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runofo\Desktop\"/>
    </mc:Choice>
  </mc:AlternateContent>
  <bookViews>
    <workbookView xWindow="0" yWindow="0" windowWidth="20490" windowHeight="7755" tabRatio="757"/>
  </bookViews>
  <sheets>
    <sheet name="BASE" sheetId="7" r:id="rId1"/>
  </sheets>
  <definedNames>
    <definedName name="_xlnm._FilterDatabase" localSheetId="0" hidden="1">BASE!$A$1:$U$407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83" i="7" l="1"/>
  <c r="G4" i="7" l="1"/>
  <c r="I3" i="7"/>
  <c r="I2" i="7"/>
  <c r="I7" i="7"/>
  <c r="I6" i="7"/>
  <c r="I5" i="7"/>
  <c r="I11" i="7"/>
  <c r="I14" i="7"/>
  <c r="I13" i="7"/>
  <c r="I17" i="7"/>
  <c r="I21" i="7"/>
  <c r="I20" i="7"/>
  <c r="I23" i="7"/>
  <c r="I29" i="7"/>
  <c r="I28" i="7"/>
  <c r="I27" i="7"/>
  <c r="I34" i="7"/>
  <c r="I33" i="7"/>
  <c r="I32" i="7"/>
  <c r="I38" i="7"/>
  <c r="I37" i="7"/>
  <c r="I40" i="7"/>
  <c r="I43" i="7"/>
  <c r="I47" i="7"/>
  <c r="I46" i="7"/>
  <c r="I45" i="7"/>
  <c r="I51" i="7"/>
  <c r="I50" i="7"/>
  <c r="I54" i="7"/>
  <c r="I57" i="7"/>
  <c r="I56" i="7"/>
  <c r="I59" i="7"/>
  <c r="I63" i="7"/>
  <c r="I62" i="7"/>
  <c r="I61" i="7"/>
  <c r="I65" i="7"/>
  <c r="I70" i="7"/>
  <c r="I69" i="7"/>
  <c r="I68" i="7"/>
  <c r="I74" i="7"/>
  <c r="I73" i="7"/>
  <c r="I78" i="7"/>
  <c r="I77" i="7"/>
  <c r="I76" i="7"/>
  <c r="I83" i="7"/>
  <c r="I82" i="7"/>
  <c r="I87" i="7"/>
  <c r="I86" i="7"/>
  <c r="I85" i="7"/>
  <c r="I89" i="7"/>
  <c r="I93" i="7"/>
  <c r="I92" i="7"/>
  <c r="I91" i="7"/>
  <c r="I98" i="7"/>
  <c r="I97" i="7"/>
  <c r="I96" i="7"/>
  <c r="I95" i="7"/>
  <c r="I100" i="7"/>
  <c r="I106" i="7"/>
  <c r="I105" i="7"/>
  <c r="I112" i="7"/>
  <c r="I111" i="7"/>
  <c r="I116" i="7"/>
  <c r="I115" i="7"/>
  <c r="I124" i="7"/>
  <c r="I123" i="7"/>
  <c r="I122" i="7"/>
  <c r="I121" i="7"/>
  <c r="I120" i="7"/>
  <c r="I119" i="7"/>
  <c r="I128" i="7"/>
  <c r="I131" i="7"/>
  <c r="I130" i="7"/>
  <c r="I136" i="7"/>
  <c r="I135" i="7"/>
  <c r="I140" i="7"/>
  <c r="I139" i="7"/>
  <c r="I138" i="7"/>
  <c r="I145" i="7"/>
  <c r="I144" i="7"/>
  <c r="I404" i="7"/>
  <c r="I402" i="7"/>
  <c r="I398" i="7"/>
  <c r="I396" i="7"/>
  <c r="I395" i="7"/>
  <c r="I393" i="7"/>
  <c r="I385" i="7"/>
  <c r="I383" i="7"/>
  <c r="I380" i="7"/>
  <c r="I375" i="7"/>
  <c r="I374" i="7"/>
  <c r="I372" i="7"/>
  <c r="I367" i="7"/>
  <c r="I366" i="7"/>
  <c r="I365" i="7"/>
  <c r="I363" i="7"/>
  <c r="I362" i="7"/>
  <c r="I356" i="7"/>
  <c r="I355" i="7"/>
  <c r="I354" i="7"/>
  <c r="I353" i="7"/>
  <c r="I349" i="7"/>
  <c r="I348" i="7"/>
  <c r="I346" i="7"/>
  <c r="I344" i="7"/>
  <c r="I342" i="7"/>
  <c r="I340" i="7"/>
  <c r="I336" i="7"/>
  <c r="I331" i="7"/>
  <c r="I330" i="7"/>
  <c r="I329" i="7"/>
  <c r="I328" i="7"/>
  <c r="I326" i="7"/>
  <c r="I325" i="7"/>
  <c r="I324" i="7"/>
  <c r="I321" i="7"/>
  <c r="I319" i="7"/>
  <c r="I318" i="7"/>
  <c r="I317" i="7"/>
  <c r="I309" i="7"/>
  <c r="I307" i="7"/>
  <c r="I304" i="7"/>
  <c r="I301" i="7"/>
  <c r="I297" i="7"/>
  <c r="I296" i="7"/>
  <c r="I292" i="7"/>
  <c r="I290" i="7"/>
  <c r="I287" i="7"/>
  <c r="I286" i="7"/>
  <c r="I284" i="7"/>
  <c r="I283" i="7"/>
  <c r="I281" i="7"/>
  <c r="I278" i="7"/>
  <c r="I276" i="7"/>
  <c r="I273" i="7"/>
  <c r="I270" i="7"/>
  <c r="I267" i="7"/>
  <c r="I266" i="7"/>
  <c r="I263" i="7"/>
  <c r="I262" i="7"/>
  <c r="I259" i="7"/>
  <c r="I258" i="7"/>
  <c r="I257" i="7"/>
  <c r="I254" i="7"/>
  <c r="I253" i="7"/>
  <c r="I252" i="7"/>
  <c r="I251" i="7"/>
  <c r="I247" i="7"/>
  <c r="I245" i="7"/>
  <c r="I244" i="7"/>
  <c r="I243" i="7"/>
  <c r="I242" i="7"/>
  <c r="I240" i="7"/>
  <c r="I238" i="7"/>
  <c r="I235" i="7"/>
  <c r="I229" i="7"/>
  <c r="I226" i="7"/>
  <c r="I223" i="7"/>
  <c r="I222" i="7"/>
  <c r="I221" i="7"/>
  <c r="I220" i="7"/>
  <c r="I218" i="7"/>
  <c r="I216" i="7"/>
  <c r="I211" i="7"/>
  <c r="I209" i="7"/>
  <c r="I207" i="7"/>
  <c r="I205" i="7"/>
  <c r="I200" i="7"/>
  <c r="I195" i="7"/>
  <c r="I194" i="7"/>
  <c r="I192" i="7"/>
  <c r="I191" i="7"/>
  <c r="I190" i="7"/>
  <c r="I187" i="7"/>
  <c r="I185" i="7"/>
  <c r="I184" i="7"/>
  <c r="I182" i="7"/>
  <c r="I179" i="7"/>
  <c r="I177" i="7"/>
  <c r="I175" i="7"/>
  <c r="I174" i="7"/>
  <c r="I172" i="7"/>
  <c r="I171" i="7"/>
  <c r="I169" i="7"/>
  <c r="I167" i="7"/>
  <c r="I166" i="7"/>
  <c r="I163" i="7"/>
  <c r="I162" i="7"/>
  <c r="I160" i="7"/>
  <c r="I159" i="7"/>
  <c r="I157" i="7"/>
  <c r="I155" i="7"/>
  <c r="I154" i="7"/>
  <c r="I153" i="7"/>
  <c r="I152" i="7"/>
  <c r="I150" i="7"/>
  <c r="I148" i="7"/>
  <c r="G332" i="7"/>
  <c r="G331" i="7"/>
  <c r="G330" i="7"/>
  <c r="G329" i="7"/>
  <c r="G328" i="7"/>
  <c r="G327" i="7"/>
  <c r="G326" i="7"/>
  <c r="G325" i="7"/>
  <c r="G324" i="7"/>
  <c r="G323" i="7"/>
  <c r="G322" i="7"/>
  <c r="G321" i="7"/>
  <c r="G320" i="7"/>
  <c r="G319" i="7"/>
  <c r="G318" i="7"/>
  <c r="G317" i="7"/>
  <c r="G316" i="7"/>
  <c r="G315" i="7"/>
  <c r="G314" i="7"/>
  <c r="G313" i="7"/>
  <c r="G312" i="7"/>
  <c r="G311" i="7"/>
  <c r="G310" i="7"/>
  <c r="G309" i="7"/>
  <c r="G308" i="7"/>
  <c r="G307" i="7"/>
  <c r="G306" i="7"/>
  <c r="G305" i="7"/>
  <c r="G304" i="7"/>
  <c r="G303" i="7"/>
  <c r="G302" i="7"/>
  <c r="G301" i="7"/>
  <c r="G300" i="7"/>
  <c r="G299" i="7"/>
  <c r="G298" i="7"/>
  <c r="G297" i="7"/>
  <c r="G296" i="7"/>
  <c r="G295" i="7"/>
  <c r="G294" i="7"/>
  <c r="G293" i="7"/>
  <c r="G292" i="7"/>
  <c r="G291" i="7"/>
  <c r="G290" i="7"/>
  <c r="G289" i="7"/>
  <c r="G288" i="7"/>
  <c r="G287" i="7"/>
  <c r="G286" i="7"/>
  <c r="G285" i="7"/>
  <c r="G284" i="7"/>
  <c r="G283" i="7"/>
  <c r="G282" i="7"/>
  <c r="G281" i="7"/>
  <c r="G280" i="7"/>
  <c r="G279" i="7"/>
  <c r="G278" i="7"/>
  <c r="G277" i="7"/>
  <c r="G276" i="7"/>
  <c r="G275" i="7"/>
  <c r="G274" i="7"/>
  <c r="G273" i="7"/>
  <c r="G272" i="7"/>
  <c r="G271" i="7"/>
  <c r="G270" i="7"/>
  <c r="G269" i="7"/>
  <c r="G268" i="7"/>
  <c r="G267" i="7"/>
  <c r="G266" i="7"/>
  <c r="G265" i="7"/>
  <c r="G264" i="7"/>
  <c r="G263" i="7"/>
  <c r="G262" i="7"/>
  <c r="G261" i="7"/>
  <c r="G260" i="7"/>
  <c r="G259" i="7"/>
  <c r="G258" i="7"/>
  <c r="G257" i="7"/>
  <c r="G256" i="7"/>
  <c r="G255" i="7"/>
  <c r="G254" i="7"/>
  <c r="G253" i="7"/>
  <c r="G252" i="7"/>
  <c r="G251" i="7"/>
  <c r="G250" i="7"/>
  <c r="G249" i="7"/>
  <c r="G248" i="7"/>
  <c r="G247" i="7"/>
  <c r="G246" i="7"/>
  <c r="G245" i="7"/>
  <c r="G244" i="7"/>
  <c r="G243" i="7"/>
  <c r="G242" i="7"/>
  <c r="G241" i="7"/>
  <c r="G240" i="7"/>
  <c r="G239" i="7"/>
  <c r="G238" i="7"/>
  <c r="G237" i="7"/>
  <c r="G236" i="7"/>
  <c r="G235" i="7"/>
  <c r="G234" i="7"/>
  <c r="G233" i="7"/>
  <c r="G232" i="7"/>
  <c r="G231" i="7"/>
  <c r="G230" i="7"/>
  <c r="G229" i="7"/>
  <c r="G228" i="7"/>
  <c r="G227" i="7"/>
  <c r="G226" i="7"/>
  <c r="G225" i="7"/>
  <c r="G224" i="7"/>
  <c r="G223" i="7"/>
  <c r="G222" i="7"/>
  <c r="G221" i="7"/>
  <c r="G220" i="7"/>
  <c r="G219" i="7"/>
  <c r="G218" i="7"/>
  <c r="G217" i="7"/>
  <c r="G216" i="7"/>
  <c r="G215" i="7"/>
  <c r="G214" i="7"/>
  <c r="G213" i="7"/>
  <c r="G212" i="7"/>
  <c r="G211" i="7"/>
  <c r="G210" i="7"/>
  <c r="G209" i="7"/>
  <c r="G208" i="7"/>
  <c r="G207" i="7"/>
  <c r="G206" i="7"/>
  <c r="G205" i="7"/>
  <c r="G204" i="7"/>
  <c r="G203" i="7"/>
  <c r="G202" i="7"/>
  <c r="G201" i="7"/>
  <c r="G200" i="7"/>
  <c r="G199" i="7"/>
  <c r="G198" i="7"/>
  <c r="G197" i="7"/>
  <c r="G196" i="7"/>
  <c r="G195" i="7"/>
  <c r="G194" i="7"/>
  <c r="G193" i="7"/>
  <c r="G192" i="7"/>
  <c r="G191" i="7"/>
  <c r="G190" i="7"/>
  <c r="G189" i="7"/>
  <c r="G188" i="7"/>
  <c r="G187" i="7"/>
  <c r="G186" i="7"/>
  <c r="G185" i="7"/>
  <c r="G184" i="7"/>
  <c r="G182" i="7"/>
  <c r="G181" i="7"/>
  <c r="G180" i="7"/>
  <c r="G179" i="7"/>
  <c r="G178" i="7"/>
  <c r="G177" i="7"/>
  <c r="G176" i="7"/>
  <c r="G175" i="7"/>
  <c r="G174" i="7"/>
  <c r="G173" i="7"/>
  <c r="G172" i="7"/>
  <c r="G171" i="7"/>
  <c r="G170" i="7"/>
  <c r="G169" i="7"/>
  <c r="G168" i="7"/>
  <c r="G167" i="7"/>
  <c r="G166" i="7"/>
  <c r="G165" i="7"/>
  <c r="G164" i="7"/>
  <c r="G163" i="7"/>
  <c r="G162" i="7"/>
  <c r="G161" i="7"/>
  <c r="G160" i="7"/>
  <c r="G159" i="7"/>
  <c r="G158" i="7"/>
  <c r="G157" i="7"/>
  <c r="G156" i="7"/>
  <c r="G155" i="7"/>
  <c r="G154" i="7"/>
  <c r="G153" i="7"/>
  <c r="G152" i="7"/>
  <c r="G151" i="7"/>
  <c r="G150" i="7"/>
  <c r="G149" i="7"/>
  <c r="G148" i="7"/>
  <c r="G147" i="7"/>
  <c r="G146" i="7"/>
  <c r="G145" i="7"/>
  <c r="G144" i="7"/>
  <c r="G143" i="7"/>
  <c r="G142" i="7"/>
  <c r="G141" i="7"/>
  <c r="G140" i="7"/>
  <c r="G139" i="7"/>
  <c r="G138" i="7"/>
  <c r="G137" i="7"/>
  <c r="G136" i="7"/>
  <c r="G135" i="7"/>
  <c r="G134" i="7"/>
  <c r="G133" i="7"/>
  <c r="G132" i="7"/>
  <c r="G131" i="7"/>
  <c r="G130" i="7"/>
  <c r="G129" i="7"/>
  <c r="G128" i="7"/>
  <c r="G127" i="7"/>
  <c r="G126" i="7"/>
  <c r="G125" i="7"/>
  <c r="G124" i="7"/>
  <c r="G123" i="7"/>
  <c r="G122" i="7"/>
  <c r="G121" i="7"/>
  <c r="G120" i="7"/>
  <c r="G119" i="7"/>
  <c r="G118" i="7"/>
  <c r="G117" i="7"/>
  <c r="G116" i="7"/>
  <c r="G115" i="7"/>
  <c r="G114" i="7"/>
  <c r="G113" i="7"/>
  <c r="G112" i="7"/>
  <c r="G111" i="7"/>
  <c r="G110" i="7"/>
  <c r="G109" i="7"/>
  <c r="G108" i="7"/>
  <c r="G107" i="7"/>
  <c r="G106" i="7"/>
  <c r="G105" i="7"/>
  <c r="G104" i="7"/>
  <c r="G103" i="7"/>
  <c r="G102" i="7"/>
  <c r="G101" i="7"/>
  <c r="G100" i="7"/>
  <c r="G99" i="7"/>
  <c r="G98" i="7"/>
  <c r="G97" i="7"/>
  <c r="G96" i="7"/>
  <c r="G95" i="7"/>
  <c r="G94" i="7"/>
  <c r="G93" i="7"/>
  <c r="G92" i="7"/>
  <c r="G91" i="7"/>
  <c r="G90" i="7"/>
  <c r="G89" i="7"/>
  <c r="G88" i="7"/>
  <c r="G87" i="7"/>
  <c r="G86" i="7"/>
  <c r="G85" i="7"/>
  <c r="G84"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4" i="7"/>
  <c r="G53" i="7"/>
  <c r="G52" i="7"/>
  <c r="G51" i="7"/>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3" i="7"/>
  <c r="G2" i="7"/>
  <c r="G396" i="7" l="1"/>
  <c r="G397" i="7"/>
  <c r="G398" i="7"/>
  <c r="G399" i="7"/>
  <c r="G400" i="7"/>
  <c r="G401" i="7"/>
  <c r="G402" i="7"/>
  <c r="G403" i="7"/>
  <c r="G404" i="7"/>
  <c r="G405" i="7"/>
  <c r="G406" i="7"/>
  <c r="G407" i="7"/>
  <c r="G390" i="7" l="1"/>
  <c r="G391" i="7"/>
  <c r="G392" i="7"/>
  <c r="G393" i="7"/>
  <c r="G394" i="7"/>
  <c r="G395" i="7"/>
  <c r="G384" i="7"/>
  <c r="G385" i="7"/>
  <c r="G386" i="7"/>
  <c r="G387" i="7"/>
  <c r="G388" i="7"/>
  <c r="G389" i="7"/>
  <c r="G378" i="7" l="1"/>
  <c r="G375" i="7"/>
  <c r="G376" i="7"/>
  <c r="G377" i="7"/>
  <c r="G379" i="7"/>
  <c r="G380" i="7"/>
  <c r="G381" i="7"/>
  <c r="G382" i="7"/>
  <c r="G383"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alcChain>
</file>

<file path=xl/sharedStrings.xml><?xml version="1.0" encoding="utf-8"?>
<sst xmlns="http://schemas.openxmlformats.org/spreadsheetml/2006/main" count="6095" uniqueCount="1425">
  <si>
    <t>Protocolo</t>
  </si>
  <si>
    <t>Inicio Incidente</t>
  </si>
  <si>
    <t>Fim do Incidente</t>
  </si>
  <si>
    <t>Problema</t>
  </si>
  <si>
    <t>Regional</t>
  </si>
  <si>
    <t>Localidade</t>
  </si>
  <si>
    <t>Origem do Problema</t>
  </si>
  <si>
    <t>Fornecedor</t>
  </si>
  <si>
    <t>Tecnologia</t>
  </si>
  <si>
    <t>Solução</t>
  </si>
  <si>
    <t/>
  </si>
  <si>
    <t>CURITIBA</t>
  </si>
  <si>
    <t>LONDRINA</t>
  </si>
  <si>
    <t>TELLABS</t>
  </si>
  <si>
    <t>TRANSMISSÃO</t>
  </si>
  <si>
    <t>OUTRA OPERADORA / LAST MILE</t>
  </si>
  <si>
    <t>01/01/2018 04:56:49</t>
  </si>
  <si>
    <t>01/01/2018 12:29:29</t>
  </si>
  <si>
    <t>Abertura BB Regional ULA&lt;&gt;ARI, com queda de 100Gb BBIP, fibra OI. Nao afeta cliente.</t>
  </si>
  <si>
    <t>UBERLANDIA</t>
  </si>
  <si>
    <t>CTBC TELECOM</t>
  </si>
  <si>
    <t>Queda de 10 interfaces de acesso no pop Riacho das Pedras em CONTAGEM, afetando clientes</t>
  </si>
  <si>
    <t>BELO HORIZONTE</t>
  </si>
  <si>
    <t>CISCO</t>
  </si>
  <si>
    <t>DADOS</t>
  </si>
  <si>
    <t>RECUPERAÇÃO DE FIBRA</t>
  </si>
  <si>
    <t>RECONFIGURAÇÃO</t>
  </si>
  <si>
    <t>UBERABA</t>
  </si>
  <si>
    <t>SAO PAULO</t>
  </si>
  <si>
    <t>INTERCONEXÃO / LAST MILE</t>
  </si>
  <si>
    <t>OPERADORAS DE INTERCONEXÃO / LAST MILE</t>
  </si>
  <si>
    <t>PATOS DE MINAS</t>
  </si>
  <si>
    <t>RIO DE JANEIRO</t>
  </si>
  <si>
    <t>FRANCA</t>
  </si>
  <si>
    <t>PARA DE MINAS</t>
  </si>
  <si>
    <t>REMANEJAMENTO</t>
  </si>
  <si>
    <t>HUAWEI</t>
  </si>
  <si>
    <t>02/01/2018 16:40:59</t>
  </si>
  <si>
    <t>03/01/2018 00:20:07</t>
  </si>
  <si>
    <t>Queda de duas conexoes 10Gbps em Erechim-RS via VIVO, nao afeta clientes.</t>
  </si>
  <si>
    <t>PORTO ALEGRE</t>
  </si>
  <si>
    <t>ERECHIM</t>
  </si>
  <si>
    <t>02/01/2018 17:00:48</t>
  </si>
  <si>
    <t>03/01/2018 00:36:22</t>
  </si>
  <si>
    <t>GOIANIA</t>
  </si>
  <si>
    <t>CRISTALINA</t>
  </si>
  <si>
    <t>Abertura no anel 10Ggs CCEM005 em Contagem, nao afeta clientes.</t>
  </si>
  <si>
    <t>CONTAGEM</t>
  </si>
  <si>
    <t>PARACATU</t>
  </si>
  <si>
    <t>Abertura de aneis IP e TDM em BRE, nao afeta clientes</t>
  </si>
  <si>
    <t>BARUERI</t>
  </si>
  <si>
    <t>CTBC MULTIMÍDIA</t>
  </si>
  <si>
    <t>EXTREME</t>
  </si>
  <si>
    <t>CAMPINAS</t>
  </si>
  <si>
    <t>ITUMBIARA</t>
  </si>
  <si>
    <t>DATACOM</t>
  </si>
  <si>
    <t>DIVINOPOLIS</t>
  </si>
  <si>
    <t>Abertura backbone regional entre Maravilhas&lt;&gt;Papagaios. Afetando clientes.</t>
  </si>
  <si>
    <t>MARAVILHAS</t>
  </si>
  <si>
    <t>FIBRA ALGAR</t>
  </si>
  <si>
    <t>REDE OPTICA</t>
  </si>
  <si>
    <t>REPARO EM OUTRA OPERADORA / LAST MILE</t>
  </si>
  <si>
    <t>04/01/2018 01:49:29</t>
  </si>
  <si>
    <t>04/01/2018 08:46:05</t>
  </si>
  <si>
    <t>REGISTRO</t>
  </si>
  <si>
    <t>JUNIPER</t>
  </si>
  <si>
    <t>Dupla abertura no anel CSGT001 em SAO GOTARDO, afetando clientes.</t>
  </si>
  <si>
    <t>SAO GOTARDO</t>
  </si>
  <si>
    <t>ARAGUARI</t>
  </si>
  <si>
    <t>04/01/2018 09:49:32</t>
  </si>
  <si>
    <t>04/01/2018 19:36:20</t>
  </si>
  <si>
    <t>BALNEARIO CAMBORIU</t>
  </si>
  <si>
    <t>LAGES</t>
  </si>
  <si>
    <t>04/01/2018 13:26:59</t>
  </si>
  <si>
    <t>04/01/2018 20:30:57</t>
  </si>
  <si>
    <t>Abertura Backbone Regional entre PRS&lt;&gt;BHE, fibra Embratel. Nao afeta clientes.</t>
  </si>
  <si>
    <t>RIBEIRAO PRETO</t>
  </si>
  <si>
    <t>Abertura 10GB do anel LFAC012 em Franca, não afeta clientes.</t>
  </si>
  <si>
    <t>Dupla abertura no anel CSPO02596 em SAO PAULO, afetando clientes.</t>
  </si>
  <si>
    <t>Abertura 10GB do anel MRJO003 no Rio de Janeiro, não afeta clientes.</t>
  </si>
  <si>
    <t>04/01/2018 22:23:24</t>
  </si>
  <si>
    <t>05/01/2018 14:19:34</t>
  </si>
  <si>
    <t>OBS</t>
  </si>
  <si>
    <t>Abertura 10GB entre BeroBoaventura&lt;&gt;ParqueDuque no Rio de Janeiro, não afeta clientes.</t>
  </si>
  <si>
    <t>ITAJAI</t>
  </si>
  <si>
    <t>06/01/2018 02:37:17</t>
  </si>
  <si>
    <t>06/01/2018 06:05:01</t>
  </si>
  <si>
    <t>06/01/2018 07:11:18</t>
  </si>
  <si>
    <t>06/01/2018 16:09:20</t>
  </si>
  <si>
    <t>HORIZONTINA</t>
  </si>
  <si>
    <t>Abertura de aneis IP em Ribeirao Preto, nao feta clientes</t>
  </si>
  <si>
    <t>Abertura de conexao 10Gbps no anel LRJO008 no RIO DE JANEIRO, nao afeta clientes.</t>
  </si>
  <si>
    <t>JOINVILLE</t>
  </si>
  <si>
    <t>06/01/2018 19:12:03</t>
  </si>
  <si>
    <t>07/01/2018 05:49:34</t>
  </si>
  <si>
    <t>Abertura BB regional Ason BHE&lt;&gt;RJO, fibra GVT. Nao afeta clientes.</t>
  </si>
  <si>
    <t>06/01/2018 23:57:03</t>
  </si>
  <si>
    <t>07/01/2018 07:40:00</t>
  </si>
  <si>
    <t>Abertura BB regional entre CBS&lt;&gt;LGS. Fibra VIVO. Nao afeta clientes.</t>
  </si>
  <si>
    <t>07/01/2018 01:28:25</t>
  </si>
  <si>
    <t>07/01/2018 13:45:36</t>
  </si>
  <si>
    <t>Abertura de aneis IP em Sorocaba, nao afeta clientes.</t>
  </si>
  <si>
    <t>JUNDIAI</t>
  </si>
  <si>
    <t>SOROCABA</t>
  </si>
  <si>
    <t>RIO PARDO</t>
  </si>
  <si>
    <t>ARAXA</t>
  </si>
  <si>
    <t>PASSO FUNDO</t>
  </si>
  <si>
    <t>Abertura de conexao 10GB entre Piratininga e Terremark em SPO, nao afeta clientes</t>
  </si>
  <si>
    <t>09/01/2018 08:38:20</t>
  </si>
  <si>
    <t>09/01/2018 20:30:11</t>
  </si>
  <si>
    <t>09/01/2018 09:35:31</t>
  </si>
  <si>
    <t>09/01/2018 15:26:57</t>
  </si>
  <si>
    <t>Abertura BB regional PER&lt;&gt;CUB com queda de 160G BBIP, fibra OI. Nao afeta clientes.</t>
  </si>
  <si>
    <t>CUBATAO</t>
  </si>
  <si>
    <t>09/01/2018 14:15:39</t>
  </si>
  <si>
    <t>09/01/2018 19:37:15</t>
  </si>
  <si>
    <t>CAPIVARI</t>
  </si>
  <si>
    <t>PADTEC</t>
  </si>
  <si>
    <t>Abertura de conexao 10Gbps no anel CCEM005 em Contagem, nao afeta cliente.</t>
  </si>
  <si>
    <t>VANDALISMO</t>
  </si>
  <si>
    <t>10/01/2018 04:30:29</t>
  </si>
  <si>
    <t>10/01/2018 08:29:07</t>
  </si>
  <si>
    <t>CONCEICAO DAS ALAGOAS</t>
  </si>
  <si>
    <t>10/01/2018 10:55:49</t>
  </si>
  <si>
    <t>11/01/2018 00:00:05</t>
  </si>
  <si>
    <t>FRAIBURGO</t>
  </si>
  <si>
    <t>Abertura conexao 10Gbps entre Campinas e Sorocaba, nao afeta clientes.</t>
  </si>
  <si>
    <t>10/01/2018 13:21:21</t>
  </si>
  <si>
    <t>10/01/2018 20:59:54</t>
  </si>
  <si>
    <t>Abertura de conexao 20Gbps entre BGC-GCS em SC, afetando 1 cliente.</t>
  </si>
  <si>
    <t>BIGUACU</t>
  </si>
  <si>
    <t>11/01/2018 04:02:58</t>
  </si>
  <si>
    <t>11/01/2018 08:05:36</t>
  </si>
  <si>
    <t>11/01/2018 17:07:05</t>
  </si>
  <si>
    <t>11/01/2018 21:12:07</t>
  </si>
  <si>
    <t>CRUZ ALTA</t>
  </si>
  <si>
    <t>11/01/2018 17:49:04</t>
  </si>
  <si>
    <t>12/01/2018 11:51:51</t>
  </si>
  <si>
    <t>CORUPA</t>
  </si>
  <si>
    <t>11/01/2018 19:53:21</t>
  </si>
  <si>
    <t>12/01/2018 05:32:23</t>
  </si>
  <si>
    <t>SAO FRANCISCO DE SALES</t>
  </si>
  <si>
    <t>Abertura conexao 10G no anel CCAS035 em Campinas, nao afeta clientes.</t>
  </si>
  <si>
    <t>Dupla abertura no anel CRJO027 no Rio de Janeiro, afetando clientes.</t>
  </si>
  <si>
    <t>12/01/2018 15:59:49</t>
  </si>
  <si>
    <t>13/01/2018 23:10:25</t>
  </si>
  <si>
    <t>12/01/2018 16:08:00</t>
  </si>
  <si>
    <t>13/01/2018 19:28:10</t>
  </si>
  <si>
    <t>Abertura BB nacional entre LNA &lt;&gt; SJC. Fibra Intelig. Nao afeta cliente.</t>
  </si>
  <si>
    <t>SAO JOSE DOS CAMPOS</t>
  </si>
  <si>
    <t>Intermitencia no anel SPOIP00588 em Sao Paulo, afetando clientes.</t>
  </si>
  <si>
    <t>13/01/2018 09:22:16</t>
  </si>
  <si>
    <t>13/01/2018 16:00:42</t>
  </si>
  <si>
    <t>SAO JOSE DO RIO PRETO</t>
  </si>
  <si>
    <t>SOMBRIO</t>
  </si>
  <si>
    <t>FRUTAL</t>
  </si>
  <si>
    <t>BRASILIA</t>
  </si>
  <si>
    <t>Abertura de aneis IPs em Jundiaí, não afeta clientes.</t>
  </si>
  <si>
    <t>14/01/2018 23:31:02</t>
  </si>
  <si>
    <t>15/01/2018 05:50:41</t>
  </si>
  <si>
    <t>CAXIAS DO SUL</t>
  </si>
  <si>
    <t>FLORIANOPOLIS</t>
  </si>
  <si>
    <t>15/01/2018 07:46:55</t>
  </si>
  <si>
    <t>16/01/2018 00:04:19</t>
  </si>
  <si>
    <t>Abertura de aneis IP em Contagem, afetando clientes</t>
  </si>
  <si>
    <t>15/01/2018 11:37:44</t>
  </si>
  <si>
    <t>15/01/2018 23:58:08</t>
  </si>
  <si>
    <t>Abertura de aneis IP em Curitiba, afetando 1 cliente.</t>
  </si>
  <si>
    <t>15/01/2018 12:20:12</t>
  </si>
  <si>
    <t>15/01/2018 15:57:28</t>
  </si>
  <si>
    <t>15/01/2018 18:24:30</t>
  </si>
  <si>
    <t>16/01/2018 00:01:37</t>
  </si>
  <si>
    <t>RIO NEGRINHO</t>
  </si>
  <si>
    <t>15/01/2018 19:29:47</t>
  </si>
  <si>
    <t>16/01/2018 00:16:21</t>
  </si>
  <si>
    <t>NOVO HAMBURGO</t>
  </si>
  <si>
    <t>Queda do POP SIGG em Paulinia, afetando clientes.</t>
  </si>
  <si>
    <t>PAULINIA</t>
  </si>
  <si>
    <t>Abertura 10GB do anel MSPO006 entre SPO &lt;&gt; SNE, não afeta clientes.</t>
  </si>
  <si>
    <t>SANTO ANDRE</t>
  </si>
  <si>
    <t>Abertura BB regional ADVA  entre SOO&lt;&gt;TIJ.Afetando 1 cliente</t>
  </si>
  <si>
    <t>SAO JOSE</t>
  </si>
  <si>
    <t>16/01/2018 10:22:00</t>
  </si>
  <si>
    <t>16/01/2018 18:03:41</t>
  </si>
  <si>
    <t>16/01/2018 11:53:47</t>
  </si>
  <si>
    <t>16/01/2018 19:28:32</t>
  </si>
  <si>
    <t>Abertura BB regional entre BEP &lt;&gt; ARQ, fibra Vogel. Nao afeta clientes.</t>
  </si>
  <si>
    <t>16/01/2018 14:31:14</t>
  </si>
  <si>
    <t>17/01/2018 06:26:27</t>
  </si>
  <si>
    <t>CARMO DO PARANAIBA</t>
  </si>
  <si>
    <t>Abertura de conexao 10GB no anel CJAI014 em Jundiai, nao afeta clientes.</t>
  </si>
  <si>
    <t>17/01/2018 11:55:11</t>
  </si>
  <si>
    <t>17/01/2018 22:33:10</t>
  </si>
  <si>
    <t>Abertura BB regional entre BHE &lt;&gt; RJO, fibra GVT. Não afeta clientes.</t>
  </si>
  <si>
    <t>17/01/2018 17:21:45</t>
  </si>
  <si>
    <t>17/01/2018 20:57:18</t>
  </si>
  <si>
    <t>Abertura 10Gbps entre os POP's Residencial 2000 e Jardim Primavera em Uberaba, nao afeta clientes</t>
  </si>
  <si>
    <t>18/01/2018 11:32:17</t>
  </si>
  <si>
    <t>19/01/2018 10:51:06</t>
  </si>
  <si>
    <t>NOVA BASSANO</t>
  </si>
  <si>
    <t>18/01/2018 11:36:54</t>
  </si>
  <si>
    <t>18/01/2018 17:04:20</t>
  </si>
  <si>
    <t>MAFRA</t>
  </si>
  <si>
    <t>18/01/2018 11:55:57</t>
  </si>
  <si>
    <t>19/01/2018 00:00:05</t>
  </si>
  <si>
    <t>BRUSQUE</t>
  </si>
  <si>
    <t>Abertura de conexao 10GB entre Brusque e Sao Joao Batista, nao afeta clientes.</t>
  </si>
  <si>
    <t>Abertura 10Gbps entre os POPs Vila Pedro e Bero Boaventura no Rio de Janeiro, nao afeta clientes.</t>
  </si>
  <si>
    <t>19/01/2018 10:17:03</t>
  </si>
  <si>
    <t>20/01/2018 01:42:30</t>
  </si>
  <si>
    <t>Abertura BB regional Ason BHE&lt;&gt;SPO, fibra GVT. Nao afeta clientes.</t>
  </si>
  <si>
    <t>19/01/2018 12:53:52</t>
  </si>
  <si>
    <t>19/01/2018 16:37:23</t>
  </si>
  <si>
    <t>SAO JOAO BATISTA</t>
  </si>
  <si>
    <t>19/01/2018 18:50:31</t>
  </si>
  <si>
    <t>20/01/2018 05:03:14</t>
  </si>
  <si>
    <t>20/01/2018 05:59:26</t>
  </si>
  <si>
    <t>20/01/2018 13:31:35</t>
  </si>
  <si>
    <t>Abertura BB regional Sul entre CTA&lt;&gt;LPA.Nao afeta clientes</t>
  </si>
  <si>
    <t>LAPA</t>
  </si>
  <si>
    <t>TROCA DE CABEAMENTO (COAXIAL / METÁLICO)</t>
  </si>
  <si>
    <t>20/01/2018 15:54:58</t>
  </si>
  <si>
    <t>22/01/2018 17:29:15</t>
  </si>
  <si>
    <t>Abertura conexao 10Gbps no anel CRPO026 em Ribeirao Preto, nao afeta clientes.</t>
  </si>
  <si>
    <t>22/01/2018 21:48:17</t>
  </si>
  <si>
    <t>23/01/2018 07:00:00</t>
  </si>
  <si>
    <t>Abertura BB regional JCA &lt;&gt; CNV, fibra VIVO. Nao afeta clientes.</t>
  </si>
  <si>
    <t>CAMPOS NOVOS</t>
  </si>
  <si>
    <t>Abertura de conexao 10Gbps entre BELFORD ROXO e SJ MERITI no RJO, nao afeta clientes.</t>
  </si>
  <si>
    <t>23/01/2018 11:31:17</t>
  </si>
  <si>
    <t>23/01/2018 17:00:30</t>
  </si>
  <si>
    <t>Abertura BB regional SPO&lt;&gt;BHE, swap GVT. Nao afeta clientes.</t>
  </si>
  <si>
    <t>23/01/2018 15:47:02</t>
  </si>
  <si>
    <t>25/01/2018 00:15:33</t>
  </si>
  <si>
    <t>23/01/2018 16:13:35</t>
  </si>
  <si>
    <t>23/01/2018 22:14:32</t>
  </si>
  <si>
    <t>Abertura BB regional entre CAS &lt;&gt; CPR, fibra Vogel. Nao afeta clientes.</t>
  </si>
  <si>
    <t>Abertura de Aneis IP em Sao Paulo, afetando clientes.</t>
  </si>
  <si>
    <t>23/01/2018 18:54:15</t>
  </si>
  <si>
    <t>23/01/2018 21:39:38</t>
  </si>
  <si>
    <t>CARAZINHO</t>
  </si>
  <si>
    <t>24/01/2018 09:43:28</t>
  </si>
  <si>
    <t>24/01/2018 20:25:33</t>
  </si>
  <si>
    <t>Abertura BB regional entre BEP &lt;&gt; JAU, fibra Vogel. Nao afeta clientes.</t>
  </si>
  <si>
    <t>JAU</t>
  </si>
  <si>
    <t>24/01/2018 12:18:52</t>
  </si>
  <si>
    <t>24/01/2018 14:20:36</t>
  </si>
  <si>
    <t>BOM PRINCIPIO</t>
  </si>
  <si>
    <t>24/01/2018 15:38:01</t>
  </si>
  <si>
    <t>25/01/2018 19:36:42</t>
  </si>
  <si>
    <t>NOVA ODESSA</t>
  </si>
  <si>
    <t>Dupla abertura no anel CBHE022 em Belo Horizonte, afetando clientes</t>
  </si>
  <si>
    <t>25/01/2018 02:35:08</t>
  </si>
  <si>
    <t>25/01/2018 10:39:04</t>
  </si>
  <si>
    <t>Abertura de conexao 30Gbps entre SPO &lt;&gt; RJO, via SAMM, nao afeta clientes.</t>
  </si>
  <si>
    <t>Abertura de aneis IP em Sao Paulo, afetando clientes.</t>
  </si>
  <si>
    <t>Abertura de aneis IP em Sao José do Rio Preto, não afeta clientes</t>
  </si>
  <si>
    <t>26/01/2018 03:06:48</t>
  </si>
  <si>
    <t>26/01/2018 13:38:11</t>
  </si>
  <si>
    <t>Abertura BB regional entre PRS &lt;&gt; DVL. Nao afeta cliente.</t>
  </si>
  <si>
    <t>Queda do site Distrito Industrial em Sarzedo, afetando clientes</t>
  </si>
  <si>
    <t>SARZEDO</t>
  </si>
  <si>
    <t>Abertura de aneis IP em Belo Horizonte, afetando clientes.</t>
  </si>
  <si>
    <t>Abertura BB Regional ADVA entre CTA&lt;&gt;JVE, nao afeta clientes.</t>
  </si>
  <si>
    <t>TIJUCAS DO SUL</t>
  </si>
  <si>
    <t>Abertura BB Regional ADVA entre TIJ&lt;&gt;SOO, swap Neorede, afetando performance.</t>
  </si>
  <si>
    <t>27/01/2018 12:13:55</t>
  </si>
  <si>
    <t>27/01/2018 15:43:31</t>
  </si>
  <si>
    <t>Abertura BB regional Coriant entre ORN&lt;&gt;CPP. Afetando clientes.</t>
  </si>
  <si>
    <t>CORNELIO PROCOPIO</t>
  </si>
  <si>
    <t>Abertura de aneis IP e TDM em Sao Paulo, afetando clientes.</t>
  </si>
  <si>
    <t>28/01/2018 10:25:34</t>
  </si>
  <si>
    <t>28/01/2018 16:49:21</t>
  </si>
  <si>
    <t>28/01/2018 17:59:17</t>
  </si>
  <si>
    <t>29/01/2018 09:48:16</t>
  </si>
  <si>
    <t>Abertura BB regional BHE &lt;&gt; CEM, Não afeta cliente.</t>
  </si>
  <si>
    <t>29/01/2018 16:08:52</t>
  </si>
  <si>
    <t>29/01/2018 19:29:20</t>
  </si>
  <si>
    <t>LAGUNA</t>
  </si>
  <si>
    <t>30/01/2018 04:22:01</t>
  </si>
  <si>
    <t>30/01/2018 08:21:27</t>
  </si>
  <si>
    <t>Abertura de conexao 10Gbps entre SPO&lt;&gt;RJO, via SAMM, nao afeta cliente.</t>
  </si>
  <si>
    <t>30/01/2018 06:13:54</t>
  </si>
  <si>
    <t>30/01/2018 10:50:04</t>
  </si>
  <si>
    <t>30/01/2018 16:39:42</t>
  </si>
  <si>
    <t>30/01/2018 20:42:57</t>
  </si>
  <si>
    <t>Abertura de aneis IPs e DWDM em Barueri, afetando clientes.</t>
  </si>
  <si>
    <t>Abertura 10G entre IAI-Antonio Heil &lt;&gt; Balneario Camboriu-SC, nao afeta clientes</t>
  </si>
  <si>
    <t>01/02/2018 10:56:48</t>
  </si>
  <si>
    <t>01/02/2018 13:38:04</t>
  </si>
  <si>
    <t>CASCA</t>
  </si>
  <si>
    <t>01/02/2018 15:24:51</t>
  </si>
  <si>
    <t>02/02/2018 11:33:14</t>
  </si>
  <si>
    <t>Abertura de conexao 10GB entre CAMPO LINDO &lt;&gt; CAMPO GRANDE no anel MRJO003, nao afeta clientes.</t>
  </si>
  <si>
    <t>Abertura de conexao 10Gbps no anel MSPO005 em Sao Paulo, nao afeta clientes.</t>
  </si>
  <si>
    <t>Abertura BB regional Manaus entre CAS-JBD&lt;&gt;BRE-TER.</t>
  </si>
  <si>
    <t>RECUPERAÇÃO DE COMPONENTE</t>
  </si>
  <si>
    <t>02/02/2018 08:09:48</t>
  </si>
  <si>
    <t>02/02/2018 12:30:30</t>
  </si>
  <si>
    <t>Abertura BB regional JCA &lt;&gt; CNV, fibra Vivo. Nao afeta clientes.</t>
  </si>
  <si>
    <t>02/02/2018 12:33:26</t>
  </si>
  <si>
    <t>02/02/2018 19:41:09</t>
  </si>
  <si>
    <t>Abertura de conexao 10Gbps de RJO a ASHBURN via INTELIG, nao afeta clientes.</t>
  </si>
  <si>
    <t>Abertura de aneis IPs em Contagem, afetando clientes.</t>
  </si>
  <si>
    <t>02/02/2018 15:02:43</t>
  </si>
  <si>
    <t>03/02/2018 00:49:54</t>
  </si>
  <si>
    <t>02/02/2018 15:54:08</t>
  </si>
  <si>
    <t>02/02/2018 17:05:05</t>
  </si>
  <si>
    <t>03/02/2018 09:49:00</t>
  </si>
  <si>
    <t>03/02/2018 16:14:36</t>
  </si>
  <si>
    <t>Abertura de conexão 10G entre BQE e SJS, não afeta clientes</t>
  </si>
  <si>
    <t>Queda de interfaces no POP Fertiza-01 em Araxa, afetando clientes</t>
  </si>
  <si>
    <t>04/02/2018 13:02:48</t>
  </si>
  <si>
    <t>04/02/2018 16:40:00</t>
  </si>
  <si>
    <t>04/02/2018 13:43:17</t>
  </si>
  <si>
    <t>04/02/2018 18:35:00</t>
  </si>
  <si>
    <t>MARINGA</t>
  </si>
  <si>
    <t>Dupla abertura no anel CCAS041 em Campinas, afetando clientes.</t>
  </si>
  <si>
    <t>Abertura de aneis IPs em Sao Paulo, nao afeta clientes.</t>
  </si>
  <si>
    <t>05/02/2018 10:46:56</t>
  </si>
  <si>
    <t>05/02/2018 18:22:46</t>
  </si>
  <si>
    <t>Abertura BB nacional BPI e VRD, fibra Intelig. Nao afeta clientes.</t>
  </si>
  <si>
    <t>VOLTA REDONDA</t>
  </si>
  <si>
    <t>Abertura de conexao 10Gbps entre Trindade do Sul-RS &lt;&gt; Seberi-RS, nao afeta clientes.</t>
  </si>
  <si>
    <t>06/02/2018 02:48:26</t>
  </si>
  <si>
    <t>06/02/2018 10:15:00</t>
  </si>
  <si>
    <t>Abertura conexao 10GB entre MDTW e ALOG no Rio de Janeiro, nao afeta clientes.</t>
  </si>
  <si>
    <t>06/02/2018 10:08:34</t>
  </si>
  <si>
    <t>06/02/2018 17:39:00</t>
  </si>
  <si>
    <t>Abertura BB regional Coriant entre SOO &lt;&gt; LGU, não afeta clientes.</t>
  </si>
  <si>
    <t>06/02/2018 11:30:33</t>
  </si>
  <si>
    <t>06/02/2018 16:03:32</t>
  </si>
  <si>
    <t>06/02/2018 12:25:58</t>
  </si>
  <si>
    <t>06/02/2018 17:57:55</t>
  </si>
  <si>
    <t>PAULO LOPES</t>
  </si>
  <si>
    <t>06/02/2018 13:31:01</t>
  </si>
  <si>
    <t>06/02/2018 20:02:02</t>
  </si>
  <si>
    <t>Abertura BB regional entre JAI-NINO &lt;&gt; JAI-OI. Nao afeta clientes.</t>
  </si>
  <si>
    <t>Dupla abertura no anel CJAI015 em Jundiai, afetando clientes</t>
  </si>
  <si>
    <t>07/02/2018 06:52:11</t>
  </si>
  <si>
    <t>07/02/2018 21:23:06</t>
  </si>
  <si>
    <t>Abertura BB regional entre Joinville &lt;&gt; Itajaí. Afetando performance.</t>
  </si>
  <si>
    <t>07/02/2018 11:37:47</t>
  </si>
  <si>
    <t>07/02/2018 17:40:23</t>
  </si>
  <si>
    <t>Abertura conexão 20GB entre COXL&lt;&gt;GVR e COXL&lt;&gt;EGV, via VIVO, não afeta clientes.</t>
  </si>
  <si>
    <t>COXILHA</t>
  </si>
  <si>
    <t>07/02/2018 21:02:33</t>
  </si>
  <si>
    <t>08/02/2018 05:09:35</t>
  </si>
  <si>
    <t>Abertura BB regional entre BFIC&lt;&gt;PAE, fibra TIM. Afetando performance</t>
  </si>
  <si>
    <t>Abertura BB Nacional entre CENESP&lt;&gt;PIAF. Nao afeta clientes.</t>
  </si>
  <si>
    <t>Abertura de aneis IP em Contagem, nao afeta clientes</t>
  </si>
  <si>
    <t>Queda do POP SPO-VILA LEOPOLDINA em Sao Paulo.</t>
  </si>
  <si>
    <t>09/02/2018 16:47:23</t>
  </si>
  <si>
    <t>09/02/2018 22:36:40</t>
  </si>
  <si>
    <t>09/02/2018 16:59:26</t>
  </si>
  <si>
    <t>09/02/2018 23:43:43</t>
  </si>
  <si>
    <t>09/02/2018 20:13:49</t>
  </si>
  <si>
    <t>10/02/2018 12:45:07</t>
  </si>
  <si>
    <t>Abertura BB regional entre RJO&lt;&gt;SPO via SAMM. Nao afeta clientes</t>
  </si>
  <si>
    <t>10/02/2018 01:28:56</t>
  </si>
  <si>
    <t>10/02/2018 23:03:06</t>
  </si>
  <si>
    <t>10/02/2018 01:30:03</t>
  </si>
  <si>
    <t>11/02/2018 07:24:10</t>
  </si>
  <si>
    <t>Abertura conexão 10G em Sao Paulo, não afeta clientes</t>
  </si>
  <si>
    <t>10/02/2018 12:56:00</t>
  </si>
  <si>
    <t>11/02/2018 05:53:21</t>
  </si>
  <si>
    <t>11/02/2018 03:49:23</t>
  </si>
  <si>
    <t>11/02/2018 23:59:25</t>
  </si>
  <si>
    <t>CRICIUMA</t>
  </si>
  <si>
    <t>Abertura BB regional entre ORN &lt;&gt; CPP. Afetando clientes.</t>
  </si>
  <si>
    <t>11/02/2018 20:40:49</t>
  </si>
  <si>
    <t>12/02/2018 13:39:03</t>
  </si>
  <si>
    <t>Abertura no anel MSPO002 entre os POP's PIA-C e LIMAO em Sao Paulo, nao afeta clientes</t>
  </si>
  <si>
    <t>12/02/2018 05:40:37</t>
  </si>
  <si>
    <t>12/02/2018 17:48:22</t>
  </si>
  <si>
    <t>Abertura BB regional entre RJO&lt;&gt;BHE, fibra GVT. Nao afeta clientes</t>
  </si>
  <si>
    <t>Abertura BB regional entre PMS &lt;&gt; PTC, Nao afeta clientes.</t>
  </si>
  <si>
    <t>Abertura BB regional entre PRT &lt;&gt; FRU com queda de 100Gbps BBIP. Afetando clientes.</t>
  </si>
  <si>
    <t>12/02/2018 16:59:34</t>
  </si>
  <si>
    <t>13/02/2018 11:38:05</t>
  </si>
  <si>
    <t>Abertura conexão 10GB entre ILO&lt;&gt;GPR, via CELESC, não afeta clientes.</t>
  </si>
  <si>
    <t>GASPAR</t>
  </si>
  <si>
    <t>Abertura BB Regional entre JAI-NINO&lt;&gt;JAI-OI. Nao afeta clientes.</t>
  </si>
  <si>
    <t>13/02/2018 17:42:13</t>
  </si>
  <si>
    <t>14/02/2018 05:45:00</t>
  </si>
  <si>
    <t>13/02/2018 20:33:03</t>
  </si>
  <si>
    <t>14/02/2018 08:22:10</t>
  </si>
  <si>
    <t>Dupla abertura no anel SPOIP01260 em Sao Paulo, afetando clientes</t>
  </si>
  <si>
    <t>14/02/2018 02:02:39</t>
  </si>
  <si>
    <t>14/02/2018 15:09:56</t>
  </si>
  <si>
    <t>Abertura BB regional Prata &lt;&gt; Trevao, com queda de 100Gbps BBIP. Nao afeta clientes.</t>
  </si>
  <si>
    <t>14/02/2018 16:37:59</t>
  </si>
  <si>
    <t>15/02/2018 05:02:24</t>
  </si>
  <si>
    <t>Abertura BB regional entre RPO &lt;&gt; ARQ, fibra Vogel. Nao afeta clientes.</t>
  </si>
  <si>
    <t>14/02/2018 16:51:06</t>
  </si>
  <si>
    <t>14/02/2018 22:30:57</t>
  </si>
  <si>
    <t>SEBERI</t>
  </si>
  <si>
    <t>14/02/2018 18:09:13</t>
  </si>
  <si>
    <t>15/02/2018 05:21:07</t>
  </si>
  <si>
    <t>Abertura de aneis IP em Brasilia, afetando clientes</t>
  </si>
  <si>
    <t>15/02/2018 04:33:25</t>
  </si>
  <si>
    <t>15/02/2018 12:16:04</t>
  </si>
  <si>
    <t>Abertura 10Gbps  no anel MCTA001 entre Pinhais e Sao Jose dos Pinhais no Parana.</t>
  </si>
  <si>
    <t>PINHAIS</t>
  </si>
  <si>
    <t>Abertura de aneis IP em Jundiai, não afeta clientes</t>
  </si>
  <si>
    <t>Dupla abertura no anel CRJO019 no Rio de Janeiro.</t>
  </si>
  <si>
    <t>Dupla abertura no anel CVIN001 em VINHEDO, afetando clientes.</t>
  </si>
  <si>
    <t>VINHEDO</t>
  </si>
  <si>
    <t>16/02/2018 02:04:25</t>
  </si>
  <si>
    <t>16/02/2018 04:31:40</t>
  </si>
  <si>
    <t>Abertura BB regional entre PEA&lt;&gt;LGS fibra VIVO. Nao afeta clientes</t>
  </si>
  <si>
    <t>Dupla abertura no anel CIPV001 em Igarapava, afetando clientes.</t>
  </si>
  <si>
    <t>IGARAPAVA</t>
  </si>
  <si>
    <t>17/02/2018 06:00:00</t>
  </si>
  <si>
    <t>Verificar abertura anel local entre ULA Centro e Chacaras Panorama.</t>
  </si>
  <si>
    <t>17/02/2018 11:49:23</t>
  </si>
  <si>
    <t>17/02/2018 14:54:36</t>
  </si>
  <si>
    <t>Abertura BB regional entre LGA&lt;&gt;CUA, fibra TIM. Nao afeta clientes.</t>
  </si>
  <si>
    <t>SAO JOSE DOS PINHAIS</t>
  </si>
  <si>
    <t>Abertura de conexão 10G no anel LURA014 em Uberaba, não afeta clientes</t>
  </si>
  <si>
    <t>18/02/2018 01:02:39</t>
  </si>
  <si>
    <t>18/02/2018 04:54:47</t>
  </si>
  <si>
    <t>18/02/2018 17:55:49</t>
  </si>
  <si>
    <t>Abertura 10GB entre BEROBOAVENTURA &lt;&gt; PARQUEDUQUE no Rio de Janeiro, não afeta clientes.</t>
  </si>
  <si>
    <t>Dupla abertura no anel CBHE007 em Belo Horizonte, afetando clientes.</t>
  </si>
  <si>
    <t>Dupla abertura no anel CSPO02484 em Sao Paulo, afetando clientes.</t>
  </si>
  <si>
    <t>Abertura de aneis IP em Curitiba, nao afeta clientes.</t>
  </si>
  <si>
    <t>20/02/2018 15:11:32</t>
  </si>
  <si>
    <t>20/02/2018 22:33:01</t>
  </si>
  <si>
    <t>Abertura BB Regional Araucaria &lt;&gt; Curitiba, com queda de 140G BBIP. Nao afeta clientes.</t>
  </si>
  <si>
    <t>20/02/2018 16:24:12</t>
  </si>
  <si>
    <t>20/02/2018 22:22:47</t>
  </si>
  <si>
    <t>Abertura BB nacional BPI &lt;&gt; VRD, fibra Intelig. Nao afeta clientes.</t>
  </si>
  <si>
    <t>20/02/2018 20:17:38</t>
  </si>
  <si>
    <t>22/02/2018 04:11:03</t>
  </si>
  <si>
    <t>Abertura BB regional entre BFIC&lt;&gt;PAE, fibra TIM. Nao afeta clientes</t>
  </si>
  <si>
    <t>21/02/2018 07:30:30</t>
  </si>
  <si>
    <t>21/02/2018 12:37:12</t>
  </si>
  <si>
    <t>Abertura BB regional entre GNA &lt;&gt; SECE, fibra Intelig. Nao afeta clientes.</t>
  </si>
  <si>
    <t>SENADOR CANEDO</t>
  </si>
  <si>
    <t>21/02/2018 10:29:27</t>
  </si>
  <si>
    <t>21/02/2018 22:11:14</t>
  </si>
  <si>
    <t>Abertura BB regional Uberlandia&lt;&gt;Posto Cinquentao. Nao afeta clientes.</t>
  </si>
  <si>
    <t>21/02/2018 12:32:51</t>
  </si>
  <si>
    <t>21/02/2018 19:53:25</t>
  </si>
  <si>
    <t>TANGARA</t>
  </si>
  <si>
    <t>Abertura backhaul Monet entre SPO Pia F &lt;&gt; Praia Grande. Afetando clientes.</t>
  </si>
  <si>
    <t>Abertura 10Gbps no anel MSPO012 em Guarulhos SP, afetando cliente</t>
  </si>
  <si>
    <t>21/02/2018 23:29:59</t>
  </si>
  <si>
    <t>22/02/2018 11:00:14</t>
  </si>
  <si>
    <t>Dupla abertura no anel CAUC0011 em Curitiba, afetando clientes.</t>
  </si>
  <si>
    <t>22/02/2018 07:12:24</t>
  </si>
  <si>
    <t>22/02/2018 12:42:42</t>
  </si>
  <si>
    <t>Dupla abertura do anel CAUC0013 em Curitiba, afetando clientes.</t>
  </si>
  <si>
    <t>Dupla abertura no anel CJAI006, afetando clientes.</t>
  </si>
  <si>
    <t>Abertura BB regional entre ULA-CEN &lt;&gt; 50TAO. Nao afeta clientes</t>
  </si>
  <si>
    <t>Abertura de conexao 10GB no anel MCEM002 em Contagem, nao afeta clientes.</t>
  </si>
  <si>
    <t>23/02/2018 05:02:57</t>
  </si>
  <si>
    <t>03/03/2018 05:43:44</t>
  </si>
  <si>
    <t>Abertura BB nacional entre RJO-RB1&lt;&gt;BPI.Nao afeta clientes</t>
  </si>
  <si>
    <t>BARRA DO PIRAI</t>
  </si>
  <si>
    <t>Abertura BB regional entre TJS&lt;&gt;JVE. Nao afeta clientes</t>
  </si>
  <si>
    <t>23/02/2018 12:46:44</t>
  </si>
  <si>
    <t>23/02/2018 18:28:47</t>
  </si>
  <si>
    <t>Abertura de aneis IP e TDM em SAO PAULO, nao afeta clientes.</t>
  </si>
  <si>
    <t>23/02/2018 15:46:49</t>
  </si>
  <si>
    <t>23/02/2018 23:11:13</t>
  </si>
  <si>
    <t>Abertura BB regional entre BHE &lt;&gt; SPO, swap GVT. Nao afeta cliente.</t>
  </si>
  <si>
    <t>Queda do POP SJ-Meriti no Rio de Janeiro, afetando clientes</t>
  </si>
  <si>
    <t>23/02/2018 22:57:33</t>
  </si>
  <si>
    <t>24/02/2018 05:49:04</t>
  </si>
  <si>
    <t>CONCHAS</t>
  </si>
  <si>
    <t>24/02/2018 09:36:25</t>
  </si>
  <si>
    <t>25/02/2018 00:25:58</t>
  </si>
  <si>
    <t>Abertura BB regional entre CBS&lt;&gt;CNV, fibra VIVO. Não afeta clientes.</t>
  </si>
  <si>
    <t>CURITIBANOS</t>
  </si>
  <si>
    <t>24/02/2018 11:24:37</t>
  </si>
  <si>
    <t>24/02/2018 16:59:45</t>
  </si>
  <si>
    <t>24/02/2018 11:48:58</t>
  </si>
  <si>
    <t>24/02/2018 16:49:49</t>
  </si>
  <si>
    <t>Abertura BB regional entre IGY &lt;&gt; SFR. Nao afeta clientes.</t>
  </si>
  <si>
    <t>MARCONI</t>
  </si>
  <si>
    <t>24/02/2018 14:02:01</t>
  </si>
  <si>
    <t>24/02/2018 18:56:52</t>
  </si>
  <si>
    <t>AMERICANA</t>
  </si>
  <si>
    <t>Abertura de conexao 10Gbps entre o Pop tatuape e Bras, nao afeta cliente.</t>
  </si>
  <si>
    <t>Abertura de conexao 10Gbps entre Canasvieira e Lagoa em Florianopolis, nao afeta clientes.</t>
  </si>
  <si>
    <t>Abertura de aneis IP em Goiania, não afeta clientes</t>
  </si>
  <si>
    <t>25/02/2018 16:51:08</t>
  </si>
  <si>
    <t>25/02/2018 20:20:23</t>
  </si>
  <si>
    <t>Abertura de Backbone Regional entre AEE e PBC, Swap Ampernet. Nao afeta clientes</t>
  </si>
  <si>
    <t>PATO BRANCO</t>
  </si>
  <si>
    <t>25/02/2018 18:03:22</t>
  </si>
  <si>
    <t>26/02/2018 03:11:28</t>
  </si>
  <si>
    <t>BOTUCATU</t>
  </si>
  <si>
    <t>25/02/2018 18:57:25</t>
  </si>
  <si>
    <t>26/02/2018 14:05:41</t>
  </si>
  <si>
    <t>25/02/2018 19:21:10</t>
  </si>
  <si>
    <t>26/02/2018 05:59:10</t>
  </si>
  <si>
    <t>26/02/2018 11:00:19</t>
  </si>
  <si>
    <t>28/02/2018 11:33:33</t>
  </si>
  <si>
    <t>26/02/2018 12:18:11</t>
  </si>
  <si>
    <t>26/02/2018 17:28:19</t>
  </si>
  <si>
    <t>26/02/2018 12:18:21</t>
  </si>
  <si>
    <t>26/02/2018 17:49:45</t>
  </si>
  <si>
    <t>26/02/2018 15:22:54</t>
  </si>
  <si>
    <t>27/02/2018 01:48:59</t>
  </si>
  <si>
    <t>SANTA ROSA</t>
  </si>
  <si>
    <t>26/02/2018 16:03:31</t>
  </si>
  <si>
    <t>27/02/2018 16:00:38</t>
  </si>
  <si>
    <t>26/02/2018 16:17:27</t>
  </si>
  <si>
    <t>27/02/2018 00:52:23</t>
  </si>
  <si>
    <t>27/02/2018 13:33:04</t>
  </si>
  <si>
    <t>27/02/2018 20:01:37</t>
  </si>
  <si>
    <t>Abertura BB regional entre CSC &lt;&gt; ASD, com queda de 110Gbps BBIP. fibra VIVO. Nao afeta cliente.</t>
  </si>
  <si>
    <t>CASCAVEL</t>
  </si>
  <si>
    <t>27/02/2018 13:37:12</t>
  </si>
  <si>
    <t>28/02/2018 01:10:00</t>
  </si>
  <si>
    <t>Dupla abertura no anel CCAS008, em Campinas afetando clientes.</t>
  </si>
  <si>
    <t>Abertura BB Regional URA&lt;&gt;CLS, com queda de 100Gbps BBIP. Nao afeta clientes.</t>
  </si>
  <si>
    <t>28/02/2018 12:48:04</t>
  </si>
  <si>
    <t>01/03/2018 05:03:29</t>
  </si>
  <si>
    <t>Abertura BB nacional entre Para de Minas &lt;&gt; Nova Serrana. Não afeta clientes.</t>
  </si>
  <si>
    <t>Abertura 10Gbps no anel LRJO007 entre SJ Meriti e Belford Roxo no Rio de Janeiro, afetando clientes</t>
  </si>
  <si>
    <t>28/02/2018 15:27:19</t>
  </si>
  <si>
    <t>01/03/2018 14:34:36</t>
  </si>
  <si>
    <t>Abertura BB regional entre SPO-INTL &lt;&gt; SBO-EDS- SPO. Nao afeta clientes</t>
  </si>
  <si>
    <t>Dupla abertura no anel CBHE009 em Belo Horizonte, afetando clientes</t>
  </si>
  <si>
    <t>01/03/2018 08:58:43</t>
  </si>
  <si>
    <t>01/03/2018 20:50:39</t>
  </si>
  <si>
    <t>Dupla abertura no anel MSPOIP01174 em SAO PAULO, afetando clientes</t>
  </si>
  <si>
    <t>Queda de duas conexoes 10Gbps em Passo Fundo, nao afeta clientes</t>
  </si>
  <si>
    <t>01/03/2018 14:03:08</t>
  </si>
  <si>
    <t>01/03/2018 21:00:05</t>
  </si>
  <si>
    <t>Abertura do Anel 10Gb CSJP0008 em Sao Jose dos Pinhais - SC, não afeta cliente.</t>
  </si>
  <si>
    <t>01/03/2018 20:41:07</t>
  </si>
  <si>
    <t>02/03/2018 04:26:03</t>
  </si>
  <si>
    <t>Abertura BB regional entre JVE &lt;&gt; IAI. Nao afeta clientes.</t>
  </si>
  <si>
    <t>02/03/2018 16:49:39</t>
  </si>
  <si>
    <t>03/03/2018 18:17:28</t>
  </si>
  <si>
    <t>Abertura 10Gbps no anel MCEM002 em Contagem, nao afeta clientes</t>
  </si>
  <si>
    <t>04/03/2018 13:51:33</t>
  </si>
  <si>
    <t>05/03/2018 07:28:18</t>
  </si>
  <si>
    <t>Abertura 10Gbps entre Sombrio e Criciuma, via VIVO. Não afeta clientes</t>
  </si>
  <si>
    <t>04/03/2018 16:43:02</t>
  </si>
  <si>
    <t>04/03/2018 23:21:39</t>
  </si>
  <si>
    <t>05/03/2018 07:31:07</t>
  </si>
  <si>
    <t>05/03/2018 23:02:00</t>
  </si>
  <si>
    <t>Abertura 10Gbps no anel MPMS001 entre Carmo do Paranaiba e Rio Paranaiba, nao afeta clientes</t>
  </si>
  <si>
    <t>Dupla abertura do anel CJAI001 em Jundiai, afetando clientes</t>
  </si>
  <si>
    <t>06/03/2018 04:54:17</t>
  </si>
  <si>
    <t>06/03/2018 10:54:59</t>
  </si>
  <si>
    <t>Abertura BB Regional entre PRS&lt;&gt;BHE, fibra Embratel. Nao afeta clientes</t>
  </si>
  <si>
    <t>Abertura de aneis IPs em São Carlos, não afeta clientes.</t>
  </si>
  <si>
    <t>SAO CARLOS</t>
  </si>
  <si>
    <t>06/03/2018 07:15:43</t>
  </si>
  <si>
    <t>06/03/2018 13:51:41</t>
  </si>
  <si>
    <t>06/03/2018 16:37:03</t>
  </si>
  <si>
    <t>06/03/2018 18:06:09</t>
  </si>
  <si>
    <t>06/03/2018 20:26:44</t>
  </si>
  <si>
    <t>07/03/2018 05:24:43</t>
  </si>
  <si>
    <t>07/03/2018 03:44:12</t>
  </si>
  <si>
    <t>Abertura de aneis IPs em Araucaria, afetando clientes.</t>
  </si>
  <si>
    <t>ARAUCARIA</t>
  </si>
  <si>
    <t>Dupla aertura no anel CBHE009 em Belo Horizonte, afetando clientes</t>
  </si>
  <si>
    <t>07/03/2018 12:39:33</t>
  </si>
  <si>
    <t>07/03/2018 22:21:47</t>
  </si>
  <si>
    <t>Abertura de aneis IP em Porto Alegre, nao afeta clientes</t>
  </si>
  <si>
    <t>Queda de conexao 10Gbps no anel CBCA001 em Barbacena, nao afeta clientes.</t>
  </si>
  <si>
    <t>BARBACENA</t>
  </si>
  <si>
    <t>07/03/2018 17:37:26</t>
  </si>
  <si>
    <t>07/03/2018 23:54:23</t>
  </si>
  <si>
    <t>Abertura conexão 10GB entre São Paulo e Santo André, não afeta clientes.</t>
  </si>
  <si>
    <t>Abertura conexão 10G IÇARA &lt;&gt; ARARANGUA, afetando clientes.</t>
  </si>
  <si>
    <t>ARARANGUA</t>
  </si>
  <si>
    <t>08/03/2018 09:37:19</t>
  </si>
  <si>
    <t>08/03/2018 16:42:35</t>
  </si>
  <si>
    <t>08/03/2018 10:24:59</t>
  </si>
  <si>
    <t>08/03/2018 16:08:51</t>
  </si>
  <si>
    <t>Abertura de aneis IP em Sao Carlos-SRR, nao afeta cliente.</t>
  </si>
  <si>
    <t>Abertura em aneis ip no Rio de Janeiro, afetando clientes.</t>
  </si>
  <si>
    <t>Abertura de aneis IP em Contagem, afetando cliente.</t>
  </si>
  <si>
    <t>Abertura do 10Gb entre Itaipu e Sacramento, não afeta clientes</t>
  </si>
  <si>
    <t>ALGAR TELECOM</t>
  </si>
  <si>
    <t>OI</t>
  </si>
  <si>
    <t>GVT</t>
  </si>
  <si>
    <t>VIVO</t>
  </si>
  <si>
    <t>EMBRATEL</t>
  </si>
  <si>
    <t>TIM</t>
  </si>
  <si>
    <t>VOGEL</t>
  </si>
  <si>
    <t>LEVEL3</t>
  </si>
  <si>
    <t>MHNET</t>
  </si>
  <si>
    <t>DESKTOP</t>
  </si>
  <si>
    <t>SAMM</t>
  </si>
  <si>
    <t>BR FIBRAS</t>
  </si>
  <si>
    <t>SLA</t>
  </si>
  <si>
    <t>VISÃO NET</t>
  </si>
  <si>
    <t>NOROESTECOM</t>
  </si>
  <si>
    <t>CELESC</t>
  </si>
  <si>
    <t>AMPERNET</t>
  </si>
  <si>
    <t>CHINA TLECOM</t>
  </si>
  <si>
    <t>TBE</t>
  </si>
  <si>
    <t>SERCOMTEL</t>
  </si>
  <si>
    <t>NEOREDE</t>
  </si>
  <si>
    <t>Falha na rede metro em Araxa, afetando clientes</t>
  </si>
  <si>
    <t>CELULAR</t>
  </si>
  <si>
    <t>NOKIA</t>
  </si>
  <si>
    <t>SEM EXECUÇÃO DE REPARO</t>
  </si>
  <si>
    <t>CENTURY</t>
  </si>
  <si>
    <t>ANDRADAS</t>
  </si>
  <si>
    <t>NOVA SERRANA</t>
  </si>
  <si>
    <t>BAURU</t>
  </si>
  <si>
    <t>Queda da estacao 3G Aeroporto em Serranos</t>
  </si>
  <si>
    <t>TIJUCAS</t>
  </si>
  <si>
    <t>SAO FRANCISCO DO SUL</t>
  </si>
  <si>
    <t>JARAGUA DO SUL</t>
  </si>
  <si>
    <t>INDAIATUBA</t>
  </si>
  <si>
    <t>CARNEIRINHO</t>
  </si>
  <si>
    <t>PALHOCA</t>
  </si>
  <si>
    <t>ALAGOA</t>
  </si>
  <si>
    <t>Abertura 10Gbps entre os POP's Vila Pedro e Bero Boaventura no Rio de Janeiro, nao afeta clientes</t>
  </si>
  <si>
    <t>PIRACICABA</t>
  </si>
  <si>
    <t>Queda de 02 NodeB 3G Jardim Portal do Sol em Andradas e Sitio Funil em Consolacao</t>
  </si>
  <si>
    <t>GUARULHOS</t>
  </si>
  <si>
    <t>BACKBONE METROPOLITANO</t>
  </si>
  <si>
    <t>CANOAS</t>
  </si>
  <si>
    <t>POUSO ALEGRE</t>
  </si>
  <si>
    <t>02/01/2018 08:05:05</t>
  </si>
  <si>
    <t>02/01/2018 14:41:01</t>
  </si>
  <si>
    <t>SETE LAGOAS</t>
  </si>
  <si>
    <t>05/01/2018 19:26:29</t>
  </si>
  <si>
    <t>05/01/2018 23:56:36</t>
  </si>
  <si>
    <t>Queda de 9 interfaces de clientes no switch do POP Villa Pedro no RJO, afetando clientes.</t>
  </si>
  <si>
    <t>Queda estacao 3G Santa Luzia em Uberlandia</t>
  </si>
  <si>
    <t>Queda de 4 estacoes 3G do Projeto Minas, Rede Century, afetando clientes.</t>
  </si>
  <si>
    <t>Queda de 3 interfaces no ASR de Jaragua do Sul-SC, afetando clientes.</t>
  </si>
  <si>
    <t>15/01/2018 23:37:41</t>
  </si>
  <si>
    <t>16/01/2018 01:05:19</t>
  </si>
  <si>
    <t>Abertura BB regional entre CUA &lt;&gt; PAE,não afetou cliente._x000D_
_x000D_
Oscilação na Rede_x000D_
_x000D_
Inicio: 22:31hs</t>
  </si>
  <si>
    <t>BACKBONE NACIONAL</t>
  </si>
  <si>
    <t>Falha no anel CBHE022 em Belo Horizonte, afetando clientes.</t>
  </si>
  <si>
    <t>26/01/2018 01:01:20</t>
  </si>
  <si>
    <t>26/01/2018 05:50:11</t>
  </si>
  <si>
    <t>29/01/2018 20:21:29</t>
  </si>
  <si>
    <t>29/01/2018 22:05:49</t>
  </si>
  <si>
    <t>Abertura BB regional RJO-TLP &lt;&gt; RJO-RB1, fibra OI, não afeta clientes</t>
  </si>
  <si>
    <t>30/01/2018 15:40:43</t>
  </si>
  <si>
    <t>30/01/2018 17:45:02</t>
  </si>
  <si>
    <t>Abertura BB regional entre BHE &lt;&gt; RJO. Swap GVT. Nao afeta cliente.</t>
  </si>
  <si>
    <t>Falha de aneis IP em Curitiba, afetando 1 cliente.</t>
  </si>
  <si>
    <t>Abertura de aneis IP e DWDM em Baueri, nao afeta clientes.</t>
  </si>
  <si>
    <t>01/02/2018 12:48:24</t>
  </si>
  <si>
    <t>02/02/2018 08:53:16</t>
  </si>
  <si>
    <t>Oscilacao na rede metro em POUSO ALEGRE, SWAP CEMIG afetou clientes.</t>
  </si>
  <si>
    <t>Parada da nodeB 3G Copacabana em Patos de Minas</t>
  </si>
  <si>
    <t>07/02/2018 22:39:32</t>
  </si>
  <si>
    <t>08/02/2018 23:54:47</t>
  </si>
  <si>
    <t>Falha na rede metro em Canoinhas, afetando clientes.</t>
  </si>
  <si>
    <t>CANOINHAS</t>
  </si>
  <si>
    <t>Queda de interfaces de acesso no POP Robiel em Indaiatuba, afetando clientes.</t>
  </si>
  <si>
    <t>15/02/2018 01:19:15</t>
  </si>
  <si>
    <t>15/02/2018 22:25:25</t>
  </si>
  <si>
    <t>Queda de 2 estacoes 3G do Projeto Minas, Rede Telespazio afetando clientes.</t>
  </si>
  <si>
    <t>Queda do slot 3 da OLT Campos Eliseos, em Ribeirão, afetando clientes</t>
  </si>
  <si>
    <t>Queda do Pop Serra do Intersete em Sete Lagoas, afetando clientes.</t>
  </si>
  <si>
    <t>17/02/2018 02:30:25</t>
  </si>
  <si>
    <t>17/02/2018 05:34:09</t>
  </si>
  <si>
    <t>AMPERE</t>
  </si>
  <si>
    <t>Queda de 4 slots da OLT da estação Floresta em Belo Horizonte, afetando clientes.</t>
  </si>
  <si>
    <t>ZHONE</t>
  </si>
  <si>
    <t>18/02/2018 06:40:19</t>
  </si>
  <si>
    <t>18/02/2018 13:09:27</t>
  </si>
  <si>
    <t>CIANORTE</t>
  </si>
  <si>
    <t>Queda de portas da OLT Huawei São José em Divinopolis, afetando clientes</t>
  </si>
  <si>
    <t>19/02/2018 02:23:06</t>
  </si>
  <si>
    <t>19/02/2018 05:06:50</t>
  </si>
  <si>
    <t>Abertura BB regional entre MGA&lt;&gt;CNE fibra vivo. Nao afeta clientes</t>
  </si>
  <si>
    <t>Abertura de aneis IP em Piracicaba, nao afeta cliente.</t>
  </si>
  <si>
    <t>Queda de switch no Pop Pereque em Porto Belo-SC, afetando clientes.</t>
  </si>
  <si>
    <t>PORTO BELO</t>
  </si>
  <si>
    <t>28/02/2018 14:19:07</t>
  </si>
  <si>
    <t>28/02/2018 17:40:01</t>
  </si>
  <si>
    <t>SARANDI</t>
  </si>
  <si>
    <t>05/03/2018 00:28:07</t>
  </si>
  <si>
    <t>05/03/2018 05:40:46</t>
  </si>
  <si>
    <t>Falha na rede em Pouso Alegre, SWAP CEMIG, afetando clientes</t>
  </si>
  <si>
    <t>Queda do ASR920 em Sao Jose dos Pinhais-PR, afetando clientes.</t>
  </si>
  <si>
    <t>Queda dos Nodes Cidade jardim 1,2 e 3 em Uberlandia, afetando clientes.</t>
  </si>
  <si>
    <t>Queda de varias interfaces do ASR920 de Palhoca-SC, afetando clientes</t>
  </si>
  <si>
    <t>Dupla abertura no anel CBHE008, em Belo Horizonte, afetando clientes</t>
  </si>
  <si>
    <t>Abertura de conexao 10Gbps no anel MSPO012 em Guarulhos, nao afeta clientes.</t>
  </si>
  <si>
    <t>09/03/2018 15:43:05</t>
  </si>
  <si>
    <t>09/03/2018 21:55:31</t>
  </si>
  <si>
    <t>09/03/2018 16:10:15</t>
  </si>
  <si>
    <t>09/03/2018 21:16:54</t>
  </si>
  <si>
    <t>Queda de conexao 10Gbps entre Erechim-RS e Estacao-RS via VIVO, nao afeta clientes.</t>
  </si>
  <si>
    <t>10/03/2018 08:34:37</t>
  </si>
  <si>
    <t>10/03/2018 14:13:31</t>
  </si>
  <si>
    <t>Dupla abertura no anel CGRU00005 em Guarulhos-SP, afetando clientes</t>
  </si>
  <si>
    <t>10/03/2018 16:23:06</t>
  </si>
  <si>
    <t>11/03/2018 00:59:03</t>
  </si>
  <si>
    <t>Queda de switch no anel 10Gbps CGNA010 em Goiania, afetando cliente.</t>
  </si>
  <si>
    <t>Abertura de conexao 10Gbps entre Rio do Sul e Lages, nao afeta cliente.</t>
  </si>
  <si>
    <t>Abertura de conexao 10Gbps no anel CCTA0055 em Curitiba, afetando 1 cliente.</t>
  </si>
  <si>
    <t>11/03/2018 20:24:34</t>
  </si>
  <si>
    <t>12/03/2018 09:48:16</t>
  </si>
  <si>
    <t>11/03/2018 23:00:21</t>
  </si>
  <si>
    <t>12/03/2018 03:07:51</t>
  </si>
  <si>
    <t>12/03/2018 05:25:04</t>
  </si>
  <si>
    <t>13/03/2018 00:45:35</t>
  </si>
  <si>
    <t>Queda de interfaces no Asr920 de Sao Franccisco do Sul, afetando clientes.</t>
  </si>
  <si>
    <t>12/03/2018 14:27:01</t>
  </si>
  <si>
    <t>12/03/2018 18:04:15</t>
  </si>
  <si>
    <t>Abertura BB regional entre GRE &lt;&gt; UMR com queda de 60Gbps BBIP, fibra Vivo. Nao afeta cliente.</t>
  </si>
  <si>
    <t>GOIOERE</t>
  </si>
  <si>
    <t>12/03/2018 16:15:32</t>
  </si>
  <si>
    <t>12/03/2018 17:27:45</t>
  </si>
  <si>
    <t>13/03/2018 13:41:25</t>
  </si>
  <si>
    <t>13/03/2018 19:19:54</t>
  </si>
  <si>
    <t>13/03/2018 13:50:36</t>
  </si>
  <si>
    <t>13/03/2018 20:29:22</t>
  </si>
  <si>
    <t>Abertura de conexao 10Gbps no anel LULA021 em Uberlandia, nao afeta clientes.</t>
  </si>
  <si>
    <t>13/03/2018 16:12:15</t>
  </si>
  <si>
    <t>13/03/2018 23:40:53</t>
  </si>
  <si>
    <t>Abertura BB Regional Coriant entre Cornélio Procópio&lt;&gt;Londrina. Não afeta clientes.</t>
  </si>
  <si>
    <t>13/03/2018 16:49:48</t>
  </si>
  <si>
    <t>13/03/2018 20:26:14</t>
  </si>
  <si>
    <t>Abertura conexao 10G do anel MCTA001 em Curitiba, nao afeta clientes.</t>
  </si>
  <si>
    <t>13/03/2018 21:25:54</t>
  </si>
  <si>
    <t>14/03/2018 15:47:40</t>
  </si>
  <si>
    <t>14/03/2018 04:02:07</t>
  </si>
  <si>
    <t>15/03/2018 05:24:33</t>
  </si>
  <si>
    <t>Abertura BB nacional entre RJO-RB1&lt;&gt;BPI.Nao afeta clientes.</t>
  </si>
  <si>
    <t>14/03/2018 05:34:04</t>
  </si>
  <si>
    <t>14/03/2018 14:59:37</t>
  </si>
  <si>
    <t>Dupla abertura nos aneis CSOC004 e CSOC008 em Sorocaba, afetando clientes.</t>
  </si>
  <si>
    <t>14/03/2018 06:26:31</t>
  </si>
  <si>
    <t>14/03/2018 11:15:39</t>
  </si>
  <si>
    <t>Abertura de aneis IP em Belo Horizonte, não afeta clientes</t>
  </si>
  <si>
    <t>14/03/2018 07:03:15</t>
  </si>
  <si>
    <t>14/03/2018 15:00:48</t>
  </si>
  <si>
    <t>Abertura aneis TDM e IP em Barueri. Não afeta clientes.</t>
  </si>
  <si>
    <t>15/03/2018 03:41:57</t>
  </si>
  <si>
    <t>15/03/2018 05:13:26</t>
  </si>
  <si>
    <t>Dupla abertura no anel SPOIP01152 em São Paulo, afetando clientes.</t>
  </si>
  <si>
    <t>15/03/2018 06:38:25</t>
  </si>
  <si>
    <t>15/03/2018 09:12:15</t>
  </si>
  <si>
    <t>Trecho</t>
  </si>
  <si>
    <t>15/03/2018 12:42:34</t>
  </si>
  <si>
    <t>15/03/2018 21:50:36</t>
  </si>
  <si>
    <t>15/03/2018 15:04:11</t>
  </si>
  <si>
    <t>15/03/2018 16:51:37</t>
  </si>
  <si>
    <t>Abertura 10Gbps entre os POP's Vila Pedro e Bero Boaventura no Rio de Janeiro, nao afeta clientes.</t>
  </si>
  <si>
    <t>15/03/2018 15:45:48</t>
  </si>
  <si>
    <t>16/03/2018 02:38:54</t>
  </si>
  <si>
    <t>Abertura 10Gbps entre Timbo e Blumenau, em Santa Catarina, nao afeta clientes.</t>
  </si>
  <si>
    <t>BLUMENAU</t>
  </si>
  <si>
    <t>15/03/2018 16:16:17</t>
  </si>
  <si>
    <t>15/03/2018 19:52:52</t>
  </si>
  <si>
    <t>Abertura de aneis IP em Jundiai, nao afeta clientes.</t>
  </si>
  <si>
    <t>16/03/2018 10:05:37</t>
  </si>
  <si>
    <t>17/03/2018 06:31:17</t>
  </si>
  <si>
    <t>16/03/2018 14:52:09</t>
  </si>
  <si>
    <t>17/03/2018 05:20:54</t>
  </si>
  <si>
    <t>17/03/2018 13:00:59</t>
  </si>
  <si>
    <t>17/03/2018 07:51:33</t>
  </si>
  <si>
    <t>18/03/2018 05:38:57</t>
  </si>
  <si>
    <t>Abertura em aneis IP no Rio de Janeiro, afetando clientes.</t>
  </si>
  <si>
    <t>18/03/2018 11:08:43</t>
  </si>
  <si>
    <t>Abertura de aneis ips em Osasco, afetando clientes.</t>
  </si>
  <si>
    <t>18/03/2018 12:02:43</t>
  </si>
  <si>
    <t>18/03/2018 15:59:06</t>
  </si>
  <si>
    <t>Dulpla abertura no anel CBHE002 em Belo Horizonte, afetando clientes.</t>
  </si>
  <si>
    <t>19/03/2018 09:58:52</t>
  </si>
  <si>
    <t>19/03/2018 18:23:37</t>
  </si>
  <si>
    <t>Abertura de conexao 10Gbps Marau-RS e Casca-RS, via BR Fibras, nao afeta cliente.</t>
  </si>
  <si>
    <t>19/03/2018 15:52:30</t>
  </si>
  <si>
    <t>20/03/2018 14:28:14</t>
  </si>
  <si>
    <t>Abertura de conexao 10Gbps entre RSL&lt;&gt;LGS swap TBE, nao afeta clientes.</t>
  </si>
  <si>
    <t>19/03/2018 18:34:05</t>
  </si>
  <si>
    <t>20/03/2018 10:25:08</t>
  </si>
  <si>
    <t>20/03/2018 15:44:39</t>
  </si>
  <si>
    <t>Abertura de conexao 10Gbps entre Bom Principio e Novo Hamburgo, nao afeta cliente.</t>
  </si>
  <si>
    <t>20/03/2018 12:36:59</t>
  </si>
  <si>
    <t>20/03/2018 17:57:16</t>
  </si>
  <si>
    <t>Queda de conexoes na OLT da estacao Centro-01 em Araguari, afentando clientes.</t>
  </si>
  <si>
    <t>20/03/2018 17:06:31</t>
  </si>
  <si>
    <t>20/03/2018 23:26:08</t>
  </si>
  <si>
    <t>Abertura de conexao 10G no anel MSPO002 em Sao Paulo, nao afeta clientes.</t>
  </si>
  <si>
    <t>20/03/2018 18:06:11</t>
  </si>
  <si>
    <t>21/03/2018 04:42:14</t>
  </si>
  <si>
    <t>Dupla abertura no anel CBHE020 em Belo Horizonte, afetando clientes</t>
  </si>
  <si>
    <t>21/03/2018 00:07:31</t>
  </si>
  <si>
    <t>21/03/2018 08:21:35</t>
  </si>
  <si>
    <t>Abertura BB Regional Araucaria &lt;&gt; Curitiba- PR, com queda de 140G BBIP. Nao afeta clientes.</t>
  </si>
  <si>
    <t>21/03/2018 00:42:13</t>
  </si>
  <si>
    <t>21/03/2018 06:40:02</t>
  </si>
  <si>
    <t>21/03/2018 02:34:24</t>
  </si>
  <si>
    <t>21/03/2018 17:35:05</t>
  </si>
  <si>
    <t>Abertura BB regional entre CAS-ACS&lt;&gt;HORT-IBM.Nao afeta clientes</t>
  </si>
  <si>
    <t>HORTOLANDIA</t>
  </si>
  <si>
    <t>21/03/2018 10:41:20</t>
  </si>
  <si>
    <t>21/03/2018 16:33:23</t>
  </si>
  <si>
    <t>Abertura BB regional entre Iturama &lt;&gt; Carneirinho. Não afeta clientes.</t>
  </si>
  <si>
    <t>21/03/2018 14:00:35</t>
  </si>
  <si>
    <t>21/03/2018 23:19:22</t>
  </si>
  <si>
    <t>21/03/2018 16:01:23</t>
  </si>
  <si>
    <t>21/03/2018 23:53:52</t>
  </si>
  <si>
    <t>21/03/2018 16:34:00</t>
  </si>
  <si>
    <t>22/03/2018 02:48:20</t>
  </si>
  <si>
    <t>Abertura BB Regional Ason entre BHE&lt;&gt;RJO, swap GVT. Não afeta clientes.</t>
  </si>
  <si>
    <t>21/03/2018 17:58:15</t>
  </si>
  <si>
    <t>21/03/2018 23:27:21</t>
  </si>
  <si>
    <t>Queda de 6 interfaces de clientes em switch do anel MCAS002, em Paulinia, afetando clientes.</t>
  </si>
  <si>
    <t>22/03/2018 01:46:08</t>
  </si>
  <si>
    <t>Queda de 3 portas da OLT Floresta em Belo Horizonte, afetando clientes.</t>
  </si>
  <si>
    <t>Abertura de conexao 10GB entre Mafra e Lages, nao afeta clientes.</t>
  </si>
  <si>
    <t>22/03/2018 07:01:40</t>
  </si>
  <si>
    <t>22/03/2018 10:42:11</t>
  </si>
  <si>
    <t>Dupla abertura no anel CJAI004 em Jundiai, afetando clientes</t>
  </si>
  <si>
    <t>22/03/2018 10:28:01</t>
  </si>
  <si>
    <t>22/03/2018 19:16:20</t>
  </si>
  <si>
    <t>22/03/2018 13:25:26</t>
  </si>
  <si>
    <t>Queda de 4 interfaces no POP Campo Grande no Rio de Janeiro, afetando clientes.</t>
  </si>
  <si>
    <t>22/03/2018 23:09:31</t>
  </si>
  <si>
    <t>23/03/2018 08:54:16</t>
  </si>
  <si>
    <t>Operadora</t>
  </si>
  <si>
    <t>Causa</t>
  </si>
  <si>
    <t>Chamado Operadora</t>
  </si>
  <si>
    <t>Local Rompimento</t>
  </si>
  <si>
    <t>23/03/2018 13:06:32</t>
  </si>
  <si>
    <t>23/03/2018 19:38:39</t>
  </si>
  <si>
    <t>Abertura backbone regional entre Bauru e Jaú, fibra Vogel. Não afeta clientes.</t>
  </si>
  <si>
    <t>23/03/2018 15:49:52</t>
  </si>
  <si>
    <t>23/03/2018 22:20:22</t>
  </si>
  <si>
    <t>Abertura 10Gbps no anel MSPO012 em Guarulhos, nao afeta clientes</t>
  </si>
  <si>
    <t>Abertura BB regional entre Luz &lt;&gt; Nova Serrana. Não afeta clientes.</t>
  </si>
  <si>
    <t>23/03/2018 16:16:26</t>
  </si>
  <si>
    <t>24/03/2018 21:07:44</t>
  </si>
  <si>
    <t>Abertura BB Regional SPO&lt;&gt;Cubatão, com queda de 100G BBIP, fibra OI. Não afeta clientes.</t>
  </si>
  <si>
    <t>23/03/2018 16:41:01</t>
  </si>
  <si>
    <t>24/03/2018 03:33:43</t>
  </si>
  <si>
    <t>Queda de interfaces do POP Jacarepagua no Rio de Janeiro, afetando clientes.</t>
  </si>
  <si>
    <t>24/03/2018 00:05:48</t>
  </si>
  <si>
    <t>24/03/2018 01:47:17</t>
  </si>
  <si>
    <t>Abertura BB Regional entre Santa Maria &lt;&gt; Julio de Castilhos - POA, Swap VIVO. Nao afeta clientes</t>
  </si>
  <si>
    <t>JULIO DE CASTILHOS</t>
  </si>
  <si>
    <t>Verificar abertura BB Coriant entre Belo Horizonte&lt;&gt;Contagem.</t>
  </si>
  <si>
    <t>25/03/2018 04:40:06</t>
  </si>
  <si>
    <t>25/03/2018 12:10:47</t>
  </si>
  <si>
    <t>Abertura conexão 10GB no anel CCTAIP0038 em Curitiba, não afeta clientes.</t>
  </si>
  <si>
    <t>25/03/2018 06:47:33</t>
  </si>
  <si>
    <t>25/03/2018 11:58:00</t>
  </si>
  <si>
    <t>BRU&lt;&gt;JAU</t>
  </si>
  <si>
    <t>NA</t>
  </si>
  <si>
    <t>NÃO</t>
  </si>
  <si>
    <t>ACIDENTE</t>
  </si>
  <si>
    <t>OBRA</t>
  </si>
  <si>
    <t>Rede</t>
  </si>
  <si>
    <t>BACKBONE REGIONAL</t>
  </si>
  <si>
    <t>ANEL LOCAL</t>
  </si>
  <si>
    <t>LUZ&lt;&gt;NVS</t>
  </si>
  <si>
    <t xml:space="preserve">BR262, Km 454 </t>
  </si>
  <si>
    <t>SPO&lt;&gt;CTA</t>
  </si>
  <si>
    <t xml:space="preserve">Avenida Papa João Paulo 1° 1174, Guarulhos </t>
  </si>
  <si>
    <t>Avenida Vereador Jose Diniz 1901, São Paulo</t>
  </si>
  <si>
    <t xml:space="preserve">Problema: Abertura BB Regional entre São Paulo e Cubatão, fibra OI, com queda de 160G no BBIP. 
Ação: Realizado a migração das fibras da 111-112 para a 27-28, na CS-1931(Avenida Vereador Jose Diniz 1901) até a CS-1573(Rua Barão do Triunfo 412), 
pois não foi identificado o ponto exato da atenuação. Recuperação definitiva </t>
  </si>
  <si>
    <t xml:space="preserve">Problema: Abertura backbone regional entre Luz &lt;&gt; Nova Serrana. 
Ação: Em contato com Roger o mesmo informou que o rompimento foi causado por máquina retroescavadeira, onde foi utilizado sobra técnica e inserido 1 caixa1 de emenda. Recuperação Definitivo </t>
  </si>
  <si>
    <t>ATENUAÇÃO</t>
  </si>
  <si>
    <t xml:space="preserve">PROBLEMA: Queda de interfaces do POP Jacarepagua no Rio de Janeiro. 
AÇÃO: Rompimento foi no endereço Estrada dos Bandeirantes, n° 3792, causado por curto circuito na rede da concessionaria de energia, Solucionado após lançar 100mt de cabo com 36 fibras e inserir duas caixas de emenda. </t>
  </si>
  <si>
    <t>SIM</t>
  </si>
  <si>
    <t>SMA&lt;&gt;JCS</t>
  </si>
  <si>
    <t>BHE&lt;&gt;CEM</t>
  </si>
  <si>
    <t>Avenida João Cesar de Oliveira, 3877, Contagem</t>
  </si>
  <si>
    <t>Estrada dos Bandeirantes, 3792, Jacarepagua, Rio de Janeiro</t>
  </si>
  <si>
    <t xml:space="preserve">Problema: Abertura BB Coriant entre Belo Horizonte&lt;&gt;Contagem. 
Ação: A causa do rompimento foi por acidente após veículo colidir com poste de energia elétrica, diferente da provável causa informada anteriormente. Equipe técnica de fibra óptica priorizou as fibras principais do trecho restabelecendo o Backbone às 09:45. </t>
  </si>
  <si>
    <t xml:space="preserve">Problema: Abertura 10Gbps no anel MSPO012 em Guarulhos. 
Ação: Normalizado apos lançamento de 150 metros de cabo e reaproveitado a caixa de emenda. Rompimento foi na Av. Papa João Paulo 1° 1174 - Cumbica. </t>
  </si>
  <si>
    <t xml:space="preserve">Problema: Abertura conexão 10GB no anel CCTAIP0038 em Curitiba. 
Ação: Técnico realizou limpeza de cordão e reconectou a GBIC no lado do POP de Araucaria e normalizou a conexão. </t>
  </si>
  <si>
    <t xml:space="preserve">RUA JOSE PEDRO SAAD, 147, CACHOEIRA </t>
  </si>
  <si>
    <t>RECUPERAÇÂO DE FIBRA</t>
  </si>
  <si>
    <t>LGS&lt;&gt;CBS</t>
  </si>
  <si>
    <t>Afeta Clientes</t>
  </si>
  <si>
    <t xml:space="preserve">CAPACIDADE </t>
  </si>
  <si>
    <t xml:space="preserve">PROBLEMA: Queda de 4 interfaces no POP Campo Grande no Rio de Janeiro. 
Causa: Foram identificados 3 rompimentos em pontos diferentes no mesmo trecho / 1º fogo / 2º fibra atenuada e 3° cabo rompido por carga alta. 
Soluções: 1°(rompimento) foi repuxado sobra de cabo e refeito a caixa de emeda / 2°(rompimento)retirado a atenuação / 3°(rompimento) foram lançados 100 metros de cabo, realizado fusões e inserido a caixa de emenda. </t>
  </si>
  <si>
    <t>NÃO INFORMADO</t>
  </si>
  <si>
    <t>SPO&lt;&gt;SOO</t>
  </si>
  <si>
    <t>BHE&lt;&gt;SPO</t>
  </si>
  <si>
    <t>BHE&lt;&gt;RJO</t>
  </si>
  <si>
    <t>SPO&lt;&gt;RJO</t>
  </si>
  <si>
    <t>CEMIG</t>
  </si>
  <si>
    <t>SIEMENS</t>
  </si>
  <si>
    <t>COMUTAÇÃO</t>
  </si>
  <si>
    <t>26/03/2018 07:46:57</t>
  </si>
  <si>
    <t>Abertura de conexao 10Gbps no anel MSPO001 em Sao Paulo, nao afeta cliente.</t>
  </si>
  <si>
    <t>26/03/2018 11:16:48</t>
  </si>
  <si>
    <t>26/03/2018 16:01:17</t>
  </si>
  <si>
    <t>Abertura BB regional entre SPO&lt;&gt;BHE, swap GVT. Nao afeta clientes.</t>
  </si>
  <si>
    <t>26/03/2018 12:34:49</t>
  </si>
  <si>
    <t>Abertura de conexoes 10Gbps no POP Mussolino em Guarulhos, nao afeta clientes.</t>
  </si>
  <si>
    <t>26/03/2018 13:39:25</t>
  </si>
  <si>
    <t>26/03/2018 20:36:07</t>
  </si>
  <si>
    <t>Abertura 10Gbps no anel MFAC005 em Jardinopolis, nao afeta clientes</t>
  </si>
  <si>
    <t>JARDINOPOLIS</t>
  </si>
  <si>
    <t>26/03/2018 13:50:40</t>
  </si>
  <si>
    <t>26/03/2018 16:34:41</t>
  </si>
  <si>
    <t>Dupla abertura no anel CULA010 em Uberlândia, afetando clientes</t>
  </si>
  <si>
    <t>Abertura de conexao 1Gbps entre Sao Francisco do Sul e Joiniville, nao afeta clientes</t>
  </si>
  <si>
    <t>27/03/2018 01:22:22</t>
  </si>
  <si>
    <t>27/03/2018 09:08:05</t>
  </si>
  <si>
    <t>Parada parcial de clientes STFC na estacao Ulisses Guimares em Itumbiara</t>
  </si>
  <si>
    <t xml:space="preserve">PROBLEMA: Abertura de conexão 10Gbps no anel MSPO001 em São Paulo.  
AÇÃO: Falha ocorrida devido a vandalismo na Av. Intercontinental, 1699-1695 - Jardim Guarau.Trecho normalizado após equipe lançar 250m de cabo, inserir uma caixa de emenda e refazer uma existente. A respeito da abertura do anel Giga CSPO4139, a mesma será tratada pela OS: 174586935. 
</t>
  </si>
  <si>
    <t>Av. Intercontinental, 1699 - Jardim Guarau</t>
  </si>
  <si>
    <t>SPO&lt;&gt;GRU</t>
  </si>
  <si>
    <t>Rua Ibiobuna, 221, Cumbica, Guarulhos</t>
  </si>
  <si>
    <t>Pendente</t>
  </si>
  <si>
    <t xml:space="preserve">Problema:  Abertura 10Gbps no anel MFAC005 em Jardinopolis. 
Ação: Equipe de field realizou limpeza de cordões tanto em Jardinopolis quanto em São Joaquim da Barra. O link foi restabelecido, entretanto foi verificado que a recepção da interface em Jardinópolis está bem próximo do limiar de atenuação. Foi aberta PF 174593254 para NOC Fiber verificar . </t>
  </si>
  <si>
    <t xml:space="preserve">Problema: Dupla abertura no anel CULA010 em Uberlândia 
Ação: Rompimento devido à carga alta. Houve necessidade de troca do poste. Equipe técnica lançou 100 metros de cabo e utilizou duas caixas de emenda. </t>
  </si>
  <si>
    <t>SFS&lt;&gt;JVE</t>
  </si>
  <si>
    <t>Problema: Abertura de conexão 1Gbps entre São Francisco do Sul e Joinville. 
Ação: Rompimento causado por queima de cabos após acidente automobilistico na Rodovia 280 km 16. Para recuperação foram lançados 200 metros de cabo e inserido duas caixas de emenda. Trecho normalizado sem atenuações.</t>
  </si>
  <si>
    <t>MFA&lt;&gt;LGS</t>
  </si>
  <si>
    <t>Rua Coronel Córdova, 476, Lages, SC</t>
  </si>
  <si>
    <t xml:space="preserve">Problema: Dupla abertura no anel CJAI004 em Jundiai 
Ação: O rompimento foi causado por carga alta na Rodovia Vereador Geraldo Dias SP332 x Av Santo Ceolin, recuado sobra tecnica e inserido na caixa ja existente, foram feitas 12 fusoes. </t>
  </si>
  <si>
    <t>Rodovia Vereado Geraldo Dias, Km07, Jundiaí, Campinas</t>
  </si>
  <si>
    <t xml:space="preserve">PROBLEMA: Abertura de conexão 10Gbps entre Mafra e Lages. 
AÇÃO: Equipe de field identificou cordão óptico com falha no POP de Lages. Trecho normalizado após ter sido realizada a troca do cordão. </t>
  </si>
  <si>
    <t>R. Machado, 296-384 - Belo Horizonte</t>
  </si>
  <si>
    <t xml:space="preserve">Problema: Queda de 3 portas da OLT Floresta em Belo Horizonte. 
Ação: Rafael informou que houve um rompimento de fibra causado por vandalismo na Rua Pitangui esquina com Rua Machado no bairro Floresta. Para reparo, lançaram 200 metros de cabos e inseriram 2 caixas de emendas. </t>
  </si>
  <si>
    <t>Av. Roma, 2-52 - Bonfim, Paulínia - SP</t>
  </si>
  <si>
    <t xml:space="preserve">PROBLEMA: Queda de 6 interfaces de clientes em switch do anel MCAS002. 
AÇÃO: Problema devido rompimento por acidente (caminhão rompeu os cabos). Foi lançado 150 metros de cabo e inserida uma caixa de emenda. </t>
  </si>
  <si>
    <t xml:space="preserve">14297633/2018 </t>
  </si>
  <si>
    <t>RJO&lt;&gt;SER</t>
  </si>
  <si>
    <t>ITM&lt;&gt;CRNE</t>
  </si>
  <si>
    <t>Km20, BR-477, Carneirinho, Minas Gerais</t>
  </si>
  <si>
    <t xml:space="preserve">Problema: Abertura BB Regional entre Iturama &lt;&gt; Carneirinho. 
Ação: Tecnico Alessandro informou termino das atividades em campo,rompimento foi causado obras da usina a 15km de Alexandrita sentido Carneirinho,como solução foi repuxado sobra tecnica e inserida 1 caixa de emenda </t>
  </si>
  <si>
    <t>CAS&lt;&gt;HORT</t>
  </si>
  <si>
    <t>R. Jovenilson Américo de Oliveira - Tatuquara, Curitiba - PR</t>
  </si>
  <si>
    <t>CTA&lt;&gt;AUC</t>
  </si>
  <si>
    <t xml:space="preserve">Problema: Abertura BB Regional Araucária &lt;&gt; Curitiba, com queda de 140G BBIP. 
Ação: Equipe técnica encontrou falha causada por vandalismo na BR-476 próximo a Rua Jovenilson Américo de Oliveira em Araucária - PR, foram lançados 250 metros de cabeamento óptico e inseridas 2 caixas de emendas. Após o reparo do rompimento foi identificado falha em um canal 40G, onde foi feito reset remoto, normalizando o sistema. </t>
  </si>
  <si>
    <t xml:space="preserve">Problema: Dupla abertura no anel CBHE020 em Belo Horizonte. 
Ação: Para solução foram lançados 200 metros de cabo alem da utilização de sobra técnica. Também foram inseridas duas caixas de emenda. Rompimento ocorreu na Avenida Francisco Sales 300.   </t>
  </si>
  <si>
    <t>Avenida Francisco Sales 300</t>
  </si>
  <si>
    <t xml:space="preserve">Problema: Abertura de conexao 10Gbps no anel MSPO002 em Sao Paulo. 
Ação: Incidente causado em virtude de um rompimento por carga alta na travessia da Av. Tenente Amaro c/ Rua Soldado Jose Vivanco. Foi repuxada sobra técnica e refeita caixa de emenda existente. </t>
  </si>
  <si>
    <t xml:space="preserve">PROBLEMA: Dupla abertura no anel CIAI001 em Itajaí. 
AÇÃO: Equipe de field identificou rompimento na Rua Dr. Reinaldo Schmithausen com a Marginal Leste da BR-101 (a 300m do POP Salseiros), causada por acidente com carga alta. Anel normalizado após equipe ter refeita uma caixa de emenda afetada pelo incidente. </t>
  </si>
  <si>
    <t>R. Dr. Reinaldo Schmithausen, 2-64 - Cordeiros
Itajaí - SC, 88310-230</t>
  </si>
  <si>
    <t xml:space="preserve">Alameda 3 Sargento Alcides de Oliveira, 20-74 - Parque Novo Mundo, São Paulo - SP, 02145-040
</t>
  </si>
  <si>
    <t>R. Cel. José Ferreira Alves, 1935 - Rosário
Araguari - MG, 38440-021</t>
  </si>
  <si>
    <t xml:space="preserve">PROBLEMA: Queda de conexões na OLT da estação Centro-01 em Araguari, afetando clientes. 
AÇÃO: Equipe de field informou que falha ocorreu devido a incidente com carga alta. Identificaram cabo principal rompido na Rua Coronel José Ferreira Alves (esquina com Praça da Constituição). Conexões normalizadas após terem sido lançados 300m de cabo (24F) e inseridas duas caixas de emenda. </t>
  </si>
  <si>
    <t>IAI&lt;&gt;GPR</t>
  </si>
  <si>
    <t>NI</t>
  </si>
  <si>
    <t>Ações de Melhoria Aplicadas</t>
  </si>
  <si>
    <t>Algar - Realizar troca dos DGOS em Lages e Rio do SUL
TBE - Recuperar atenuações nas fibras entre Lages e Rio do Sul</t>
  </si>
  <si>
    <t xml:space="preserve">PROBLEMA: Abertura 10Gbps entre Itajaí e Gaspar, via CELESC. 
AÇÃO: Equipe de Field realizou a substituição das SFP's de 10km para 60km. Verificamos os níveis de potência óptica e estão dentro do threshold. </t>
  </si>
  <si>
    <t>MRA&lt;&gt;CSX</t>
  </si>
  <si>
    <t xml:space="preserve">Problema: Dulpla abertura no anel CBHE002 em Belo Horizonte 
Ação: Falha ocasionada por curto circuito na rede eletrica na Av. Miguel Pereira cruzamento com a Av. Tancredo Neves. Foram lançados 200 metros de cabos 12FO, inserida uma caixa de emendas e realizadas 24 fusões. </t>
  </si>
  <si>
    <t xml:space="preserve">Problema: Abertura de aneis IPs em Osasco 
Ação: Equipe de field identificou o ponto de rompimento da fibra, ocasionado por troca de poste. Serão lançados 120 metros de cabo para recuperação. 
</t>
  </si>
  <si>
    <t>TROCA DE POSTE</t>
  </si>
  <si>
    <t>Av. Lourenço Beloli - Vila Menck, Osasco - SP</t>
  </si>
  <si>
    <t>Av. Ayrton Senna - Barra da Tijuca, Rio de Janeiro - RJ</t>
  </si>
  <si>
    <t>Problema: Abertura em anéis IP no Rio de Janeiro. 
Ação: Rompimento na Av. Ayrton Senna, sem número, próximo à Ponte Estaiada. Falha causada por curto na rede elétrica. Houve incêndio no transformador afetando a rede óptica. Foram lançados 200 metros de cabos e inseridas duas caixas de emendas. Uma das aberturas subiu, porém com atenuação. Para tal foi aberta OS 174362517 para que se verifique posteriormente, já que não há taxa de erros.</t>
  </si>
  <si>
    <t>IAI&lt;&gt;TJS</t>
  </si>
  <si>
    <t>R. Cento e Dois, 2-32 - Canto da Praia, Itapema - SC, 88220-000</t>
  </si>
  <si>
    <t>LGS&lt;&gt;RSL</t>
  </si>
  <si>
    <t xml:space="preserve"> Rua Palmira Cervi, 655, Jundiaí</t>
  </si>
  <si>
    <t xml:space="preserve">Problema: Abertura de aneis IP em Jundiaí. 
Ação: Rompimento causado por poda de árvore na Rua Palmira Cervi, 655. Foram lançados 100 metros de cabo e serão inseridas duas caixas de emenda. </t>
  </si>
  <si>
    <t>TIO&lt;&gt;BNU</t>
  </si>
  <si>
    <t>Rua das Baiadeiras, 299 - Jurubatuba</t>
  </si>
  <si>
    <t xml:space="preserve">Problema: Dupla abertura no anel SPOIP01152 em São Paulo. 
Ação: Falha causada inicialmente em virtude de troca de postes na Rua das Baiadeiras, 299 - Jurubatuba. Posteriormente, como a rede ficou baixa, houve um outro rompimento causado por carga alta. Foram lançados 3 lances de cabo de 120 metros e inseridas duas caixas de emenda. </t>
  </si>
  <si>
    <t>1A74288113</t>
  </si>
  <si>
    <t xml:space="preserve">Problema: Abertura 10Gbps entre os POP's Vila Pedro e Bero Boaventura no Rio de Janeiro. 
Ação: Rompimento de fibra causado por caminhão com carga alta, foi repuxado sobra técnica e utilizado 1 caixa de emenda. </t>
  </si>
  <si>
    <t>SBY&lt;&gt;TEP</t>
  </si>
  <si>
    <t xml:space="preserve">Problema: Abertura anéis TDM e IP em Barueri. 
Ação: Falha causada após caminhão se chocar com placa de sinalização instalada em um poste na rua rua Paiol Velho próximo a Alameda Tucunaré no bairro Alphaville. Equipe técnica de FIELD Lançou 300 metros de cabo óptico e inseriu 02 caixas de emendas. </t>
  </si>
  <si>
    <t>Estr. Paiol Velho, Barueri - SP</t>
  </si>
  <si>
    <t xml:space="preserve">Problema: Abertura de aneis IP em Belo Horizonte, não afeta clientes 
Ação: Causa do rompimento foi devido a carga alta, solucionado após lançados 200m de cabo de 48 fibras, inserido duas caixas de emenda, e fusionando 48 fibras. </t>
  </si>
  <si>
    <t xml:space="preserve">Problema: Dupla abertura nos aneis CSOC004 e CSOC008 em Sorocaba. 
Ação: Rompimento causado por acidente automobilístico. Houve colisão de um caminhão com um poste no cruzamento da rua Pereira da Fonseca com a Jair Salim Jr. Equipe técnica primeiramente aguardou atuação da CPFL e então inseriram 200 metros de cabos, duas caixas de emendas e realizaram 48 fusões. </t>
  </si>
  <si>
    <t>R. Pereira da Fonseca, 206 - Éden, Sorocaba - SP</t>
  </si>
  <si>
    <t xml:space="preserve">NTT: 1802581066 </t>
  </si>
  <si>
    <t>RJO&lt;&gt;BPI</t>
  </si>
  <si>
    <t xml:space="preserve">Av Joaquim de Costa Lima, 2712, Rio de Janeiro
</t>
  </si>
  <si>
    <t xml:space="preserve">Problema: Abertura 10Gbps entre os POP's Vila Pedro e Bero Boaventura no Rio de Janeiro. 
Ação: Abertura causada por vandalismo na Av Joaquim de Costa Lima, nº 2712. Cabos foram furtados. Foram lançados 200 metros de cabos, inseridas duas caixas de emendas e realizadas 24 fusões. </t>
  </si>
  <si>
    <t xml:space="preserve">Problema: Abertura conexao 10G do anel MCTA001 em Curitiba. 
Ação: Causa: Problema do cordão óptico. Solução: Troca do cordão e feito limpeza e reconexão. </t>
  </si>
  <si>
    <t xml:space="preserve">Problema: Abertura BB Regional Coriant entre Cornélio Procópio&lt;&gt;Londrina. 
Ação: Técnico Algar Henrique informa término das atividades em campo. Falha causada por queda de poste próximo ao distrito de Cruzeiro do Norte/PR. Foi utilizada sobra técnica, inserida 1 caixa de emenda e realizadas 24 fusões. Reparo definitivo. </t>
  </si>
  <si>
    <t>R. Piauí, 62-126, Uraí - PR, 86280-000</t>
  </si>
  <si>
    <t>CPP&lt;&gt;LDA</t>
  </si>
  <si>
    <t>27/03/2018 15:06:35</t>
  </si>
  <si>
    <t>27/03/2018 20:01:12</t>
  </si>
  <si>
    <t>27/03/2018 15:20:01</t>
  </si>
  <si>
    <t>27/03/2018 20:50:28</t>
  </si>
  <si>
    <t>Queda de interfaces em switches do POP ROBIEL em Indaiatuba, afetando clientes</t>
  </si>
  <si>
    <t>27/03/2018 17:38:18</t>
  </si>
  <si>
    <t>28/03/2018 10:30:00</t>
  </si>
  <si>
    <t>Abertura BB regional entre Nova Odessa e Techno Park, fibra Desktop. Nao afeta cliente.</t>
  </si>
  <si>
    <t>27/03/2018 20:24:42</t>
  </si>
  <si>
    <t>28/03/2018 08:04:00</t>
  </si>
  <si>
    <t>Abertura Backbone Coriant entre Maringa&lt;&gt;Cianorte, fibra Vivo.</t>
  </si>
  <si>
    <t>28/03/2018 00:31:06</t>
  </si>
  <si>
    <t>28/03/2018 02:09:41</t>
  </si>
  <si>
    <t xml:space="preserve"> Av. Copacabana número 589</t>
  </si>
  <si>
    <t>Foi recuperado a Fibra óptica que estava rompida, por vandalismo na Av. Copacabana Número 580. Foi testado no COR CX com Eduardo e estava OK.</t>
  </si>
  <si>
    <t>Local de incidentes repetidos. Montar ação para melhoria de rede.</t>
  </si>
  <si>
    <t>Rua Hermínio de Mello, s/n, Indaiatuba</t>
  </si>
  <si>
    <t xml:space="preserve">Problema: Queda de interfaces em switches do Pop Robiel em Indaiatuba. 
Ação: Equipe de fibra já identificou um rompimento de fibra causado por caminhão com carga alta na rua Hermínio de Mello, s/n. Foram lançados 200 metros de cabo e inseridas duas caixas de emenda. </t>
  </si>
  <si>
    <t>NDS&lt;&gt;CAS</t>
  </si>
  <si>
    <t>MGA&lt;&gt;CNE</t>
  </si>
  <si>
    <t xml:space="preserve">Problema: Abertura de aneis IP em Maringa. 
Ação: Em contato com técnico, informou que atividade foi encerrada, anéis ip normalizados. Falha ocasionada por curto circuito no cabo, para normalização foi lançado 100 metros de cabo e inserido 2 caixas de emenda. Na Av. Brasil em frente a Praça Raposo Tavares em Maringá. </t>
  </si>
  <si>
    <t>SMO&lt;&gt;CUA</t>
  </si>
  <si>
    <t>28/03/2018 11:19:34</t>
  </si>
  <si>
    <t>28/03/2018 16:59:21</t>
  </si>
  <si>
    <t>Abertura de conexao 10G entre Bom Principio-RS e Caxias do Sul-RS, não afeta clientes.</t>
  </si>
  <si>
    <t>28/03/2018 17:47:02</t>
  </si>
  <si>
    <t>29/03/2018 11:30:57</t>
  </si>
  <si>
    <t>Abertura de conexao 10Gbps no anel LGNA007 em Goiania, nao afeta clientes.</t>
  </si>
  <si>
    <t>28/03/2018 17:53:41</t>
  </si>
  <si>
    <t>28/03/2018 22:44:17</t>
  </si>
  <si>
    <t>Abertura BB Regional entre Cruz Alta e Julio de Castilhos, fibra VIVO. Não afeta clientes.</t>
  </si>
  <si>
    <t xml:space="preserve">3133/2018 </t>
  </si>
  <si>
    <t xml:space="preserve">Problema: Abertura de conexão 10Gbps no anel LGNA007 em Goiânia. 
Ação: Trecho não está tachando erro até o momento persistindo atenuação de 2db. Atenuação será tratada pela PF 174679434. Técnico esteve em campo realizou medições não foi identificado falha. </t>
  </si>
  <si>
    <t>CZA&lt;&gt;JCS</t>
  </si>
  <si>
    <t>29/03/2018 09:49:06</t>
  </si>
  <si>
    <t>29/03/2018 14:44:57</t>
  </si>
  <si>
    <t>Queda do POP ANTONIO CARLOS - SC, afetando clientes.</t>
  </si>
  <si>
    <t>ANTONIO CARLOS</t>
  </si>
  <si>
    <t>29/03/2018 18:28:56</t>
  </si>
  <si>
    <t>Abertura 10G entre Timbo e Blumenau, em Santa Catarina, nao afeta clientes</t>
  </si>
  <si>
    <t>TIMBO</t>
  </si>
  <si>
    <t>30/03/2018 04:14:08</t>
  </si>
  <si>
    <t>Abertura de aneis IP e TDM em Barueri, nao afeta clientes</t>
  </si>
  <si>
    <t>29/03/2018 21:43:43</t>
  </si>
  <si>
    <t>30/03/2018 21:48:53</t>
  </si>
  <si>
    <t>Abertura 10Gbps entre Canoas e Novo Hamburgo, nao afeta clientes</t>
  </si>
  <si>
    <t>29/03/2018 22:39:56</t>
  </si>
  <si>
    <t>30/03/2018 01:08:59</t>
  </si>
  <si>
    <t>Queda do switch SC-BNU-BKB-001-SW-003 em Blumenau - SC, afetando clientes</t>
  </si>
  <si>
    <t>30/03/2018 06:00:21</t>
  </si>
  <si>
    <t>31/03/2018 14:46:39</t>
  </si>
  <si>
    <t>Abertura BB regional entre BHE&lt;&gt;SPO, fibra GVT.Nao afeta clientes</t>
  </si>
  <si>
    <t>30/03/2018 16:57:40</t>
  </si>
  <si>
    <t>Abertura BB Coriant entre Londrina&lt;&gt;Cornelio Procopio.</t>
  </si>
  <si>
    <t>31/03/2018 18:10:34</t>
  </si>
  <si>
    <t>Abertura de aneis IPs e DWDM em Barueri,não afeta clientes.</t>
  </si>
  <si>
    <t>01/04/2018 00:35:08</t>
  </si>
  <si>
    <t>Abertura de conexao 10GB no anel MSPO005 entre Jandira e Barueri, nao afeta clientes.</t>
  </si>
  <si>
    <t>TRES PASSOS</t>
  </si>
  <si>
    <t>Rua João Lopes da Silva, bairro forquilinha</t>
  </si>
  <si>
    <t xml:space="preserve">Problema: Queda do POP ANTONIO CARLOS - SC, afetando clientes. 
Ação: Em contato com facilitador Uilson, o mesmo confirmou que já foi localizado a falha, se trata de rompimento de fibra de 12 pares, na Rua Vereador Arthur Mariano. Suspeitasse que seja ocasionado por roubo de cabos. Equipe de field no local. 
Ação: Equipe de fibra já finalizou o reparo, foi identificado outro ponto de rompimento relacionado com uma abertura em São José causado por carga alta e o local é na Rua João Lopes da Silva, bairro forquilinha. Foi necessário lançar 190 metros de cabos de 12 fibras e 2 caixas de emenda. </t>
  </si>
  <si>
    <t>Site Julio de Castilho: Isolado devido a rompimentos de fibra.
Ação: PQ Isolou o site?
Solução: ???</t>
  </si>
  <si>
    <t>Rua Genaral Osorio, 1077, Bairro Velha</t>
  </si>
  <si>
    <t xml:space="preserve">Problema: Abertura 10G entre Timbo e Blumenau, em Santa Catarina, nao afeta clientes 
Ação: Rompimento havia sido ocasionado por veículo com carga alta na rua Genaral Osorio 1077 - Bairro Velha. Para solução foi repuxado sobra técnica de fibra e inserido uma caixa de emenda. </t>
  </si>
  <si>
    <t>Av. Alameda Araguaia 301, Barueri, SP</t>
  </si>
  <si>
    <t xml:space="preserve">Problema: Abertura de aneis IP e TDM em Barueri. 
Ação: Normalizado apos lançamento de 310 metros de cabo e inserção de 2 caixas de emenda. </t>
  </si>
  <si>
    <t>CAN&lt;&gt;NHO</t>
  </si>
  <si>
    <t xml:space="preserve">Problema: Queda do switch SC-BNU-BKB-001-SW-003 em Blumenau - SC, 
Ação: Equipe de field esteve no POP e identificou que a fibra estava mal conectada no ASR9001. Após reconecta-la, o switch normalizou. Segundo informações do técnico, outra equipe esteve no POP para realizar medições de fibra relacionado a OG 174691220 e pode ter esbarrado no cordão acidentalmente. </t>
  </si>
  <si>
    <t>Cordão mal conectado em site</t>
  </si>
  <si>
    <t>LDA&lt;&gt;CPP</t>
  </si>
  <si>
    <t xml:space="preserve">Londrina&lt;&gt;Cornelio Procopio. 
Ação: Field informa término das atividades em campo. Falha causada por queda de árvore no distrito de Serra Morena/PR. Foi utilizada sobra técnica, inserida 1 caixa de emenda e realizadas 24 fusões. Reparo definitivo. </t>
  </si>
  <si>
    <t xml:space="preserve">Problema: Abertura de aneis IPs e DWDM em Barueri. 
Ação: Feito contato com o técnico Jeferson , o mesmo informou que foi feito lançamento de 300 metros de cabo, inserido 02 caixas de emendas. Recuperação Definitivo </t>
  </si>
  <si>
    <t>Alameda Mamoré, 843, Barueri, SP</t>
  </si>
  <si>
    <t>Problema: Abertura de conexao 10GB no anel MSPO005 entre Jandira e Barueri. 
Ação: Equipe tecnica constatou que a falha foi devido ao furto de uma caixa de emenda na  Rua João de Góis proximo ao Pop Jandira, foi inserido uma nova caixa serviço normalizado.</t>
  </si>
  <si>
    <t>VIA DE ACESSO JOAO DE GOES, 2804</t>
  </si>
  <si>
    <t>ULA&lt;&gt;ARI</t>
  </si>
  <si>
    <t>Rua Simão Antônio - Bairro: Cincão</t>
  </si>
  <si>
    <t xml:space="preserve">Cruzamento da Al. Araguaia com Al. Rio Negro. </t>
  </si>
  <si>
    <t xml:space="preserve"> Rua General Osorio com Amador Bueno</t>
  </si>
  <si>
    <t>PER&lt;&gt;CUB</t>
  </si>
  <si>
    <t>Rua Tom Jobim</t>
  </si>
  <si>
    <t>BGC-GCS</t>
  </si>
  <si>
    <t>PIA-C</t>
  </si>
  <si>
    <t>SPO&lt;&gt;MIAMI</t>
  </si>
  <si>
    <t>CUA &lt;&gt; PAE</t>
  </si>
  <si>
    <t>SOO&lt;&gt;TIJ</t>
  </si>
  <si>
    <t>aproximadamente 10km do POP Vila Pedro</t>
  </si>
  <si>
    <t>CTA&lt;&gt;LPA</t>
  </si>
  <si>
    <t xml:space="preserve">Av. Luis Silveira, bairro Pavuna </t>
  </si>
  <si>
    <t>Rua Torquatro Neto próximo a rua Caetano Pinto.</t>
  </si>
  <si>
    <t xml:space="preserve">195967659 
</t>
  </si>
  <si>
    <t xml:space="preserve"> AV das Américas próximo ao número 255</t>
  </si>
  <si>
    <t>CTA&lt;&gt;JVE</t>
  </si>
  <si>
    <t>TIJ&lt;&gt;SOO</t>
  </si>
  <si>
    <t>ORN&lt;&gt;CPP</t>
  </si>
  <si>
    <t>Av. General David Sarnoff, 1575</t>
  </si>
  <si>
    <t>Alameda Aruanã, 684</t>
  </si>
  <si>
    <t>RODOVIA CURITIBA-QUATRO BARRAS, 3851 - SITIO CERCADO</t>
  </si>
  <si>
    <t>Rua Renato Menezes de Cabral 287</t>
  </si>
  <si>
    <t>Seropédica Campo Lindo KM32</t>
  </si>
  <si>
    <t>Rua Pedro Gomes - Barueri</t>
  </si>
  <si>
    <t>Rua Pedro Gomes, 128, Barueri-SP</t>
  </si>
  <si>
    <t>Avenida Ápio Cardoso, 76</t>
  </si>
  <si>
    <t>BQE&lt;&gt;SJS</t>
  </si>
  <si>
    <t>Av Ibiara com a Rua Prefeito Araceli de Paula</t>
  </si>
  <si>
    <t xml:space="preserve">1175543 
</t>
  </si>
  <si>
    <t>Rua Maria Monteiro</t>
  </si>
  <si>
    <t>Avenida Raimundo Pereira de Magalhães esquina com Rua Campos Vergueiro</t>
  </si>
  <si>
    <t>BPI&lt;&gt;VRD</t>
  </si>
  <si>
    <t>Av Prefeito Mendes de Morais, 1250 - São Conrado - RJ</t>
  </si>
  <si>
    <t>COXL&lt;&gt;GVR</t>
  </si>
  <si>
    <t>BFIC&lt;&gt;PAE</t>
  </si>
  <si>
    <t>AV. JOÃO DIAS COM AV. NAÇÕES UNIDAS</t>
  </si>
  <si>
    <t>Telespazio</t>
  </si>
  <si>
    <t>Via expressa, n° 1235, Contagem-MG</t>
  </si>
  <si>
    <t xml:space="preserve"> POP SPO-VILA LEOPOLDINA </t>
  </si>
  <si>
    <t xml:space="preserve"> Av. Helena de Vasconcelos Costa próximo ao Hotel Ibbys </t>
  </si>
  <si>
    <t>R. Barão Paulo de Bagé, 128 - Parque Savoi City, São Paulo - SP</t>
  </si>
  <si>
    <t>Rua Vladimir Herzog  c/ Rua Adriano José Marchini</t>
  </si>
  <si>
    <t>ILO&lt;&gt;GPR</t>
  </si>
  <si>
    <t>Rua Major Paladino N196, Vila Ribeiro de Barros, SP</t>
  </si>
  <si>
    <t>BR153 KM95</t>
  </si>
  <si>
    <t>Avenida José Vieira c/Vermínio de Melo, Idaiatuba-SP</t>
  </si>
  <si>
    <t>Av Pistão Sul, QS 5 Lote 1, Taguatinga-DF</t>
  </si>
  <si>
    <t>Rua Laérte Fenelon, 876 , São José dos Pinhais-PR</t>
  </si>
  <si>
    <t>PEA&lt;&gt;LGS</t>
  </si>
  <si>
    <t>trevo de Cachoeira da Prata há 44km de Para de Minas sentido Papagaios</t>
  </si>
  <si>
    <t>próximo à Rodovia 497</t>
  </si>
  <si>
    <t>Rua Diamantina 592, Floresta, Belo Horizonte</t>
  </si>
  <si>
    <t>LGA&lt;&gt;CUA</t>
  </si>
  <si>
    <t>140 metros do pop Pacaembu</t>
  </si>
  <si>
    <t>Rua Reinaldo Schmithausen c/ Rua Odilio Cunha, Itajaí-SC</t>
  </si>
  <si>
    <t>Rua Mogi, LOTE 24A, QUADRA 83, Rio de Janeiro-RJ</t>
  </si>
  <si>
    <t>Rua Pernambuco c/ Rua Antônio Olimpio, Divinopolis-MG</t>
  </si>
  <si>
    <t>Av. Afonso Pena c/ Tupinambas, Belo Horizonte-MG</t>
  </si>
  <si>
    <t>Rua Cassimiro de Abreu, 415, Pinhais-PR</t>
  </si>
  <si>
    <t>Rua Dirso José Breda, 53, Curitiba-PR</t>
  </si>
  <si>
    <t>BR 050 KM 96</t>
  </si>
  <si>
    <t>BACKHAUL MONET</t>
  </si>
  <si>
    <t>Av. Papa João Paulo I, 3001</t>
  </si>
  <si>
    <t xml:space="preserve">Rua Franscisco Claudino dos Santos esq: Rua Evigência Pereira da Cruz </t>
  </si>
  <si>
    <t xml:space="preserve"> Rua Antonieta Silva, 385</t>
  </si>
  <si>
    <t>BR 050 KM 110</t>
  </si>
  <si>
    <t>4,5km do POP Porto Belo na estrada Geral Santa Luzia</t>
  </si>
  <si>
    <t>TJS&lt;&gt;JVE</t>
  </si>
  <si>
    <t>Alameda Nothmamm c/ Alameda Cleveland</t>
  </si>
  <si>
    <t>CBS&lt;&gt;CNV</t>
  </si>
  <si>
    <t>IGY&lt;&gt;SFR</t>
  </si>
  <si>
    <t>Av.Celso Garcia, 4203</t>
  </si>
  <si>
    <t>Rua Servidão Tropicanas c/ Rua Candido Pereira do Anjos e</t>
  </si>
  <si>
    <t>Rua Cinco, setor Oeste</t>
  </si>
  <si>
    <t>CSC&lt;&gt;ASD</t>
  </si>
  <si>
    <t xml:space="preserve"> R. Alberto Sarmento c/ R. Pedro de Toledo</t>
  </si>
  <si>
    <t>URA&lt;&gt;CLS</t>
  </si>
  <si>
    <t>Rodovia Barão, km 447</t>
  </si>
  <si>
    <t>Rua Maria Rasuk Vilela, lote 41, quadra 36</t>
  </si>
  <si>
    <t>Avenida Felipe Camarão, 565 - São Caetano do Sul</t>
  </si>
  <si>
    <t>Rua granada, esquina c/ Rua Aristídes Ferreira</t>
  </si>
  <si>
    <t>Rua do Rocio, nº 430</t>
  </si>
  <si>
    <t>10km do trevo de Carazinho</t>
  </si>
  <si>
    <t>BR Contorno Leste c/ AL Bom Pastor, São José dos Pinhais</t>
  </si>
  <si>
    <t xml:space="preserve"> JVE &lt;&gt; IAI</t>
  </si>
  <si>
    <t>Av. Victor Andreon</t>
  </si>
  <si>
    <t>RUA JOSE PEDRO DE ARAUJO c/ ESQUINA COM RUA NECÉSIO TAVARES</t>
  </si>
  <si>
    <t>Av: Governador Leonel de Moura Brizola, lote 13, quadra 19 - Vila Rosário</t>
  </si>
  <si>
    <t>PRS&lt;&gt;BHE</t>
  </si>
  <si>
    <t>Rua Joaquim Evangelista de Tolêdo, 102</t>
  </si>
  <si>
    <t xml:space="preserve"> KM de Passos sentido São Sebastião do Paraíso</t>
  </si>
  <si>
    <t>Av. das Américas nº 1930</t>
  </si>
  <si>
    <t>BR 116</t>
  </si>
  <si>
    <t xml:space="preserve"> Rua Pitangui - Bairro Floresta</t>
  </si>
  <si>
    <t>Av. Nilo Peçanha 1700</t>
  </si>
  <si>
    <t>Rua Tomas Gonzaga c/ Rua Raimundo de Carvalho</t>
  </si>
  <si>
    <t xml:space="preserve">AV Silvo Rugani esquina com a Rua São Francisco Xavier </t>
  </si>
  <si>
    <t xml:space="preserve">Rua Miguel Petroni c/ Rua Francisco Pereira Lopes </t>
  </si>
  <si>
    <t>Rua Ápio Cardoso, 283 - Contagem</t>
  </si>
  <si>
    <t>ACIDENTE - CARGA ALTA</t>
  </si>
  <si>
    <t>Rua Tenente Francisco Lehmkul c/ Av. Barão do Rio Branco</t>
  </si>
  <si>
    <t>Estrada de Guarulhos Nazaré, nº 176</t>
  </si>
  <si>
    <t>Rodovia Duque de Caxias</t>
  </si>
  <si>
    <t>GRE&lt;&gt;UMR</t>
  </si>
  <si>
    <t>CBS&lt;&gt;LGS</t>
  </si>
  <si>
    <t>RJO&lt;&gt;Ashburn</t>
  </si>
  <si>
    <t>Abertura 10 Gbps entre RJO e Ashburn, via INTELIG, nao afeta clientes.</t>
  </si>
  <si>
    <t>Abertura de conexao 10 Gbps entre RJO e Ashburn (Pacifico), via INTELIG, nao afeta cliente.</t>
  </si>
  <si>
    <t>Abertura de conexão 10 Gbps entre RJO e Ashburn (Pacífico), via INTELIG.</t>
  </si>
  <si>
    <t>Abertura 10G entre RJO e Ashburn, via INTELIG, nao afeta clientes</t>
  </si>
  <si>
    <t>Abertura 10 Gbps entre RJO e Ashburn, via INTELIG, nao afeta clientes</t>
  </si>
  <si>
    <t>Abertura 10Gbps entre RJO e Ashburn via INTELIG, nao afeta clientes</t>
  </si>
  <si>
    <t xml:space="preserve"> RJO&lt;&gt;Ashburn</t>
  </si>
  <si>
    <t>Queda de interfaces no POP Sao Joao do Meriti no RJO, afetando clientes</t>
  </si>
  <si>
    <t>Abertura BB Nacional entre RJO &lt;&gt; Seropédica, fibra Level3.Não afeta clientes.</t>
  </si>
  <si>
    <t>Abertura BB nacional entre BHE &lt;&gt; Betim. Não afeta clientes.</t>
  </si>
  <si>
    <t>Abertura BB ASON entre BHE  e RJO. Swap  fibra GVT.. Nao afeta clientes</t>
  </si>
  <si>
    <t>Abertura 20Gbps Backbone Internacional de SPO à Miami via Atlântico.</t>
  </si>
  <si>
    <t>Abertura BB regional Coriant entre CPP&lt;&gt;LDA. Afetando cliente.</t>
  </si>
  <si>
    <t>CRT&lt;&gt;LZA</t>
  </si>
  <si>
    <t>Abertura BB regional entre CRT e LZA, com queda de 200G BB IP, swap OI, nao afeta clientes.</t>
  </si>
  <si>
    <t xml:space="preserve"> SPO&lt;&gt;Ashburn</t>
  </si>
  <si>
    <t>Abertura de conexao 20Gbps de SPO a Ashburn via LEVEL3, nao afeta clientes.</t>
  </si>
  <si>
    <t>Abertura 10Gbps Backbone Internacional de SPO a Miami via Atlantico, nao afeta clientes.</t>
  </si>
  <si>
    <t>SPO&lt;&gt;Ashburn</t>
  </si>
  <si>
    <t>Abertura de conexao 20Gbps entre SPO e Ashburn via LEVEL3, nao afeta clientes</t>
  </si>
  <si>
    <t>10Gbps Backbone Internacional de SPO a Miami via Atlantico, nao afeta clientes.</t>
  </si>
  <si>
    <t>Abertura Backbone Regional Ason BHE&lt;&gt;SPO, fibra GVT. Nao afeta clientes.</t>
  </si>
  <si>
    <t>Abertura BB Regional 30Gb entre SPO e RJO via SAMM, nao afeta clientes</t>
  </si>
  <si>
    <t>Abertura 10Gbps entre SPO e Miami (Atlantico), via TIM/INTELIG, nao afeta clientes</t>
  </si>
  <si>
    <t>Abertura BB regional entre RJO &lt;&gt;SPO. Swap SAMM. Nao afeta clientes</t>
  </si>
  <si>
    <t>Abertura conexão 10G em SPO, não afeta clientes</t>
  </si>
  <si>
    <t>Abertura de aneis IP em SPO, afetando clientes.</t>
  </si>
  <si>
    <t>Queda de interface 10Gb trunk com a CHINATELECOM em SPO, afetando clientes.</t>
  </si>
  <si>
    <t>Abertura de conexao 30GB entre SPO e RJO via SAMM, nao afeta clientes</t>
  </si>
  <si>
    <t>Abertura BB regional entre BHE&lt;&gt;SPO. Fibra GVT.</t>
  </si>
  <si>
    <t>Abertura 20Gbps entre SPO e RJO, via SAMM, nao afeta clientes</t>
  </si>
  <si>
    <t>Abertura de conexao 10Gbps entre RGT &lt;&gt; SPO, nao afeta clientes.</t>
  </si>
  <si>
    <t>Abertura de conexao 10Gbps entre RGT &lt;&gt; SPO, nao afeta clientes</t>
  </si>
  <si>
    <t>Abertura 10Gbps entre SPO e RGT, via VIVO, nao afeta clientes</t>
  </si>
  <si>
    <t>RGT&lt;&gt;SPO</t>
  </si>
  <si>
    <t>Abertura conexao 10Gbps entre HZA &lt;&gt; TEP via VIVO, nao afeta clientes</t>
  </si>
  <si>
    <t>Abertura de conexao 10Gbps entre Seberi-RS e TEP-RS, nao afeta clientes.</t>
  </si>
  <si>
    <t>PAE&lt;&gt;SOO</t>
  </si>
  <si>
    <t>Abertura de conexão 10Gbps entre PAE e SOO, nao afeta clientes.</t>
  </si>
  <si>
    <t>Abertura 10G entre SPO e SOO, via GVT.</t>
  </si>
  <si>
    <t>SOO&lt;&gt;PAE</t>
  </si>
  <si>
    <t>Abertura 40GB entre SOO &lt;&gt; PAE, não afeta clientes.</t>
  </si>
  <si>
    <t>Abertura 10G entre SPO e SOO, via GVT</t>
  </si>
  <si>
    <t>Abertura 10G entre SPO e SOO, via GVT, não afeta clientes.</t>
  </si>
  <si>
    <t>Abertura conexão 10Gbps entre SOO &lt;&gt; SPO via GVT.</t>
  </si>
  <si>
    <t>Abertura do BBIP 10Gb entre SOO&lt;&gt;SPO, não afeta clientes.</t>
  </si>
  <si>
    <t>Abertura de conexao 10Gbps entre SOO &lt;&gt; SPO via GVT, nao afeta clientes.</t>
  </si>
  <si>
    <t>Abertura 10Gbps entre SPO e SOO, via GVT, nao afeta clientes</t>
  </si>
  <si>
    <t>Abertura de conexao 10Gbps entre SOO &lt;&gt; SPO via GVT.</t>
  </si>
  <si>
    <t>Abertura 10G entre SOO&lt;&gt;SPO via GVT, nao afeta clientes</t>
  </si>
  <si>
    <t>Abertura conexao 10Gbps entre SOO &lt;&gt; SPO via GVT, nao afeta clientes.</t>
  </si>
  <si>
    <t>CPV&lt;&gt;CNH</t>
  </si>
  <si>
    <t>Abertura Backbone Regional entre CPV&lt;&gt;CNH, fibra Vogel. Nao afeta cliente.</t>
  </si>
  <si>
    <t>Abertura Backbone regional entre CPV e CNH, Swap Vogel. Nao afeta clientes</t>
  </si>
  <si>
    <t>RGT&lt;&gt;CTA</t>
  </si>
  <si>
    <t>Abertura de conexao 10G entre RGT e CTA, nao afeta clientes</t>
  </si>
  <si>
    <t>Abertura de conexao 10Gbps entre RGT e CTA, via VIVO.</t>
  </si>
  <si>
    <t>Abertura Backbone Regional entre CTAnos e  Lages. Fibra VIVO. Não afeta clientes.</t>
  </si>
  <si>
    <t>TES&lt;&gt;OSR</t>
  </si>
  <si>
    <t>Abertura de conexão 10GB entre TES-RS e OSR-RS fibra VIVO, não afeta clientes.</t>
  </si>
  <si>
    <t>Abertura BB Regional entre CZA&lt;&gt;JCSs, fibra VIVO. Nao afeta cliente.</t>
  </si>
  <si>
    <t>COU&lt;&gt;SBS</t>
  </si>
  <si>
    <t>Abertura de conexao 10Gbps entre COU-SC &lt;&gt; SBS-SC via Embratel, nao afeta clientes.</t>
  </si>
  <si>
    <t>Abertura de conexão 10Gbps entre COU-SC &lt;&gt; SBS-SC via Embratel, nao afeta clientes.</t>
  </si>
  <si>
    <t>BPR&lt;&gt;CSL</t>
  </si>
  <si>
    <t>Abertura conexão 10G entre BPR e CSL, não afeta clientes.</t>
  </si>
  <si>
    <t>Abertura conexao 10Gbps entre BPR &lt;&gt; CSL, nao afeta clientes.</t>
  </si>
  <si>
    <t>Abertura de conexao 10G entre BPR e CSL, nao afetou Clientes.</t>
  </si>
  <si>
    <t>Abertura de conexão 10G entre BPR e CSL, não afeta clientes.</t>
  </si>
  <si>
    <t>Abertura BB regional entre CAS &lt;&gt; Techno Park. Nao afeta clientes.</t>
  </si>
  <si>
    <t>Abertura BB Nacional BPI &lt;&gt; RJO, fibra Intelig. Nao afeta cliente.</t>
  </si>
  <si>
    <t>Abertura Backbone Regional entre BRU e Jau, fibra Vogel. Nao afeta clientes.</t>
  </si>
  <si>
    <t>BRU</t>
  </si>
  <si>
    <t>Abertura BB Regional ADVA entre TJS &lt;&gt; SOO,não afeta clientes</t>
  </si>
  <si>
    <t>PTU&lt;&gt;LZA</t>
  </si>
  <si>
    <t>Abertura de conexao 10Gbps entre PTU e LZA, nao afeta cliente.</t>
  </si>
  <si>
    <t>CRT&lt;&gt;PTU</t>
  </si>
  <si>
    <t>Abertura BB Regional entre CRT e PTU, queda de 120G BBIP, fibra OI. Nao afeta cliente.</t>
  </si>
  <si>
    <t>Abertura BB Regional entre CRT e PTU, com queda de 120G BBIP, fibra OI.</t>
  </si>
  <si>
    <t>Abertura de conexao 10G entre MFA e RIN, nao afeta clientes</t>
  </si>
  <si>
    <t>Abertura de conexao 10G entre MFA e RIN, nao afeta clientes.</t>
  </si>
  <si>
    <t>NHO&lt;&gt;BPR</t>
  </si>
  <si>
    <t>Abertura de conexao 10GB entre NHO e BPR, nao afeta clientes.</t>
  </si>
  <si>
    <t>Abertura de conexão 10Gbps de CAN &lt;&gt; NHO via VIVO, não afeta clientes.</t>
  </si>
  <si>
    <t>BRU&lt;&gt;SJR</t>
  </si>
  <si>
    <t>Abertura de conexao 20Gbps entre BRU e SJR, via Noroestecom, nao afeta clientes.</t>
  </si>
  <si>
    <t>CIO&lt;&gt;SRD</t>
  </si>
  <si>
    <t>Abertura 10Gbps entre CIO e SRD no Rio Grande do Sul, via MHNET, nao afeta clientes</t>
  </si>
  <si>
    <t xml:space="preserve">CIO&lt;&gt;SRD </t>
  </si>
  <si>
    <t>NDS&lt;&gt;Techno Park</t>
  </si>
  <si>
    <t>Abertura BB regional NDS&lt;&gt;Techno Park, fibra Desktop. Nao afeta clientes.</t>
  </si>
  <si>
    <t>Abertura BB regional entre NDS e Tecno Park.Nao afeta clientes</t>
  </si>
  <si>
    <t>Abertura de conexao 10Gbps entre CSX &lt;&gt; NOB, nao afeta clientes.</t>
  </si>
  <si>
    <t>SOO&lt;&gt;LGA</t>
  </si>
  <si>
    <t>Abertura BB Regional entre SOO&lt;&gt;LGA, fibra Intelig. Nao afeta clientes.</t>
  </si>
  <si>
    <t>Abertura backbone regional entre SOO e LGA, fibra Intelig.</t>
  </si>
  <si>
    <t>Abertura Backbone Regional entre JCAe Campos Novos, fibra VIVO. Nao afeta clientes.</t>
  </si>
  <si>
    <t>Abertura BB regional Coriant entre MGA &lt;&gt; LDA,afetando clientes</t>
  </si>
  <si>
    <t>LDA&lt;&gt;MGA</t>
  </si>
  <si>
    <t>Abertura no BB Regional entre LDA e MGA -PR, Swap Visao Net. Afetando clientes</t>
  </si>
  <si>
    <t>Abertura no BB Regional entre LDA e MGA, Swap Visao Net. Afetando clientes.</t>
  </si>
  <si>
    <t>BTU&lt;&gt;BRU</t>
  </si>
  <si>
    <t>Abertura BB Regional entre BTU e BRU- SP, Swap Vogel. Afetando clientes</t>
  </si>
  <si>
    <t>BOA&lt;&gt;JAU</t>
  </si>
  <si>
    <t>Abertura Backbone regional entre BOA e JAU, Swap Vogel. Nao afeta clientes</t>
  </si>
  <si>
    <t>Abertura conexão 10GB entre PAC &lt;&gt; PUL, via TIM, não afeta clientes.</t>
  </si>
  <si>
    <t>CUA&lt;&gt;TES</t>
  </si>
  <si>
    <t>Abertura BB regional entre CUA &lt;&gt; TES, fibra OI. Afetando performance.</t>
  </si>
  <si>
    <t>Abertura BB regional entre CUA &lt;&gt; TES, fibra TIM. Nao afeta clientes.</t>
  </si>
  <si>
    <t>Abertura BB regional entre CUA &lt;&gt; TES, fibra TIM. Nao afeta cliente.</t>
  </si>
  <si>
    <t>Abertura de conexao 10Gbps entre CUA-SC e SMO-SC, fibra VIVO, nao afeta clientes.</t>
  </si>
  <si>
    <t>SMO&lt;&gt;TES</t>
  </si>
  <si>
    <t>Abertura 10Gbps entre SMO e TES no Rio Grande do Sul, via VIVO, nao afeta clientes</t>
  </si>
  <si>
    <t>Abertura 10Gbps entre SMO e CUA, via VIVO. Não afeta clientes</t>
  </si>
  <si>
    <t>FGO&lt;&gt;VII</t>
  </si>
  <si>
    <t>Abertura de conexao 10GB entre FGO e VII via Celesc, nao afeta clientes.</t>
  </si>
  <si>
    <t>Abertura de conexao 10G entre Palmeira das Missoes&lt;&gt;SBY, nao afeta clientes</t>
  </si>
  <si>
    <t>PBC&lt;&gt;AEE</t>
  </si>
  <si>
    <t>Abertura 10Gbps entre NHO e BPR, via Embratel, nao afeta clientes</t>
  </si>
  <si>
    <t>Dupla abertura BB regional entre PBC&lt;&gt;AEE e CIA NORTE&lt;&gt;UMR.Afetou clientes</t>
  </si>
  <si>
    <t>Abertura BB regional Coriant entre UMR x CNE. Nao afeta clientes.</t>
  </si>
  <si>
    <t>Abertura BB Coriant entre MGA&lt;&gt;CNE. Nao afeta clientes.</t>
  </si>
  <si>
    <t>JCA&lt;&gt;TAN</t>
  </si>
  <si>
    <t>Abertura de conexao 10Gbps entre JCAe TAN-SC, nao afeta cliente.</t>
  </si>
  <si>
    <t>NDS&lt;&gt;AMR</t>
  </si>
  <si>
    <t>Abertura BB regional entre NDS e AMR.Nao afeta clientes.</t>
  </si>
  <si>
    <t>Abertura de conexao 10Gbps entre SRO-RS &lt;&gt; HZA-RS via VIVO, nao afeta clientes.</t>
  </si>
  <si>
    <t>BPI&lt;&gt;SMI</t>
  </si>
  <si>
    <t>Abertura 10 Gbps entre BPI e SMI no RJO, afetando clientes.</t>
  </si>
  <si>
    <t>ILO&lt;&gt;IAI</t>
  </si>
  <si>
    <t>Abertura 10Gbps entre ILO e IAI em Santa Catarina, via CELESC, nao afeta clientes</t>
  </si>
  <si>
    <t>SPO&lt;&gt;PGE</t>
  </si>
  <si>
    <t>Abertura Backhaul Monet entre SPO &lt;&gt; PGE, rede Level3. Não afeta clientes.</t>
  </si>
  <si>
    <t>Abertura Backbone regional entre BOA e JAU - SP, Swap Vogel. Nao afeta clientes</t>
  </si>
  <si>
    <t>Abertura BB regional entre BOA e JAU,fibra VOGEL,Não afeta clientes.</t>
  </si>
  <si>
    <t>Abertura BB regional entre BOA &lt;&gt; JAU, fibra Vogel. Não afeta clientes.</t>
  </si>
  <si>
    <t>ERE&lt;&gt;EGV</t>
  </si>
  <si>
    <t>JCA&lt;&gt;CDA</t>
  </si>
  <si>
    <t>Abertura BB regional entre JCA&lt;&gt; CDA, fibra VIVO. Não afeta clientes.</t>
  </si>
  <si>
    <t>Abertura 10Gbps entre MRA e CSX, via BR-Fibras, nao afeta clientes</t>
  </si>
  <si>
    <t>SRO&lt;&gt;HZA</t>
  </si>
  <si>
    <t>CUA&lt;&gt;SMO</t>
  </si>
  <si>
    <t>PMM&lt;&gt;SBY</t>
  </si>
  <si>
    <t>Abertura BB regional entre RIP &lt;&gt; BFIC, fibra TIM.não afeta clientes</t>
  </si>
  <si>
    <t>UMR&lt;&gt;CNE</t>
  </si>
  <si>
    <t>HZA&lt;&gt;TEP</t>
  </si>
  <si>
    <t>LNA&lt;&gt;SJC</t>
  </si>
  <si>
    <t>CAS&lt;&gt;Techno Park</t>
  </si>
  <si>
    <t>MFA&lt;&gt;RIN</t>
  </si>
  <si>
    <t>BEP&lt;&gt;ARQ</t>
  </si>
  <si>
    <t>CSX&lt;&gt;NOB</t>
  </si>
  <si>
    <t>JCA&lt;&gt;CNV</t>
  </si>
  <si>
    <t>CAS&lt;&gt;CPR</t>
  </si>
  <si>
    <t>BEP&lt;&gt;JAU</t>
  </si>
  <si>
    <t>BHE&lt;&gt;BET</t>
  </si>
  <si>
    <t>NHO&lt;&gt;CSL</t>
  </si>
  <si>
    <t>Abertura BB regional entre BFIC&lt;&gt;PAE, fibra TIM. Nao afeta clientes.</t>
  </si>
  <si>
    <t>MGA&lt;&gt;LDA</t>
  </si>
  <si>
    <t>RPO&lt;&gt;ARQ</t>
  </si>
  <si>
    <t>GNA&lt;&gt;SECE</t>
  </si>
  <si>
    <t>R. Francisco Claudino dos Santos, 131 - Pioneiros, Fazenda Rio Grande - PR</t>
  </si>
  <si>
    <t>MVS&lt;&gt;PAG</t>
  </si>
  <si>
    <t>JVE&lt;&gt;TJS</t>
  </si>
  <si>
    <t>CAS&lt;&gt;SOR</t>
  </si>
  <si>
    <t>IAI&lt;&gt;TIJ</t>
  </si>
  <si>
    <t>SJS&lt;&gt;TIJ</t>
  </si>
  <si>
    <t>SPO&lt;&gt;SNE</t>
  </si>
  <si>
    <t>BQE&lt;&gt;TIJ</t>
  </si>
  <si>
    <t>PRS&lt;&gt;DVL</t>
  </si>
  <si>
    <t>IAI&lt;&gt;BCU</t>
  </si>
  <si>
    <t xml:space="preserve"> CAS&lt;&gt;BRE</t>
  </si>
  <si>
    <t>TND&lt;&gt;SBY</t>
  </si>
  <si>
    <t>SOO&lt;&gt;LGU</t>
  </si>
  <si>
    <t>PAC&lt;&gt;PUL</t>
  </si>
  <si>
    <t>IAI&lt;&gt;JVE</t>
  </si>
  <si>
    <t>CNSP&lt;&gt;PIAF</t>
  </si>
  <si>
    <t>Abertura 10G entre IAI Marcilio Dias e IAI Salseiros, nao afeta clientes</t>
  </si>
  <si>
    <t>Queda do POP Marcilio Dias em IAI-SC, afetando clinte</t>
  </si>
  <si>
    <t>Abertura 10Gbps entre IAI e Gaspar, via CELESC, nao afeta clientes</t>
  </si>
  <si>
    <t>Dupla abertura no anel CIAI001 em IAI, afetando clientes.</t>
  </si>
  <si>
    <t>Abertura BB Regional ADVA entre Itajaí&lt;&gt;TIJ. Nao afeta cliente.</t>
  </si>
  <si>
    <t>Abertura BB regional entre Joinville&lt;&gt;TIJ do Sul. Nao afeta clientes.</t>
  </si>
  <si>
    <t>Abertura Backbone Regional Adva entre Itajaí e TIJ. Afetando performance.</t>
  </si>
  <si>
    <t>Abertura de conexao 10Gbps entre Sao Joao Batista-SC &lt;&gt; TIJ-SC, nao afeta clientes.</t>
  </si>
  <si>
    <t>Abertura de conexao 10GB entre Brusque e TIJ, nao afeta clientes.</t>
  </si>
  <si>
    <t>Abertura BB regional entre Itajaí &lt;&gt; TIJ. Nao afeta clientes.</t>
  </si>
  <si>
    <t>Abertura BB regional entre TIJ do Sul&lt;&gt;Joinville.Afetando performance</t>
  </si>
  <si>
    <t>Abertura backbone regional entre Itajaí &lt;&gt; TIJ. Não afeta clientes.</t>
  </si>
  <si>
    <t xml:space="preserve">Problema: Abertura backbone regional entre Itajaí &lt;&gt; TIJ. 
Ação: Em contato com o técnico Danilo o mesmo informou que foi finalizado a recuperação do cabo. Recuperação Definitivo. 
Ponto de referência do rompimento - Rua João Francisco Piu, com a esquina 102 - Cidade Itapema </t>
  </si>
  <si>
    <t>Abertura Backbone Regional ADVA entre Itajaí e TIJ. Não afeta clientes.</t>
  </si>
  <si>
    <t xml:space="preserve">Problema: Abertura Backbone Regional ADVA entre Itajaí e TIJ. 
Ação: Field informa término das atividades em campo. Falha causada por carga alta carga alta na Rua 102 em Itapema/SC. Foram lançados 300 metros de cabo, inserida 1 caixa de emenda e realizadas 36 fusões. Reparo definitivo. </t>
  </si>
  <si>
    <t>Itajaí&lt;&gt;TIJ</t>
  </si>
  <si>
    <t>PRT&lt;&gt;TREV</t>
  </si>
  <si>
    <t>ULA&lt;&gt;URA</t>
  </si>
  <si>
    <t>AneL LOCAL</t>
  </si>
  <si>
    <t>PRS&lt;&gt;NVS</t>
  </si>
  <si>
    <t>CMI&lt;&gt;RPA</t>
  </si>
  <si>
    <t>YCA&lt;&gt;UGN</t>
  </si>
  <si>
    <t>TIJ &lt;&gt; SOO</t>
  </si>
  <si>
    <t>PRT&lt;&gt;FRU</t>
  </si>
  <si>
    <t>PMS&lt;&gt;PTC</t>
  </si>
  <si>
    <t>RIP&lt;&gt;BFIC</t>
  </si>
  <si>
    <t>SÃO PAULO</t>
  </si>
  <si>
    <t>JUNDITAJAI</t>
  </si>
  <si>
    <t>BOA ESPERANÇA</t>
  </si>
  <si>
    <t>JOAÇABA</t>
  </si>
  <si>
    <t>Mês</t>
  </si>
  <si>
    <t xml:space="preserve">NTT1802567033 </t>
  </si>
  <si>
    <t xml:space="preserve">NTT1802552311 </t>
  </si>
  <si>
    <t xml:space="preserve">NTT1802548143 </t>
  </si>
  <si>
    <t>Av. Presidente Dutra, n° 2188</t>
  </si>
  <si>
    <t xml:space="preserve">Problema: Queda de interfaces no POP São João do Meriti no Rio de Janeiro. 
Ação: Rompimento  devido a carga alta na Av. Presidente Dutra, n° 2188, lançado 150mt cabeamento e inserida caixa de emenda, normalizado todas as interfaces. </t>
  </si>
  <si>
    <t>NTT1802539952</t>
  </si>
  <si>
    <t>Av. Ceci, 679, Barueiri, SP</t>
  </si>
  <si>
    <t>R. Pedro de Labaut, 264-454 - Cidade Líder, São Paulo-SP</t>
  </si>
  <si>
    <t xml:space="preserve">PROBLEMA: Abertura conexão 10G em São Paulo. 
AÇÃO: Trecho normalizado após terem sido lançados 60m de cabo e inseridas duas caixas de emenda. Validado com CEMIG e Petrobras. </t>
  </si>
  <si>
    <t>NTT1802533209</t>
  </si>
  <si>
    <t xml:space="preserve">NTT1802526919 </t>
  </si>
  <si>
    <t>NTT 1802526026</t>
  </si>
  <si>
    <t>NTT-1802525477</t>
  </si>
  <si>
    <t xml:space="preserve">NTT:1802517688 </t>
  </si>
  <si>
    <t xml:space="preserve">2018-021400071 </t>
  </si>
  <si>
    <t xml:space="preserve">NTT-1802506841 </t>
  </si>
  <si>
    <t xml:space="preserve">1241
</t>
  </si>
  <si>
    <t xml:space="preserve">13955851/2018 || 13955875/2018 </t>
  </si>
  <si>
    <t xml:space="preserve">NTT1802428222 
</t>
  </si>
  <si>
    <t xml:space="preserve">NTT1802429864 </t>
  </si>
  <si>
    <t xml:space="preserve">NTT1802434322 </t>
  </si>
  <si>
    <t>NTT-1802437994</t>
  </si>
  <si>
    <t>13990016/2018 // 13990047/2018</t>
  </si>
  <si>
    <t xml:space="preserve">NTT1802446747 </t>
  </si>
  <si>
    <t xml:space="preserve">NTT-1802464080 </t>
  </si>
  <si>
    <t xml:space="preserve">NTT1802483656 </t>
  </si>
  <si>
    <t xml:space="preserve">NTT1802487266 </t>
  </si>
  <si>
    <t xml:space="preserve">NTT-1802489640 
</t>
  </si>
  <si>
    <t xml:space="preserve">NTT1802489640 </t>
  </si>
  <si>
    <t>ALGARTELECOM</t>
  </si>
  <si>
    <t>JAI&lt;&gt;JAI</t>
  </si>
  <si>
    <t>CLICK TELCOM</t>
  </si>
  <si>
    <t>MG-060, Maravilhas - MG, 35666-000, -19.475810, -44.712635</t>
  </si>
  <si>
    <t>R. 1106, 29 - Ilhota, Itapema - SC, 88220-000, -27.061890, -48.595871</t>
  </si>
  <si>
    <t>Estr. Célso Ramos, 7151-7033 - Garuva Acima, Garuva - SC, 89248-000, -26.021548, -48.854762</t>
  </si>
  <si>
    <t>Av. Dom Pedro II, 3094, Santo André - SP</t>
  </si>
  <si>
    <t>Rua Luis Fagundes, 1400, São José - SC</t>
  </si>
  <si>
    <t>R. Euclídes Francisco Peixoto, 365-231, Tijucas - SC, 88200-000, -27.213562, -48.610595</t>
  </si>
  <si>
    <t>MG-431, 2-48, Itaúna - MG, -20.006655, -44.599825</t>
  </si>
  <si>
    <t>Jacarezinho, Paraná, 86400-000, -23.036965, -49.917505</t>
  </si>
  <si>
    <t>Rodeio Bonito, Rio Grande do Sul, -27.472088, -53.181454</t>
  </si>
  <si>
    <t>R. Inácio Francisco de Souza, 1586-1684 - SC</t>
  </si>
  <si>
    <t>Av. Campos Novos, 1206 - São Vicente, Itajaí - SC</t>
  </si>
  <si>
    <t>PR-515, Jacarezinho - PR, 86400-000</t>
  </si>
  <si>
    <t>BR-365, Planalto, Patos de Minas - MG, -18.744762, -46.632211</t>
  </si>
  <si>
    <t>BR-153, 142-366, Bady Bassitt - SP, 15115-000</t>
  </si>
  <si>
    <t>R. Paulo Setúbal, 367-253 - Jardim Liberdade, Jundiaí - SP</t>
  </si>
  <si>
    <t>Rua Vereador Klaus Lennertz, 2103 - Centro, Garuva - SC</t>
  </si>
  <si>
    <t>Conceição das Alagoas - MG, 38120-000</t>
  </si>
  <si>
    <t>BR-470, Navegantes - SC, 88375-000</t>
  </si>
  <si>
    <t xml:space="preserve">Av Industrial, 2400, Santo André-SP </t>
  </si>
  <si>
    <t>Rod. Dep. Paulino Búrigo, 360 - Vila São José, Içara - SC, 88820-000</t>
  </si>
  <si>
    <t>R. Cento e Dois, 34-72, Itapema - SC, 88220-000</t>
  </si>
  <si>
    <t>ACIDENTE - OUTROS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</si>
</sst>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mm:ss;@"/>
  </numFmts>
  <fonts count="1" x14ac:knownFonts="1">
    <font>
      <sz val="11"/>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2" borderId="0" xfId="0" applyFill="1" applyAlignment="1">
      <alignment horizontal="left"/>
    </xf>
    <xf numFmtId="0" fontId="0" fillId="3" borderId="1" xfId="0" applyFill="1" applyBorder="1" applyAlignment="1">
      <alignment horizontal="left"/>
    </xf>
    <xf numFmtId="1" fontId="0" fillId="3" borderId="1" xfId="0" applyNumberFormat="1" applyFill="1" applyBorder="1" applyAlignment="1">
      <alignment horizontal="left"/>
    </xf>
    <xf numFmtId="0" fontId="0" fillId="3" borderId="0" xfId="0" applyFill="1" applyAlignment="1">
      <alignment horizontal="left"/>
    </xf>
    <xf numFmtId="22" fontId="0" fillId="3" borderId="1" xfId="0" applyNumberFormat="1" applyFill="1" applyBorder="1" applyAlignment="1">
      <alignment horizontal="left"/>
    </xf>
    <xf numFmtId="164" fontId="0" fillId="3" borderId="1" xfId="0" applyNumberFormat="1" applyFill="1" applyBorder="1" applyAlignment="1">
      <alignment horizontal="left"/>
    </xf>
    <xf numFmtId="1" fontId="0" fillId="3" borderId="1" xfId="0" applyNumberFormat="1" applyFill="1" applyBorder="1" applyAlignment="1">
      <alignment horizontal="left" wrapText="1"/>
    </xf>
    <xf numFmtId="0" fontId="0" fillId="3" borderId="1" xfId="0" applyFill="1" applyBorder="1" applyAlignment="1">
      <alignment horizontal="left" wrapText="1"/>
    </xf>
    <xf numFmtId="0" fontId="0" fillId="3" borderId="1" xfId="0" applyNumberFormat="1" applyFill="1" applyBorder="1" applyAlignment="1">
      <alignment horizontal="left"/>
    </xf>
    <xf numFmtId="0" fontId="0" fillId="3" borderId="0" xfId="0" applyFill="1" applyAlignment="1">
      <alignment horizontal="left" wrapText="1"/>
    </xf>
    <xf numFmtId="164" fontId="0" fillId="3" borderId="1" xfId="0" applyNumberFormat="1" applyFill="1" applyBorder="1" applyAlignment="1">
      <alignment horizontal="left" wrapText="1"/>
    </xf>
    <xf numFmtId="1" fontId="0" fillId="3" borderId="0" xfId="0" applyNumberFormat="1" applyFill="1" applyAlignment="1">
      <alignment horizontal="left"/>
    </xf>
    <xf numFmtId="0" fontId="0" fillId="3" borderId="0" xfId="0" applyFill="1" applyAlignment="1">
      <alignment horizontal="center"/>
    </xf>
    <xf numFmtId="0" fontId="0" fillId="2" borderId="0" xfId="0" applyFill="1" applyAlignment="1">
      <alignment horizontal="center"/>
    </xf>
    <xf numFmtId="0" fontId="0" fillId="2" borderId="1" xfId="0" applyFill="1" applyBorder="1" applyAlignment="1">
      <alignment horizontal="left"/>
    </xf>
    <xf numFmtId="1" fontId="0" fillId="2" borderId="1" xfId="0" applyNumberFormat="1" applyFill="1" applyBorder="1" applyAlignment="1">
      <alignment horizontal="left"/>
    </xf>
    <xf numFmtId="164" fontId="0" fillId="2" borderId="1" xfId="0" applyNumberForma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7"/>
  <sheetViews>
    <sheetView tabSelected="1" zoomScale="85" zoomScaleNormal="85" workbookViewId="0">
      <pane ySplit="1" topLeftCell="A80" activePane="bottomLeft" state="frozen"/>
      <selection pane="bottomLeft" activeCell="H97" sqref="H97"/>
    </sheetView>
  </sheetViews>
  <sheetFormatPr defaultRowHeight="15" x14ac:dyDescent="0.25"/>
  <cols>
    <col min="1" max="1" width="9.140625" style="13"/>
    <col min="2" max="2" width="10" style="4" bestFit="1" customWidth="1"/>
    <col min="3" max="3" width="15.5703125" style="4" customWidth="1"/>
    <col min="4" max="4" width="19.42578125" style="12" customWidth="1"/>
    <col min="5" max="6" width="18.5703125" style="4" customWidth="1"/>
    <col min="7" max="7" width="10.28515625" style="4" customWidth="1"/>
    <col min="8" max="8" width="41.140625" style="4" customWidth="1"/>
    <col min="9" max="9" width="101" style="4" customWidth="1"/>
    <col min="10" max="10" width="20.140625" style="4" customWidth="1"/>
    <col min="11" max="11" width="118.7109375" style="4" customWidth="1"/>
    <col min="12" max="12" width="22.5703125" style="4" customWidth="1"/>
    <col min="13" max="13" width="32" style="4" customWidth="1"/>
    <col min="14" max="14" width="47.85546875" style="4" customWidth="1"/>
    <col min="15" max="15" width="42.85546875" style="4" customWidth="1"/>
    <col min="16" max="16" width="16.7109375" style="4" customWidth="1"/>
    <col min="17" max="17" width="48.85546875" style="4" bestFit="1" customWidth="1"/>
    <col min="18" max="18" width="51.28515625" style="4" bestFit="1" customWidth="1"/>
    <col min="19" max="19" width="24.42578125" style="4" bestFit="1" customWidth="1"/>
    <col min="20" max="20" width="150.7109375" style="4" customWidth="1"/>
    <col min="21" max="21" width="90.5703125" style="4" customWidth="1"/>
    <col min="22" max="16384" width="9.140625" style="4"/>
  </cols>
  <sheetData>
    <row r="1" spans="1:21" x14ac:dyDescent="0.25">
      <c r="A1" s="13" t="s">
        <v>1370</v>
      </c>
      <c r="B1" s="2" t="s">
        <v>0</v>
      </c>
      <c r="C1" s="2" t="s">
        <v>826</v>
      </c>
      <c r="D1" s="3" t="s">
        <v>828</v>
      </c>
      <c r="E1" s="2" t="s">
        <v>1</v>
      </c>
      <c r="F1" s="2" t="s">
        <v>2</v>
      </c>
      <c r="G1" s="2" t="s">
        <v>595</v>
      </c>
      <c r="H1" s="2" t="s">
        <v>747</v>
      </c>
      <c r="I1" s="2" t="s">
        <v>829</v>
      </c>
      <c r="J1" s="2" t="s">
        <v>858</v>
      </c>
      <c r="K1" s="2" t="s">
        <v>3</v>
      </c>
      <c r="L1" s="2" t="s">
        <v>4</v>
      </c>
      <c r="M1" s="2" t="s">
        <v>5</v>
      </c>
      <c r="N1" s="2" t="s">
        <v>6</v>
      </c>
      <c r="O1" s="2" t="s">
        <v>7</v>
      </c>
      <c r="P1" s="2" t="s">
        <v>8</v>
      </c>
      <c r="Q1" s="2" t="s">
        <v>827</v>
      </c>
      <c r="R1" s="2" t="s">
        <v>9</v>
      </c>
      <c r="S1" s="2" t="s">
        <v>881</v>
      </c>
      <c r="T1" s="2" t="s">
        <v>82</v>
      </c>
      <c r="U1" s="2" t="s">
        <v>947</v>
      </c>
    </row>
    <row r="2" spans="1:21" ht="15" customHeight="1" x14ac:dyDescent="0.25">
      <c r="A2" s="13">
        <v>1</v>
      </c>
      <c r="B2" s="2">
        <v>172114794</v>
      </c>
      <c r="C2" s="2" t="s">
        <v>602</v>
      </c>
      <c r="D2" s="3">
        <v>2018010110000030</v>
      </c>
      <c r="E2" s="5">
        <v>43101.000694444447</v>
      </c>
      <c r="F2" s="5">
        <v>43101.793749999997</v>
      </c>
      <c r="G2" s="6">
        <f>F2-E2</f>
        <v>0.79305555555038154</v>
      </c>
      <c r="H2" s="2" t="s">
        <v>980</v>
      </c>
      <c r="I2" s="2" t="str">
        <f t="shared" ref="I2:I3" si="0">H2</f>
        <v>CPP&lt;&gt;LDA</v>
      </c>
      <c r="J2" s="2" t="s">
        <v>859</v>
      </c>
      <c r="K2" s="2" t="s">
        <v>1176</v>
      </c>
      <c r="L2" s="2" t="s">
        <v>11</v>
      </c>
      <c r="M2" s="2" t="s">
        <v>12</v>
      </c>
      <c r="N2" s="2" t="s">
        <v>29</v>
      </c>
      <c r="O2" s="2" t="s">
        <v>30</v>
      </c>
      <c r="P2" s="2" t="s">
        <v>60</v>
      </c>
      <c r="Q2" s="2" t="s">
        <v>15</v>
      </c>
      <c r="R2" s="2" t="s">
        <v>61</v>
      </c>
      <c r="S2" s="2" t="s">
        <v>855</v>
      </c>
      <c r="T2" s="2" t="s">
        <v>854</v>
      </c>
      <c r="U2" s="2"/>
    </row>
    <row r="3" spans="1:21" ht="15" customHeight="1" x14ac:dyDescent="0.25">
      <c r="A3" s="13">
        <v>1</v>
      </c>
      <c r="B3" s="2">
        <v>172118962</v>
      </c>
      <c r="C3" s="2" t="s">
        <v>584</v>
      </c>
      <c r="D3" s="3">
        <v>195667343</v>
      </c>
      <c r="E3" s="2" t="s">
        <v>16</v>
      </c>
      <c r="F3" s="2" t="s">
        <v>17</v>
      </c>
      <c r="G3" s="6">
        <f t="shared" ref="G3:G65" si="1">F3-E3</f>
        <v>0.31435185184818693</v>
      </c>
      <c r="H3" s="2" t="s">
        <v>1056</v>
      </c>
      <c r="I3" s="2" t="str">
        <f t="shared" si="0"/>
        <v>ULA&lt;&gt;ARI</v>
      </c>
      <c r="J3" s="2" t="s">
        <v>859</v>
      </c>
      <c r="K3" s="2" t="s">
        <v>18</v>
      </c>
      <c r="L3" s="2" t="s">
        <v>19</v>
      </c>
      <c r="M3" s="2" t="s">
        <v>19</v>
      </c>
      <c r="N3" s="2" t="s">
        <v>29</v>
      </c>
      <c r="O3" s="2" t="s">
        <v>30</v>
      </c>
      <c r="P3" s="2" t="s">
        <v>60</v>
      </c>
      <c r="Q3" s="2" t="s">
        <v>15</v>
      </c>
      <c r="R3" s="2" t="s">
        <v>61</v>
      </c>
      <c r="S3" s="2" t="s">
        <v>855</v>
      </c>
      <c r="T3" s="2" t="s">
        <v>854</v>
      </c>
      <c r="U3" s="2"/>
    </row>
    <row r="4" spans="1:21" ht="15" customHeight="1" x14ac:dyDescent="0.25">
      <c r="A4" s="13">
        <v>1</v>
      </c>
      <c r="B4" s="2">
        <v>172127644</v>
      </c>
      <c r="C4" s="2" t="s">
        <v>583</v>
      </c>
      <c r="D4" s="3" t="s">
        <v>854</v>
      </c>
      <c r="E4" s="5">
        <v>43101.000694444447</v>
      </c>
      <c r="F4" s="5">
        <v>43101.659722222219</v>
      </c>
      <c r="G4" s="6">
        <f t="shared" si="1"/>
        <v>0.65902777777228039</v>
      </c>
      <c r="H4" s="2" t="s">
        <v>860</v>
      </c>
      <c r="I4" s="2" t="s">
        <v>884</v>
      </c>
      <c r="J4" s="2" t="s">
        <v>860</v>
      </c>
      <c r="K4" s="2" t="s">
        <v>21</v>
      </c>
      <c r="L4" s="2" t="s">
        <v>22</v>
      </c>
      <c r="M4" s="2" t="s">
        <v>22</v>
      </c>
      <c r="N4" s="2" t="s">
        <v>59</v>
      </c>
      <c r="O4" s="2" t="s">
        <v>23</v>
      </c>
      <c r="P4" s="2" t="s">
        <v>24</v>
      </c>
      <c r="Q4" s="2" t="s">
        <v>856</v>
      </c>
      <c r="R4" s="2" t="s">
        <v>25</v>
      </c>
      <c r="S4" s="2" t="s">
        <v>870</v>
      </c>
      <c r="T4" s="2"/>
      <c r="U4" s="2"/>
    </row>
    <row r="5" spans="1:21" ht="15" customHeight="1" x14ac:dyDescent="0.25">
      <c r="A5" s="13">
        <v>1</v>
      </c>
      <c r="B5" s="2">
        <v>172149859</v>
      </c>
      <c r="C5" s="2" t="s">
        <v>585</v>
      </c>
      <c r="D5" s="3">
        <v>1158998</v>
      </c>
      <c r="E5" s="2" t="s">
        <v>627</v>
      </c>
      <c r="F5" s="2" t="s">
        <v>628</v>
      </c>
      <c r="G5" s="6">
        <f t="shared" si="1"/>
        <v>0.2749537037088885</v>
      </c>
      <c r="H5" s="2" t="s">
        <v>885</v>
      </c>
      <c r="I5" s="2" t="str">
        <f t="shared" ref="I5:I7" si="2">H5</f>
        <v>SPO&lt;&gt;SOO</v>
      </c>
      <c r="J5" s="2" t="s">
        <v>859</v>
      </c>
      <c r="K5" s="2" t="s">
        <v>1209</v>
      </c>
      <c r="L5" s="2" t="s">
        <v>1366</v>
      </c>
      <c r="M5" s="2" t="s">
        <v>1366</v>
      </c>
      <c r="N5" s="2" t="s">
        <v>29</v>
      </c>
      <c r="O5" s="2" t="s">
        <v>30</v>
      </c>
      <c r="P5" s="2" t="s">
        <v>60</v>
      </c>
      <c r="Q5" s="2" t="s">
        <v>15</v>
      </c>
      <c r="R5" s="2" t="s">
        <v>61</v>
      </c>
      <c r="S5" s="2" t="s">
        <v>855</v>
      </c>
      <c r="T5" s="2" t="s">
        <v>854</v>
      </c>
      <c r="U5" s="2"/>
    </row>
    <row r="6" spans="1:21" ht="15" customHeight="1" x14ac:dyDescent="0.25">
      <c r="A6" s="13">
        <v>1</v>
      </c>
      <c r="B6" s="2">
        <v>172167075</v>
      </c>
      <c r="C6" s="2" t="s">
        <v>586</v>
      </c>
      <c r="D6" s="3">
        <v>11867129</v>
      </c>
      <c r="E6" s="2" t="s">
        <v>37</v>
      </c>
      <c r="F6" s="2" t="s">
        <v>38</v>
      </c>
      <c r="G6" s="6">
        <f t="shared" si="1"/>
        <v>0.31884259259095415</v>
      </c>
      <c r="H6" s="2" t="s">
        <v>860</v>
      </c>
      <c r="I6" s="2" t="str">
        <f t="shared" si="2"/>
        <v>ANEL LOCAL</v>
      </c>
      <c r="J6" s="2" t="s">
        <v>860</v>
      </c>
      <c r="K6" s="2" t="s">
        <v>39</v>
      </c>
      <c r="L6" s="2" t="s">
        <v>40</v>
      </c>
      <c r="M6" s="2" t="s">
        <v>41</v>
      </c>
      <c r="N6" s="2" t="s">
        <v>29</v>
      </c>
      <c r="O6" s="2" t="s">
        <v>30</v>
      </c>
      <c r="P6" s="2" t="s">
        <v>60</v>
      </c>
      <c r="Q6" s="2" t="s">
        <v>15</v>
      </c>
      <c r="R6" s="2" t="s">
        <v>61</v>
      </c>
      <c r="S6" s="2" t="s">
        <v>855</v>
      </c>
      <c r="T6" s="2" t="s">
        <v>854</v>
      </c>
      <c r="U6" s="2"/>
    </row>
    <row r="7" spans="1:21" ht="15" customHeight="1" x14ac:dyDescent="0.25">
      <c r="A7" s="13">
        <v>1</v>
      </c>
      <c r="B7" s="2">
        <v>172167707</v>
      </c>
      <c r="C7" s="2" t="s">
        <v>584</v>
      </c>
      <c r="D7" s="3">
        <v>195685096</v>
      </c>
      <c r="E7" s="2" t="s">
        <v>42</v>
      </c>
      <c r="F7" s="2" t="s">
        <v>43</v>
      </c>
      <c r="G7" s="6">
        <f t="shared" si="1"/>
        <v>0.31636574074218515</v>
      </c>
      <c r="H7" s="2" t="s">
        <v>1177</v>
      </c>
      <c r="I7" s="2" t="str">
        <f t="shared" si="2"/>
        <v>CRT&lt;&gt;LZA</v>
      </c>
      <c r="J7" s="2" t="s">
        <v>859</v>
      </c>
      <c r="K7" s="2" t="s">
        <v>1178</v>
      </c>
      <c r="L7" s="2" t="s">
        <v>44</v>
      </c>
      <c r="M7" s="2" t="s">
        <v>45</v>
      </c>
      <c r="N7" s="2" t="s">
        <v>29</v>
      </c>
      <c r="O7" s="2" t="s">
        <v>30</v>
      </c>
      <c r="P7" s="2" t="s">
        <v>60</v>
      </c>
      <c r="Q7" s="2" t="s">
        <v>15</v>
      </c>
      <c r="R7" s="2" t="s">
        <v>61</v>
      </c>
      <c r="S7" s="2" t="s">
        <v>855</v>
      </c>
      <c r="T7" s="2" t="s">
        <v>854</v>
      </c>
      <c r="U7" s="2"/>
    </row>
    <row r="8" spans="1:21" ht="15" customHeight="1" x14ac:dyDescent="0.25">
      <c r="A8" s="13">
        <v>1</v>
      </c>
      <c r="B8" s="2">
        <v>172168149</v>
      </c>
      <c r="C8" s="2" t="s">
        <v>583</v>
      </c>
      <c r="D8" s="3" t="s">
        <v>854</v>
      </c>
      <c r="E8" s="5">
        <v>43102.68472222222</v>
      </c>
      <c r="F8" s="5">
        <v>43103.182638888888</v>
      </c>
      <c r="G8" s="6">
        <f t="shared" si="1"/>
        <v>0.49791666666715173</v>
      </c>
      <c r="H8" s="2" t="s">
        <v>860</v>
      </c>
      <c r="I8" s="2" t="s">
        <v>1057</v>
      </c>
      <c r="J8" s="2" t="s">
        <v>860</v>
      </c>
      <c r="K8" s="2" t="s">
        <v>46</v>
      </c>
      <c r="L8" s="2" t="s">
        <v>22</v>
      </c>
      <c r="M8" s="2" t="s">
        <v>47</v>
      </c>
      <c r="N8" s="2" t="s">
        <v>59</v>
      </c>
      <c r="O8" s="2" t="s">
        <v>23</v>
      </c>
      <c r="P8" s="2" t="s">
        <v>24</v>
      </c>
      <c r="Q8" s="2" t="s">
        <v>856</v>
      </c>
      <c r="R8" s="2" t="s">
        <v>25</v>
      </c>
      <c r="S8" s="2" t="s">
        <v>855</v>
      </c>
      <c r="T8" s="2"/>
      <c r="U8" s="2"/>
    </row>
    <row r="9" spans="1:21" ht="15" customHeight="1" x14ac:dyDescent="0.25">
      <c r="A9" s="13">
        <v>1</v>
      </c>
      <c r="B9" s="2">
        <v>172174632</v>
      </c>
      <c r="C9" s="2" t="s">
        <v>583</v>
      </c>
      <c r="D9" s="3" t="s">
        <v>854</v>
      </c>
      <c r="E9" s="5">
        <v>43102.861111111109</v>
      </c>
      <c r="F9" s="5">
        <v>43103.109722222223</v>
      </c>
      <c r="G9" s="6">
        <f t="shared" si="1"/>
        <v>0.24861111111385981</v>
      </c>
      <c r="H9" s="2" t="s">
        <v>860</v>
      </c>
      <c r="I9" s="2" t="s">
        <v>1058</v>
      </c>
      <c r="J9" s="2" t="s">
        <v>860</v>
      </c>
      <c r="K9" s="2" t="s">
        <v>49</v>
      </c>
      <c r="L9" s="2" t="s">
        <v>28</v>
      </c>
      <c r="M9" s="2" t="s">
        <v>50</v>
      </c>
      <c r="N9" s="2" t="s">
        <v>59</v>
      </c>
      <c r="O9" s="2" t="s">
        <v>51</v>
      </c>
      <c r="P9" s="2" t="s">
        <v>14</v>
      </c>
      <c r="Q9" s="2" t="s">
        <v>856</v>
      </c>
      <c r="R9" s="2" t="s">
        <v>25</v>
      </c>
      <c r="S9" s="2" t="s">
        <v>855</v>
      </c>
      <c r="T9" s="2"/>
      <c r="U9" s="2"/>
    </row>
    <row r="10" spans="1:21" ht="15" customHeight="1" x14ac:dyDescent="0.25">
      <c r="A10" s="13">
        <v>1</v>
      </c>
      <c r="B10" s="2">
        <v>172218999</v>
      </c>
      <c r="C10" s="2" t="s">
        <v>583</v>
      </c>
      <c r="D10" s="3" t="s">
        <v>854</v>
      </c>
      <c r="E10" s="5">
        <v>43103.645138888889</v>
      </c>
      <c r="F10" s="5">
        <v>43103.85</v>
      </c>
      <c r="G10" s="6">
        <f t="shared" si="1"/>
        <v>0.20486111110949423</v>
      </c>
      <c r="H10" s="2" t="s">
        <v>1325</v>
      </c>
      <c r="I10" s="2" t="s">
        <v>1403</v>
      </c>
      <c r="J10" s="2" t="s">
        <v>859</v>
      </c>
      <c r="K10" s="2" t="s">
        <v>57</v>
      </c>
      <c r="L10" s="2" t="s">
        <v>34</v>
      </c>
      <c r="M10" s="2" t="s">
        <v>58</v>
      </c>
      <c r="N10" s="2" t="s">
        <v>59</v>
      </c>
      <c r="O10" s="2" t="s">
        <v>36</v>
      </c>
      <c r="P10" s="2" t="s">
        <v>60</v>
      </c>
      <c r="Q10" s="2" t="s">
        <v>1424</v>
      </c>
      <c r="R10" s="2" t="s">
        <v>25</v>
      </c>
      <c r="S10" s="2" t="s">
        <v>870</v>
      </c>
      <c r="T10" s="2"/>
      <c r="U10" s="2"/>
    </row>
    <row r="11" spans="1:21" x14ac:dyDescent="0.25">
      <c r="A11" s="13">
        <v>1</v>
      </c>
      <c r="B11" s="2">
        <v>172244035</v>
      </c>
      <c r="C11" s="2" t="s">
        <v>585</v>
      </c>
      <c r="D11" s="3">
        <v>11899935</v>
      </c>
      <c r="E11" s="2" t="s">
        <v>62</v>
      </c>
      <c r="F11" s="2" t="s">
        <v>63</v>
      </c>
      <c r="G11" s="6">
        <f t="shared" si="1"/>
        <v>0.28930555555416504</v>
      </c>
      <c r="H11" s="2" t="s">
        <v>1198</v>
      </c>
      <c r="I11" s="2" t="str">
        <f>H11</f>
        <v>RGT&lt;&gt;SPO</v>
      </c>
      <c r="J11" s="2" t="s">
        <v>859</v>
      </c>
      <c r="K11" s="2" t="s">
        <v>1195</v>
      </c>
      <c r="L11" s="2" t="s">
        <v>1366</v>
      </c>
      <c r="M11" s="2" t="s">
        <v>64</v>
      </c>
      <c r="N11" s="2" t="s">
        <v>29</v>
      </c>
      <c r="O11" s="2" t="s">
        <v>30</v>
      </c>
      <c r="P11" s="2" t="s">
        <v>60</v>
      </c>
      <c r="Q11" s="2" t="s">
        <v>15</v>
      </c>
      <c r="R11" s="2" t="s">
        <v>61</v>
      </c>
      <c r="S11" s="2" t="s">
        <v>855</v>
      </c>
      <c r="T11" s="2" t="s">
        <v>854</v>
      </c>
      <c r="U11" s="2"/>
    </row>
    <row r="12" spans="1:21" ht="15" customHeight="1" x14ac:dyDescent="0.25">
      <c r="A12" s="13">
        <v>1</v>
      </c>
      <c r="B12" s="2">
        <v>172254377</v>
      </c>
      <c r="C12" s="2" t="s">
        <v>583</v>
      </c>
      <c r="D12" s="3" t="s">
        <v>854</v>
      </c>
      <c r="E12" s="5">
        <v>43104.310416666667</v>
      </c>
      <c r="F12" s="5">
        <v>43104.583333333336</v>
      </c>
      <c r="G12" s="6">
        <f t="shared" si="1"/>
        <v>0.27291666666860692</v>
      </c>
      <c r="H12" s="2" t="s">
        <v>860</v>
      </c>
      <c r="I12" s="2" t="s">
        <v>884</v>
      </c>
      <c r="J12" s="2" t="s">
        <v>860</v>
      </c>
      <c r="K12" s="2" t="s">
        <v>66</v>
      </c>
      <c r="L12" s="2" t="s">
        <v>56</v>
      </c>
      <c r="M12" s="2" t="s">
        <v>67</v>
      </c>
      <c r="N12" s="2" t="s">
        <v>59</v>
      </c>
      <c r="O12" s="2" t="s">
        <v>23</v>
      </c>
      <c r="P12" s="2" t="s">
        <v>24</v>
      </c>
      <c r="Q12" s="2" t="s">
        <v>856</v>
      </c>
      <c r="R12" s="2" t="s">
        <v>25</v>
      </c>
      <c r="S12" s="2" t="s">
        <v>870</v>
      </c>
      <c r="T12" s="2"/>
      <c r="U12" s="2"/>
    </row>
    <row r="13" spans="1:21" ht="15" customHeight="1" x14ac:dyDescent="0.25">
      <c r="A13" s="13">
        <v>1</v>
      </c>
      <c r="B13" s="2">
        <v>172260123</v>
      </c>
      <c r="C13" s="2" t="s">
        <v>585</v>
      </c>
      <c r="D13" s="3">
        <v>1159980</v>
      </c>
      <c r="E13" s="2" t="s">
        <v>69</v>
      </c>
      <c r="F13" s="2" t="s">
        <v>70</v>
      </c>
      <c r="G13" s="6">
        <f t="shared" si="1"/>
        <v>0.40750000000116415</v>
      </c>
      <c r="H13" s="2" t="s">
        <v>885</v>
      </c>
      <c r="I13" s="2" t="str">
        <f t="shared" ref="I13:I14" si="3">H13</f>
        <v>SPO&lt;&gt;SOO</v>
      </c>
      <c r="J13" s="2" t="s">
        <v>859</v>
      </c>
      <c r="K13" s="2" t="s">
        <v>1209</v>
      </c>
      <c r="L13" s="2" t="s">
        <v>1366</v>
      </c>
      <c r="M13" s="2" t="s">
        <v>1366</v>
      </c>
      <c r="N13" s="2" t="s">
        <v>29</v>
      </c>
      <c r="O13" s="2" t="s">
        <v>30</v>
      </c>
      <c r="P13" s="2" t="s">
        <v>60</v>
      </c>
      <c r="Q13" s="2" t="s">
        <v>15</v>
      </c>
      <c r="R13" s="2" t="s">
        <v>61</v>
      </c>
      <c r="S13" s="2" t="s">
        <v>855</v>
      </c>
      <c r="T13" s="2" t="s">
        <v>854</v>
      </c>
      <c r="U13" s="2"/>
    </row>
    <row r="14" spans="1:21" ht="15" customHeight="1" x14ac:dyDescent="0.25">
      <c r="A14" s="13">
        <v>1</v>
      </c>
      <c r="B14" s="2">
        <v>172269376</v>
      </c>
      <c r="C14" s="2" t="s">
        <v>587</v>
      </c>
      <c r="D14" s="9">
        <v>1084</v>
      </c>
      <c r="E14" s="2" t="s">
        <v>73</v>
      </c>
      <c r="F14" s="2" t="s">
        <v>74</v>
      </c>
      <c r="G14" s="6">
        <f t="shared" si="1"/>
        <v>0.29442129629751435</v>
      </c>
      <c r="H14" s="2" t="s">
        <v>1146</v>
      </c>
      <c r="I14" s="2" t="str">
        <f t="shared" si="3"/>
        <v>PRS&lt;&gt;BHE</v>
      </c>
      <c r="J14" s="2" t="s">
        <v>859</v>
      </c>
      <c r="K14" s="2" t="s">
        <v>75</v>
      </c>
      <c r="L14" s="2" t="s">
        <v>22</v>
      </c>
      <c r="M14" s="2" t="s">
        <v>22</v>
      </c>
      <c r="N14" s="2" t="s">
        <v>29</v>
      </c>
      <c r="O14" s="2" t="s">
        <v>30</v>
      </c>
      <c r="P14" s="2" t="s">
        <v>60</v>
      </c>
      <c r="Q14" s="2" t="s">
        <v>15</v>
      </c>
      <c r="R14" s="2" t="s">
        <v>61</v>
      </c>
      <c r="S14" s="2" t="s">
        <v>855</v>
      </c>
      <c r="T14" s="2" t="s">
        <v>854</v>
      </c>
      <c r="U14" s="2"/>
    </row>
    <row r="15" spans="1:21" ht="15" customHeight="1" x14ac:dyDescent="0.25">
      <c r="A15" s="13">
        <v>1</v>
      </c>
      <c r="B15" s="2">
        <v>172283612</v>
      </c>
      <c r="C15" s="2" t="s">
        <v>583</v>
      </c>
      <c r="D15" s="3" t="s">
        <v>854</v>
      </c>
      <c r="E15" s="5">
        <v>43104.796527777777</v>
      </c>
      <c r="F15" s="5">
        <v>43104.95208333333</v>
      </c>
      <c r="G15" s="6">
        <f t="shared" si="1"/>
        <v>0.15555555555329192</v>
      </c>
      <c r="H15" s="2" t="s">
        <v>860</v>
      </c>
      <c r="I15" s="2" t="s">
        <v>884</v>
      </c>
      <c r="J15" s="2" t="s">
        <v>860</v>
      </c>
      <c r="K15" s="2" t="s">
        <v>77</v>
      </c>
      <c r="L15" s="2" t="s">
        <v>33</v>
      </c>
      <c r="M15" s="2" t="s">
        <v>33</v>
      </c>
      <c r="N15" s="2" t="s">
        <v>59</v>
      </c>
      <c r="O15" s="2" t="s">
        <v>52</v>
      </c>
      <c r="P15" s="2" t="s">
        <v>60</v>
      </c>
      <c r="Q15" s="2" t="s">
        <v>856</v>
      </c>
      <c r="R15" s="2" t="s">
        <v>25</v>
      </c>
      <c r="S15" s="2" t="s">
        <v>855</v>
      </c>
      <c r="T15" s="2"/>
      <c r="U15" s="2"/>
    </row>
    <row r="16" spans="1:21" ht="15" customHeight="1" x14ac:dyDescent="0.25">
      <c r="A16" s="13">
        <v>1</v>
      </c>
      <c r="B16" s="2">
        <v>172287638</v>
      </c>
      <c r="C16" s="2" t="s">
        <v>583</v>
      </c>
      <c r="D16" s="3" t="s">
        <v>854</v>
      </c>
      <c r="E16" s="5">
        <v>43104.868055555555</v>
      </c>
      <c r="F16" s="5">
        <v>43105.079861111109</v>
      </c>
      <c r="G16" s="6">
        <f t="shared" si="1"/>
        <v>0.21180555555474712</v>
      </c>
      <c r="H16" s="2" t="s">
        <v>860</v>
      </c>
      <c r="I16" s="2" t="s">
        <v>884</v>
      </c>
      <c r="J16" s="2" t="s">
        <v>860</v>
      </c>
      <c r="K16" s="2" t="s">
        <v>79</v>
      </c>
      <c r="L16" s="2" t="s">
        <v>32</v>
      </c>
      <c r="M16" s="2" t="s">
        <v>32</v>
      </c>
      <c r="N16" s="2" t="s">
        <v>59</v>
      </c>
      <c r="O16" s="2" t="s">
        <v>23</v>
      </c>
      <c r="P16" s="2" t="s">
        <v>24</v>
      </c>
      <c r="Q16" s="2" t="s">
        <v>856</v>
      </c>
      <c r="R16" s="2" t="s">
        <v>25</v>
      </c>
      <c r="S16" s="2" t="s">
        <v>855</v>
      </c>
      <c r="T16" s="2"/>
      <c r="U16" s="2"/>
    </row>
    <row r="17" spans="1:21" ht="15" customHeight="1" x14ac:dyDescent="0.25">
      <c r="A17" s="13">
        <v>1</v>
      </c>
      <c r="B17" s="2">
        <v>172289682</v>
      </c>
      <c r="C17" s="2" t="s">
        <v>585</v>
      </c>
      <c r="D17" s="3">
        <v>1160299</v>
      </c>
      <c r="E17" s="2" t="s">
        <v>80</v>
      </c>
      <c r="F17" s="2" t="s">
        <v>81</v>
      </c>
      <c r="G17" s="6">
        <f t="shared" si="1"/>
        <v>0.66400462963065365</v>
      </c>
      <c r="H17" s="2" t="s">
        <v>885</v>
      </c>
      <c r="I17" s="2" t="str">
        <f>H17</f>
        <v>SPO&lt;&gt;SOO</v>
      </c>
      <c r="J17" s="2" t="s">
        <v>882</v>
      </c>
      <c r="K17" s="2" t="s">
        <v>1210</v>
      </c>
      <c r="L17" s="2" t="s">
        <v>1366</v>
      </c>
      <c r="M17" s="2" t="s">
        <v>1366</v>
      </c>
      <c r="N17" s="2" t="s">
        <v>29</v>
      </c>
      <c r="O17" s="2" t="s">
        <v>30</v>
      </c>
      <c r="P17" s="2" t="s">
        <v>60</v>
      </c>
      <c r="Q17" s="2" t="s">
        <v>15</v>
      </c>
      <c r="R17" s="2" t="s">
        <v>61</v>
      </c>
      <c r="S17" s="2" t="s">
        <v>855</v>
      </c>
      <c r="T17" s="2" t="s">
        <v>854</v>
      </c>
      <c r="U17" s="2"/>
    </row>
    <row r="18" spans="1:21" ht="15" customHeight="1" x14ac:dyDescent="0.25">
      <c r="A18" s="13">
        <v>1</v>
      </c>
      <c r="B18" s="2">
        <v>172292128</v>
      </c>
      <c r="C18" s="2" t="s">
        <v>583</v>
      </c>
      <c r="D18" s="3" t="s">
        <v>854</v>
      </c>
      <c r="E18" s="5">
        <v>43104.977777777778</v>
      </c>
      <c r="F18" s="5">
        <v>43105.263888888891</v>
      </c>
      <c r="G18" s="6">
        <f t="shared" si="1"/>
        <v>0.28611111111240461</v>
      </c>
      <c r="H18" s="2" t="s">
        <v>860</v>
      </c>
      <c r="I18" s="2" t="s">
        <v>884</v>
      </c>
      <c r="J18" s="2" t="s">
        <v>624</v>
      </c>
      <c r="K18" s="2" t="s">
        <v>83</v>
      </c>
      <c r="L18" s="2" t="s">
        <v>32</v>
      </c>
      <c r="M18" s="2" t="s">
        <v>32</v>
      </c>
      <c r="N18" s="2" t="s">
        <v>59</v>
      </c>
      <c r="O18" s="2" t="s">
        <v>23</v>
      </c>
      <c r="P18" s="2" t="s">
        <v>24</v>
      </c>
      <c r="Q18" s="2" t="s">
        <v>856</v>
      </c>
      <c r="R18" s="2" t="s">
        <v>25</v>
      </c>
      <c r="S18" s="2" t="s">
        <v>855</v>
      </c>
      <c r="T18" s="2"/>
      <c r="U18" s="2"/>
    </row>
    <row r="19" spans="1:21" ht="15" customHeight="1" x14ac:dyDescent="0.25">
      <c r="A19" s="13">
        <v>1</v>
      </c>
      <c r="B19" s="2">
        <v>172321590</v>
      </c>
      <c r="C19" s="2" t="s">
        <v>583</v>
      </c>
      <c r="D19" s="3" t="s">
        <v>854</v>
      </c>
      <c r="E19" s="5">
        <v>43105.46875</v>
      </c>
      <c r="F19" s="5">
        <v>43105.625</v>
      </c>
      <c r="G19" s="6">
        <f t="shared" si="1"/>
        <v>0.15625</v>
      </c>
      <c r="H19" s="2" t="s">
        <v>957</v>
      </c>
      <c r="I19" s="2" t="s">
        <v>1404</v>
      </c>
      <c r="J19" s="2" t="s">
        <v>859</v>
      </c>
      <c r="K19" s="2" t="s">
        <v>1344</v>
      </c>
      <c r="L19" s="2" t="s">
        <v>71</v>
      </c>
      <c r="M19" s="2" t="s">
        <v>84</v>
      </c>
      <c r="N19" s="2" t="s">
        <v>59</v>
      </c>
      <c r="O19" s="2" t="s">
        <v>20</v>
      </c>
      <c r="P19" s="2" t="s">
        <v>60</v>
      </c>
      <c r="Q19" s="2" t="s">
        <v>1424</v>
      </c>
      <c r="R19" s="2" t="s">
        <v>25</v>
      </c>
      <c r="S19" s="2" t="s">
        <v>855</v>
      </c>
      <c r="T19" s="2"/>
      <c r="U19" s="2"/>
    </row>
    <row r="20" spans="1:21" ht="15" customHeight="1" x14ac:dyDescent="0.25">
      <c r="A20" s="13">
        <v>1</v>
      </c>
      <c r="B20" s="2">
        <v>172339831</v>
      </c>
      <c r="C20" s="2" t="s">
        <v>585</v>
      </c>
      <c r="D20" s="3">
        <v>1160783</v>
      </c>
      <c r="E20" s="2" t="s">
        <v>630</v>
      </c>
      <c r="F20" s="2" t="s">
        <v>631</v>
      </c>
      <c r="G20" s="6">
        <f t="shared" si="1"/>
        <v>0.18758101852290565</v>
      </c>
      <c r="H20" s="2" t="s">
        <v>885</v>
      </c>
      <c r="I20" s="2" t="str">
        <f t="shared" ref="I20:I21" si="4">H20</f>
        <v>SPO&lt;&gt;SOO</v>
      </c>
      <c r="J20" s="2" t="s">
        <v>882</v>
      </c>
      <c r="K20" s="2" t="s">
        <v>1210</v>
      </c>
      <c r="L20" s="2" t="s">
        <v>1366</v>
      </c>
      <c r="M20" s="2" t="s">
        <v>1366</v>
      </c>
      <c r="N20" s="2" t="s">
        <v>29</v>
      </c>
      <c r="O20" s="2" t="s">
        <v>30</v>
      </c>
      <c r="P20" s="2" t="s">
        <v>60</v>
      </c>
      <c r="Q20" s="2" t="s">
        <v>15</v>
      </c>
      <c r="R20" s="2" t="s">
        <v>61</v>
      </c>
      <c r="S20" s="2" t="s">
        <v>855</v>
      </c>
      <c r="T20" s="2" t="s">
        <v>854</v>
      </c>
      <c r="U20" s="2"/>
    </row>
    <row r="21" spans="1:21" x14ac:dyDescent="0.25">
      <c r="A21" s="13">
        <v>1</v>
      </c>
      <c r="B21" s="2">
        <v>172348496</v>
      </c>
      <c r="C21" s="2" t="s">
        <v>585</v>
      </c>
      <c r="D21" s="3">
        <v>1430537</v>
      </c>
      <c r="E21" s="2" t="s">
        <v>85</v>
      </c>
      <c r="F21" s="2" t="s">
        <v>86</v>
      </c>
      <c r="G21" s="6">
        <f t="shared" si="1"/>
        <v>0.14425925925752381</v>
      </c>
      <c r="H21" s="2" t="s">
        <v>1198</v>
      </c>
      <c r="I21" s="2" t="str">
        <f t="shared" si="4"/>
        <v>RGT&lt;&gt;SPO</v>
      </c>
      <c r="J21" s="2" t="s">
        <v>859</v>
      </c>
      <c r="K21" s="2" t="s">
        <v>1196</v>
      </c>
      <c r="L21" s="2" t="s">
        <v>1366</v>
      </c>
      <c r="M21" s="2" t="s">
        <v>64</v>
      </c>
      <c r="N21" s="2" t="s">
        <v>29</v>
      </c>
      <c r="O21" s="2" t="s">
        <v>30</v>
      </c>
      <c r="P21" s="2" t="s">
        <v>60</v>
      </c>
      <c r="Q21" s="2" t="s">
        <v>15</v>
      </c>
      <c r="R21" s="2" t="s">
        <v>61</v>
      </c>
      <c r="S21" s="2" t="s">
        <v>855</v>
      </c>
      <c r="T21" s="2" t="s">
        <v>854</v>
      </c>
      <c r="U21" s="2"/>
    </row>
    <row r="22" spans="1:21" ht="15" customHeight="1" x14ac:dyDescent="0.25">
      <c r="A22" s="13">
        <v>1</v>
      </c>
      <c r="B22" s="2">
        <v>172350711</v>
      </c>
      <c r="C22" s="2" t="s">
        <v>583</v>
      </c>
      <c r="D22" s="3" t="s">
        <v>854</v>
      </c>
      <c r="E22" s="5">
        <v>43106.169444444444</v>
      </c>
      <c r="F22" s="5">
        <v>43106.282638888886</v>
      </c>
      <c r="G22" s="6">
        <f t="shared" si="1"/>
        <v>0.1131944444423425</v>
      </c>
      <c r="H22" s="2" t="s">
        <v>860</v>
      </c>
      <c r="I22" s="2" t="s">
        <v>884</v>
      </c>
      <c r="J22" s="2" t="s">
        <v>860</v>
      </c>
      <c r="K22" s="2" t="s">
        <v>632</v>
      </c>
      <c r="L22" s="2" t="s">
        <v>32</v>
      </c>
      <c r="M22" s="2" t="s">
        <v>32</v>
      </c>
      <c r="N22" s="2" t="s">
        <v>59</v>
      </c>
      <c r="O22" s="2" t="s">
        <v>23</v>
      </c>
      <c r="P22" s="2" t="s">
        <v>24</v>
      </c>
      <c r="Q22" s="2" t="s">
        <v>856</v>
      </c>
      <c r="R22" s="2" t="s">
        <v>25</v>
      </c>
      <c r="S22" s="2" t="s">
        <v>870</v>
      </c>
      <c r="T22" s="2"/>
      <c r="U22" s="2"/>
    </row>
    <row r="23" spans="1:21" ht="15" customHeight="1" x14ac:dyDescent="0.25">
      <c r="A23" s="13">
        <v>1</v>
      </c>
      <c r="B23" s="2">
        <v>172354083</v>
      </c>
      <c r="C23" s="2" t="s">
        <v>586</v>
      </c>
      <c r="D23" s="3">
        <v>11946903</v>
      </c>
      <c r="E23" s="2" t="s">
        <v>87</v>
      </c>
      <c r="F23" s="2" t="s">
        <v>88</v>
      </c>
      <c r="G23" s="6">
        <f t="shared" si="1"/>
        <v>0.37363425926014315</v>
      </c>
      <c r="H23" s="2" t="s">
        <v>1309</v>
      </c>
      <c r="I23" s="2" t="str">
        <f>H23</f>
        <v>HZA&lt;&gt;TEP</v>
      </c>
      <c r="J23" s="2" t="s">
        <v>859</v>
      </c>
      <c r="K23" s="2" t="s">
        <v>1199</v>
      </c>
      <c r="L23" s="2" t="s">
        <v>40</v>
      </c>
      <c r="M23" s="2" t="s">
        <v>89</v>
      </c>
      <c r="N23" s="2" t="s">
        <v>29</v>
      </c>
      <c r="O23" s="2" t="s">
        <v>30</v>
      </c>
      <c r="P23" s="2" t="s">
        <v>60</v>
      </c>
      <c r="Q23" s="2" t="s">
        <v>15</v>
      </c>
      <c r="R23" s="2" t="s">
        <v>61</v>
      </c>
      <c r="S23" s="2" t="s">
        <v>855</v>
      </c>
      <c r="T23" s="2" t="s">
        <v>854</v>
      </c>
      <c r="U23" s="2"/>
    </row>
    <row r="24" spans="1:21" ht="15" customHeight="1" x14ac:dyDescent="0.25">
      <c r="A24" s="13">
        <v>1</v>
      </c>
      <c r="B24" s="2">
        <v>172356009</v>
      </c>
      <c r="C24" s="2" t="s">
        <v>583</v>
      </c>
      <c r="D24" s="3" t="s">
        <v>854</v>
      </c>
      <c r="E24" s="5">
        <v>43106.302777777775</v>
      </c>
      <c r="F24" s="5">
        <v>43106.602777777778</v>
      </c>
      <c r="G24" s="6">
        <f t="shared" si="1"/>
        <v>0.30000000000291038</v>
      </c>
      <c r="H24" s="2" t="s">
        <v>860</v>
      </c>
      <c r="I24" s="2" t="s">
        <v>1059</v>
      </c>
      <c r="J24" s="2" t="s">
        <v>860</v>
      </c>
      <c r="K24" s="2" t="s">
        <v>90</v>
      </c>
      <c r="L24" s="2" t="s">
        <v>76</v>
      </c>
      <c r="M24" s="2" t="s">
        <v>76</v>
      </c>
      <c r="N24" s="2" t="s">
        <v>59</v>
      </c>
      <c r="O24" s="2" t="s">
        <v>65</v>
      </c>
      <c r="P24" s="2" t="s">
        <v>24</v>
      </c>
      <c r="Q24" s="2" t="s">
        <v>856</v>
      </c>
      <c r="R24" s="2" t="s">
        <v>25</v>
      </c>
      <c r="S24" s="2" t="s">
        <v>855</v>
      </c>
      <c r="T24" s="2"/>
      <c r="U24" s="2"/>
    </row>
    <row r="25" spans="1:21" ht="15" customHeight="1" x14ac:dyDescent="0.25">
      <c r="A25" s="13">
        <v>1</v>
      </c>
      <c r="B25" s="2">
        <v>172365376</v>
      </c>
      <c r="C25" s="2" t="s">
        <v>583</v>
      </c>
      <c r="D25" s="3" t="s">
        <v>854</v>
      </c>
      <c r="E25" s="5">
        <v>43106.543055555558</v>
      </c>
      <c r="F25" s="5">
        <v>43106.780555555553</v>
      </c>
      <c r="G25" s="6">
        <f t="shared" si="1"/>
        <v>0.23749999999563443</v>
      </c>
      <c r="H25" s="2" t="s">
        <v>860</v>
      </c>
      <c r="I25" s="2" t="s">
        <v>884</v>
      </c>
      <c r="J25" s="2" t="s">
        <v>860</v>
      </c>
      <c r="K25" s="2" t="s">
        <v>91</v>
      </c>
      <c r="L25" s="2" t="s">
        <v>32</v>
      </c>
      <c r="M25" s="2" t="s">
        <v>32</v>
      </c>
      <c r="N25" s="2" t="s">
        <v>59</v>
      </c>
      <c r="O25" s="2" t="s">
        <v>52</v>
      </c>
      <c r="P25" s="2" t="s">
        <v>24</v>
      </c>
      <c r="Q25" s="2" t="s">
        <v>856</v>
      </c>
      <c r="R25" s="2" t="s">
        <v>25</v>
      </c>
      <c r="S25" s="2" t="s">
        <v>855</v>
      </c>
      <c r="T25" s="2"/>
      <c r="U25" s="2"/>
    </row>
    <row r="26" spans="1:21" ht="15" customHeight="1" x14ac:dyDescent="0.25">
      <c r="A26" s="13">
        <v>1</v>
      </c>
      <c r="B26" s="2">
        <v>172370870</v>
      </c>
      <c r="C26" s="2" t="s">
        <v>583</v>
      </c>
      <c r="D26" s="3" t="s">
        <v>854</v>
      </c>
      <c r="E26" s="5">
        <v>43106.722916666666</v>
      </c>
      <c r="F26" s="5">
        <v>43106.96597222222</v>
      </c>
      <c r="G26" s="6">
        <f t="shared" si="1"/>
        <v>0.24305555555474712</v>
      </c>
      <c r="H26" s="2" t="s">
        <v>1326</v>
      </c>
      <c r="I26" s="2" t="s">
        <v>1405</v>
      </c>
      <c r="J26" s="2" t="s">
        <v>859</v>
      </c>
      <c r="K26" s="2" t="s">
        <v>1345</v>
      </c>
      <c r="L26" s="2" t="s">
        <v>71</v>
      </c>
      <c r="M26" s="2" t="s">
        <v>92</v>
      </c>
      <c r="N26" s="2" t="s">
        <v>59</v>
      </c>
      <c r="O26" s="2" t="s">
        <v>20</v>
      </c>
      <c r="P26" s="2" t="s">
        <v>60</v>
      </c>
      <c r="Q26" s="2" t="s">
        <v>953</v>
      </c>
      <c r="R26" s="2" t="s">
        <v>25</v>
      </c>
      <c r="S26" s="2" t="s">
        <v>855</v>
      </c>
      <c r="T26" s="2"/>
      <c r="U26" s="2"/>
    </row>
    <row r="27" spans="1:21" ht="15" customHeight="1" x14ac:dyDescent="0.25">
      <c r="A27" s="13">
        <v>1</v>
      </c>
      <c r="B27" s="2">
        <v>172372467</v>
      </c>
      <c r="C27" s="2" t="s">
        <v>585</v>
      </c>
      <c r="D27" s="3">
        <v>1161117</v>
      </c>
      <c r="E27" s="2" t="s">
        <v>93</v>
      </c>
      <c r="F27" s="2" t="s">
        <v>94</v>
      </c>
      <c r="G27" s="6">
        <f t="shared" si="1"/>
        <v>0.4427199074125383</v>
      </c>
      <c r="H27" s="2" t="s">
        <v>887</v>
      </c>
      <c r="I27" s="2" t="str">
        <f t="shared" ref="I27:I29" si="5">H27</f>
        <v>BHE&lt;&gt;RJO</v>
      </c>
      <c r="J27" s="2" t="s">
        <v>882</v>
      </c>
      <c r="K27" s="2" t="s">
        <v>95</v>
      </c>
      <c r="L27" s="2" t="s">
        <v>32</v>
      </c>
      <c r="M27" s="2" t="s">
        <v>32</v>
      </c>
      <c r="N27" s="2" t="s">
        <v>29</v>
      </c>
      <c r="O27" s="2" t="s">
        <v>30</v>
      </c>
      <c r="P27" s="2" t="s">
        <v>60</v>
      </c>
      <c r="Q27" s="2" t="s">
        <v>15</v>
      </c>
      <c r="R27" s="2" t="s">
        <v>61</v>
      </c>
      <c r="S27" s="2" t="s">
        <v>855</v>
      </c>
      <c r="T27" s="2" t="s">
        <v>854</v>
      </c>
      <c r="U27" s="2"/>
    </row>
    <row r="28" spans="1:21" ht="15" customHeight="1" x14ac:dyDescent="0.25">
      <c r="A28" s="13">
        <v>1</v>
      </c>
      <c r="B28" s="2">
        <v>172377305</v>
      </c>
      <c r="C28" s="2" t="s">
        <v>586</v>
      </c>
      <c r="D28" s="3">
        <v>11958820</v>
      </c>
      <c r="E28" s="2" t="s">
        <v>96</v>
      </c>
      <c r="F28" s="2" t="s">
        <v>97</v>
      </c>
      <c r="G28" s="6">
        <f t="shared" si="1"/>
        <v>0.32149305555503815</v>
      </c>
      <c r="H28" s="2" t="s">
        <v>1162</v>
      </c>
      <c r="I28" s="2" t="str">
        <f t="shared" si="5"/>
        <v>CBS&lt;&gt;LGS</v>
      </c>
      <c r="J28" s="2" t="s">
        <v>859</v>
      </c>
      <c r="K28" s="2" t="s">
        <v>98</v>
      </c>
      <c r="L28" s="2" t="s">
        <v>71</v>
      </c>
      <c r="M28" s="2" t="s">
        <v>72</v>
      </c>
      <c r="N28" s="2" t="s">
        <v>29</v>
      </c>
      <c r="O28" s="2" t="s">
        <v>30</v>
      </c>
      <c r="P28" s="2" t="s">
        <v>60</v>
      </c>
      <c r="Q28" s="2" t="s">
        <v>15</v>
      </c>
      <c r="R28" s="2" t="s">
        <v>61</v>
      </c>
      <c r="S28" s="2" t="s">
        <v>855</v>
      </c>
      <c r="T28" s="2" t="s">
        <v>854</v>
      </c>
      <c r="U28" s="2"/>
    </row>
    <row r="29" spans="1:21" ht="15" customHeight="1" x14ac:dyDescent="0.25">
      <c r="A29" s="13">
        <v>1</v>
      </c>
      <c r="B29" s="2">
        <v>172378630</v>
      </c>
      <c r="C29" s="2" t="s">
        <v>588</v>
      </c>
      <c r="D29" s="3">
        <v>2018100125293</v>
      </c>
      <c r="E29" s="2" t="s">
        <v>99</v>
      </c>
      <c r="F29" s="2" t="s">
        <v>100</v>
      </c>
      <c r="G29" s="6">
        <f t="shared" si="1"/>
        <v>0.51193287037312984</v>
      </c>
      <c r="H29" s="2" t="s">
        <v>1163</v>
      </c>
      <c r="I29" s="2" t="str">
        <f t="shared" si="5"/>
        <v>RJO&lt;&gt;Ashburn</v>
      </c>
      <c r="J29" s="2" t="s">
        <v>882</v>
      </c>
      <c r="K29" s="2" t="s">
        <v>1164</v>
      </c>
      <c r="L29" s="2" t="s">
        <v>32</v>
      </c>
      <c r="M29" s="2" t="s">
        <v>32</v>
      </c>
      <c r="N29" s="2" t="s">
        <v>29</v>
      </c>
      <c r="O29" s="2" t="s">
        <v>30</v>
      </c>
      <c r="P29" s="2" t="s">
        <v>60</v>
      </c>
      <c r="Q29" s="2" t="s">
        <v>15</v>
      </c>
      <c r="R29" s="2" t="s">
        <v>61</v>
      </c>
      <c r="S29" s="2" t="s">
        <v>855</v>
      </c>
      <c r="T29" s="2" t="s">
        <v>854</v>
      </c>
      <c r="U29" s="2"/>
    </row>
    <row r="30" spans="1:21" ht="15" customHeight="1" x14ac:dyDescent="0.25">
      <c r="A30" s="13">
        <v>1</v>
      </c>
      <c r="B30" s="2">
        <v>172386343</v>
      </c>
      <c r="C30" s="2" t="s">
        <v>583</v>
      </c>
      <c r="D30" s="3" t="s">
        <v>854</v>
      </c>
      <c r="E30" s="5">
        <v>43107.384027777778</v>
      </c>
      <c r="F30" s="5">
        <v>43107.708333333336</v>
      </c>
      <c r="G30" s="6">
        <f t="shared" si="1"/>
        <v>0.3243055555576575</v>
      </c>
      <c r="H30" s="2" t="s">
        <v>860</v>
      </c>
      <c r="I30" s="2" t="s">
        <v>884</v>
      </c>
      <c r="J30" s="2" t="s">
        <v>860</v>
      </c>
      <c r="K30" s="2" t="s">
        <v>101</v>
      </c>
      <c r="L30" s="2" t="s">
        <v>1367</v>
      </c>
      <c r="M30" s="2" t="s">
        <v>103</v>
      </c>
      <c r="N30" s="2" t="s">
        <v>59</v>
      </c>
      <c r="O30" s="2" t="s">
        <v>23</v>
      </c>
      <c r="P30" s="2" t="s">
        <v>60</v>
      </c>
      <c r="Q30" s="2" t="s">
        <v>856</v>
      </c>
      <c r="R30" s="2" t="s">
        <v>25</v>
      </c>
      <c r="S30" s="2" t="s">
        <v>855</v>
      </c>
      <c r="T30" s="2"/>
      <c r="U30" s="2"/>
    </row>
    <row r="31" spans="1:21" ht="15" customHeight="1" x14ac:dyDescent="0.25">
      <c r="A31" s="13">
        <v>1</v>
      </c>
      <c r="B31" s="2">
        <v>172412589</v>
      </c>
      <c r="C31" s="2" t="s">
        <v>583</v>
      </c>
      <c r="D31" s="3" t="s">
        <v>854</v>
      </c>
      <c r="E31" s="5">
        <v>43108.195138888892</v>
      </c>
      <c r="F31" s="5">
        <v>43108.574305555558</v>
      </c>
      <c r="G31" s="6">
        <f t="shared" si="1"/>
        <v>0.37916666666569654</v>
      </c>
      <c r="H31" s="2" t="s">
        <v>860</v>
      </c>
      <c r="I31" s="2" t="s">
        <v>884</v>
      </c>
      <c r="J31" s="2" t="s">
        <v>624</v>
      </c>
      <c r="K31" s="2" t="s">
        <v>107</v>
      </c>
      <c r="L31" s="2" t="s">
        <v>28</v>
      </c>
      <c r="M31" s="2" t="s">
        <v>28</v>
      </c>
      <c r="N31" s="2" t="s">
        <v>59</v>
      </c>
      <c r="O31" s="2" t="s">
        <v>23</v>
      </c>
      <c r="P31" s="2" t="s">
        <v>24</v>
      </c>
      <c r="Q31" s="2" t="s">
        <v>119</v>
      </c>
      <c r="R31" s="2" t="s">
        <v>25</v>
      </c>
      <c r="S31" s="2" t="s">
        <v>855</v>
      </c>
      <c r="T31" s="2"/>
      <c r="U31" s="2"/>
    </row>
    <row r="32" spans="1:21" ht="15" customHeight="1" x14ac:dyDescent="0.25">
      <c r="A32" s="13">
        <v>1</v>
      </c>
      <c r="B32" s="2">
        <v>172466836</v>
      </c>
      <c r="C32" s="2" t="s">
        <v>588</v>
      </c>
      <c r="D32" s="3">
        <v>2018100125688</v>
      </c>
      <c r="E32" s="2" t="s">
        <v>108</v>
      </c>
      <c r="F32" s="2" t="s">
        <v>109</v>
      </c>
      <c r="G32" s="6">
        <f t="shared" si="1"/>
        <v>0.49434027777897427</v>
      </c>
      <c r="H32" s="2" t="s">
        <v>1201</v>
      </c>
      <c r="I32" s="2" t="str">
        <f t="shared" ref="I32:I34" si="6">H32</f>
        <v>PAE&lt;&gt;SOO</v>
      </c>
      <c r="J32" s="2" t="s">
        <v>859</v>
      </c>
      <c r="K32" s="2" t="s">
        <v>1202</v>
      </c>
      <c r="L32" s="2" t="s">
        <v>40</v>
      </c>
      <c r="M32" s="2" t="s">
        <v>40</v>
      </c>
      <c r="N32" s="2" t="s">
        <v>29</v>
      </c>
      <c r="O32" s="2" t="s">
        <v>30</v>
      </c>
      <c r="P32" s="2" t="s">
        <v>60</v>
      </c>
      <c r="Q32" s="2" t="s">
        <v>15</v>
      </c>
      <c r="R32" s="2" t="s">
        <v>61</v>
      </c>
      <c r="S32" s="2" t="s">
        <v>855</v>
      </c>
      <c r="T32" s="2" t="s">
        <v>854</v>
      </c>
      <c r="U32" s="2"/>
    </row>
    <row r="33" spans="1:21" ht="15" customHeight="1" x14ac:dyDescent="0.25">
      <c r="A33" s="13">
        <v>1</v>
      </c>
      <c r="B33" s="2">
        <v>172469032</v>
      </c>
      <c r="C33" s="2" t="s">
        <v>584</v>
      </c>
      <c r="D33" s="3">
        <v>195776677</v>
      </c>
      <c r="E33" s="2" t="s">
        <v>110</v>
      </c>
      <c r="F33" s="2" t="s">
        <v>111</v>
      </c>
      <c r="G33" s="6">
        <f t="shared" si="1"/>
        <v>0.24405092592496658</v>
      </c>
      <c r="H33" s="2" t="s">
        <v>1060</v>
      </c>
      <c r="I33" s="2" t="str">
        <f t="shared" si="6"/>
        <v>PER&lt;&gt;CUB</v>
      </c>
      <c r="J33" s="2" t="s">
        <v>859</v>
      </c>
      <c r="K33" s="2" t="s">
        <v>112</v>
      </c>
      <c r="L33" s="2" t="s">
        <v>1366</v>
      </c>
      <c r="M33" s="2" t="s">
        <v>113</v>
      </c>
      <c r="N33" s="2" t="s">
        <v>29</v>
      </c>
      <c r="O33" s="2" t="s">
        <v>30</v>
      </c>
      <c r="P33" s="2" t="s">
        <v>60</v>
      </c>
      <c r="Q33" s="2" t="s">
        <v>15</v>
      </c>
      <c r="R33" s="2" t="s">
        <v>61</v>
      </c>
      <c r="S33" s="2" t="s">
        <v>855</v>
      </c>
      <c r="T33" s="2" t="s">
        <v>854</v>
      </c>
      <c r="U33" s="2"/>
    </row>
    <row r="34" spans="1:21" ht="15" customHeight="1" x14ac:dyDescent="0.25">
      <c r="A34" s="13">
        <v>1</v>
      </c>
      <c r="B34" s="2">
        <v>172479794</v>
      </c>
      <c r="C34" s="2" t="s">
        <v>589</v>
      </c>
      <c r="D34" s="3">
        <v>2018010900087</v>
      </c>
      <c r="E34" s="2" t="s">
        <v>114</v>
      </c>
      <c r="F34" s="2" t="s">
        <v>115</v>
      </c>
      <c r="G34" s="6">
        <f t="shared" si="1"/>
        <v>0.22333333333517658</v>
      </c>
      <c r="H34" s="2" t="s">
        <v>1215</v>
      </c>
      <c r="I34" s="2" t="str">
        <f t="shared" si="6"/>
        <v>CPV&lt;&gt;CNH</v>
      </c>
      <c r="J34" s="2" t="s">
        <v>859</v>
      </c>
      <c r="K34" s="2" t="s">
        <v>1216</v>
      </c>
      <c r="L34" s="2" t="s">
        <v>53</v>
      </c>
      <c r="M34" s="2" t="s">
        <v>116</v>
      </c>
      <c r="N34" s="2" t="s">
        <v>29</v>
      </c>
      <c r="O34" s="2" t="s">
        <v>30</v>
      </c>
      <c r="P34" s="2" t="s">
        <v>60</v>
      </c>
      <c r="Q34" s="2" t="s">
        <v>15</v>
      </c>
      <c r="R34" s="2" t="s">
        <v>61</v>
      </c>
      <c r="S34" s="2" t="s">
        <v>855</v>
      </c>
      <c r="T34" s="2" t="s">
        <v>854</v>
      </c>
      <c r="U34" s="2"/>
    </row>
    <row r="35" spans="1:21" ht="15" customHeight="1" x14ac:dyDescent="0.25">
      <c r="A35" s="13">
        <v>1</v>
      </c>
      <c r="B35" s="2">
        <v>172499781</v>
      </c>
      <c r="C35" s="2" t="s">
        <v>583</v>
      </c>
      <c r="D35" s="3" t="s">
        <v>854</v>
      </c>
      <c r="E35" s="5">
        <v>43109.962500000001</v>
      </c>
      <c r="F35" s="5">
        <v>43110.104166666664</v>
      </c>
      <c r="G35" s="6">
        <f t="shared" si="1"/>
        <v>0.14166666666278616</v>
      </c>
      <c r="H35" s="2" t="s">
        <v>860</v>
      </c>
      <c r="I35" s="2" t="s">
        <v>884</v>
      </c>
      <c r="J35" s="2" t="s">
        <v>860</v>
      </c>
      <c r="K35" s="2" t="s">
        <v>633</v>
      </c>
      <c r="L35" s="2" t="s">
        <v>19</v>
      </c>
      <c r="M35" s="2" t="s">
        <v>19</v>
      </c>
      <c r="N35" s="2" t="s">
        <v>59</v>
      </c>
      <c r="O35" s="2" t="s">
        <v>20</v>
      </c>
      <c r="P35" s="2" t="s">
        <v>14</v>
      </c>
      <c r="Q35" s="2" t="s">
        <v>856</v>
      </c>
      <c r="R35" s="2" t="s">
        <v>25</v>
      </c>
      <c r="S35" s="2" t="s">
        <v>855</v>
      </c>
      <c r="T35" s="2"/>
      <c r="U35" s="2"/>
    </row>
    <row r="36" spans="1:21" ht="15" customHeight="1" x14ac:dyDescent="0.25">
      <c r="A36" s="13">
        <v>1</v>
      </c>
      <c r="B36" s="2">
        <v>172506115</v>
      </c>
      <c r="C36" s="2" t="s">
        <v>583</v>
      </c>
      <c r="D36" s="3" t="s">
        <v>854</v>
      </c>
      <c r="E36" s="5">
        <v>43110.152777777781</v>
      </c>
      <c r="F36" s="5">
        <v>43110.40625</v>
      </c>
      <c r="G36" s="6">
        <f t="shared" si="1"/>
        <v>0.25347222221898846</v>
      </c>
      <c r="H36" s="2" t="s">
        <v>860</v>
      </c>
      <c r="I36" s="2" t="s">
        <v>1061</v>
      </c>
      <c r="J36" s="2" t="s">
        <v>860</v>
      </c>
      <c r="K36" s="2" t="s">
        <v>118</v>
      </c>
      <c r="L36" s="2" t="s">
        <v>22</v>
      </c>
      <c r="M36" s="2" t="s">
        <v>47</v>
      </c>
      <c r="N36" s="2" t="s">
        <v>59</v>
      </c>
      <c r="O36" s="2" t="s">
        <v>23</v>
      </c>
      <c r="P36" s="2" t="s">
        <v>24</v>
      </c>
      <c r="Q36" s="2" t="s">
        <v>119</v>
      </c>
      <c r="R36" s="2" t="s">
        <v>25</v>
      </c>
      <c r="S36" s="2" t="s">
        <v>855</v>
      </c>
      <c r="T36" s="2"/>
      <c r="U36" s="2"/>
    </row>
    <row r="37" spans="1:21" ht="15" customHeight="1" x14ac:dyDescent="0.25">
      <c r="A37" s="13">
        <v>1</v>
      </c>
      <c r="B37" s="2">
        <v>172506428</v>
      </c>
      <c r="C37" s="2" t="s">
        <v>588</v>
      </c>
      <c r="D37" s="3">
        <v>2018100126011</v>
      </c>
      <c r="E37" s="2" t="s">
        <v>120</v>
      </c>
      <c r="F37" s="2" t="s">
        <v>121</v>
      </c>
      <c r="G37" s="6">
        <f t="shared" si="1"/>
        <v>0.16571759259386454</v>
      </c>
      <c r="H37" s="2" t="s">
        <v>1163</v>
      </c>
      <c r="I37" s="2" t="str">
        <f t="shared" ref="I37:I38" si="7">H37</f>
        <v>RJO&lt;&gt;Ashburn</v>
      </c>
      <c r="J37" s="2" t="s">
        <v>882</v>
      </c>
      <c r="K37" s="2" t="s">
        <v>1165</v>
      </c>
      <c r="L37" s="2" t="s">
        <v>32</v>
      </c>
      <c r="M37" s="2" t="s">
        <v>32</v>
      </c>
      <c r="N37" s="2" t="s">
        <v>29</v>
      </c>
      <c r="O37" s="2" t="s">
        <v>30</v>
      </c>
      <c r="P37" s="2" t="s">
        <v>60</v>
      </c>
      <c r="Q37" s="2" t="s">
        <v>15</v>
      </c>
      <c r="R37" s="2" t="s">
        <v>61</v>
      </c>
      <c r="S37" s="2" t="s">
        <v>855</v>
      </c>
      <c r="T37" s="2" t="s">
        <v>854</v>
      </c>
      <c r="U37" s="2"/>
    </row>
    <row r="38" spans="1:21" ht="15" customHeight="1" x14ac:dyDescent="0.25">
      <c r="A38" s="13">
        <v>1</v>
      </c>
      <c r="B38" s="2">
        <v>172518347</v>
      </c>
      <c r="C38" s="2" t="s">
        <v>586</v>
      </c>
      <c r="D38" s="3">
        <v>12004894</v>
      </c>
      <c r="E38" s="2" t="s">
        <v>123</v>
      </c>
      <c r="F38" s="2" t="s">
        <v>124</v>
      </c>
      <c r="G38" s="6">
        <f t="shared" si="1"/>
        <v>0.54462962962861639</v>
      </c>
      <c r="H38" s="2" t="s">
        <v>1222</v>
      </c>
      <c r="I38" s="2" t="str">
        <f t="shared" si="7"/>
        <v>TES&lt;&gt;OSR</v>
      </c>
      <c r="J38" s="2" t="s">
        <v>859</v>
      </c>
      <c r="K38" s="2" t="s">
        <v>1223</v>
      </c>
      <c r="L38" s="2" t="s">
        <v>40</v>
      </c>
      <c r="M38" s="2" t="s">
        <v>1039</v>
      </c>
      <c r="N38" s="2" t="s">
        <v>29</v>
      </c>
      <c r="O38" s="2" t="s">
        <v>30</v>
      </c>
      <c r="P38" s="2" t="s">
        <v>60</v>
      </c>
      <c r="Q38" s="2" t="s">
        <v>15</v>
      </c>
      <c r="R38" s="2" t="s">
        <v>61</v>
      </c>
      <c r="S38" s="2" t="s">
        <v>855</v>
      </c>
      <c r="T38" s="2" t="s">
        <v>854</v>
      </c>
      <c r="U38" s="2"/>
    </row>
    <row r="39" spans="1:21" ht="15" customHeight="1" x14ac:dyDescent="0.25">
      <c r="A39" s="13">
        <v>1</v>
      </c>
      <c r="B39" s="2">
        <v>172521980</v>
      </c>
      <c r="C39" s="2" t="s">
        <v>583</v>
      </c>
      <c r="D39" s="3" t="s">
        <v>854</v>
      </c>
      <c r="E39" s="5">
        <v>43110.488888888889</v>
      </c>
      <c r="F39" s="5">
        <v>43110.802777777775</v>
      </c>
      <c r="G39" s="6">
        <f t="shared" si="1"/>
        <v>0.31388888888614019</v>
      </c>
      <c r="H39" s="2" t="s">
        <v>1327</v>
      </c>
      <c r="I39" s="2" t="s">
        <v>884</v>
      </c>
      <c r="J39" s="2" t="s">
        <v>859</v>
      </c>
      <c r="K39" s="2" t="s">
        <v>126</v>
      </c>
      <c r="L39" s="2" t="s">
        <v>53</v>
      </c>
      <c r="M39" s="2" t="s">
        <v>53</v>
      </c>
      <c r="N39" s="2" t="s">
        <v>59</v>
      </c>
      <c r="O39" s="2" t="s">
        <v>65</v>
      </c>
      <c r="P39" s="2" t="s">
        <v>60</v>
      </c>
      <c r="Q39" s="2" t="s">
        <v>953</v>
      </c>
      <c r="R39" s="2" t="s">
        <v>25</v>
      </c>
      <c r="S39" s="2" t="s">
        <v>855</v>
      </c>
      <c r="T39" s="2"/>
      <c r="U39" s="2"/>
    </row>
    <row r="40" spans="1:21" x14ac:dyDescent="0.25">
      <c r="A40" s="13">
        <v>1</v>
      </c>
      <c r="B40" s="2">
        <v>172524018</v>
      </c>
      <c r="C40" s="2" t="s">
        <v>585</v>
      </c>
      <c r="D40" s="3">
        <v>12006844</v>
      </c>
      <c r="E40" s="2" t="s">
        <v>127</v>
      </c>
      <c r="F40" s="2" t="s">
        <v>128</v>
      </c>
      <c r="G40" s="6">
        <f t="shared" si="1"/>
        <v>0.31843749999825377</v>
      </c>
      <c r="H40" s="2" t="s">
        <v>1218</v>
      </c>
      <c r="I40" s="2" t="str">
        <f>H40</f>
        <v>RGT&lt;&gt;CTA</v>
      </c>
      <c r="J40" s="2" t="s">
        <v>859</v>
      </c>
      <c r="K40" s="2" t="s">
        <v>1219</v>
      </c>
      <c r="L40" s="2" t="s">
        <v>11</v>
      </c>
      <c r="M40" s="2" t="s">
        <v>11</v>
      </c>
      <c r="N40" s="2" t="s">
        <v>29</v>
      </c>
      <c r="O40" s="2" t="s">
        <v>30</v>
      </c>
      <c r="P40" s="2" t="s">
        <v>60</v>
      </c>
      <c r="Q40" s="2" t="s">
        <v>15</v>
      </c>
      <c r="R40" s="2" t="s">
        <v>61</v>
      </c>
      <c r="S40" s="2" t="s">
        <v>855</v>
      </c>
      <c r="T40" s="2" t="s">
        <v>854</v>
      </c>
      <c r="U40" s="2"/>
    </row>
    <row r="41" spans="1:21" ht="15" customHeight="1" x14ac:dyDescent="0.25">
      <c r="A41" s="13">
        <v>1</v>
      </c>
      <c r="B41" s="2">
        <v>172531723</v>
      </c>
      <c r="C41" s="2" t="s">
        <v>583</v>
      </c>
      <c r="D41" s="3" t="s">
        <v>854</v>
      </c>
      <c r="E41" s="5">
        <v>43110.642361111109</v>
      </c>
      <c r="F41" s="5">
        <v>43110.791666666664</v>
      </c>
      <c r="G41" s="6">
        <f t="shared" si="1"/>
        <v>0.14930555555474712</v>
      </c>
      <c r="H41" s="2" t="s">
        <v>860</v>
      </c>
      <c r="I41" s="2" t="s">
        <v>884</v>
      </c>
      <c r="J41" s="2" t="s">
        <v>860</v>
      </c>
      <c r="K41" s="2" t="s">
        <v>101</v>
      </c>
      <c r="L41" s="2" t="s">
        <v>1367</v>
      </c>
      <c r="M41" s="2" t="s">
        <v>103</v>
      </c>
      <c r="N41" s="2" t="s">
        <v>59</v>
      </c>
      <c r="O41" s="2" t="s">
        <v>23</v>
      </c>
      <c r="P41" s="2" t="s">
        <v>60</v>
      </c>
      <c r="Q41" s="2" t="s">
        <v>953</v>
      </c>
      <c r="R41" s="2" t="s">
        <v>25</v>
      </c>
      <c r="S41" s="2" t="s">
        <v>855</v>
      </c>
      <c r="T41" s="2"/>
      <c r="U41" s="2"/>
    </row>
    <row r="42" spans="1:21" ht="15" customHeight="1" x14ac:dyDescent="0.25">
      <c r="A42" s="13">
        <v>1</v>
      </c>
      <c r="B42" s="2">
        <v>172552048</v>
      </c>
      <c r="C42" s="2" t="s">
        <v>583</v>
      </c>
      <c r="D42" s="3" t="s">
        <v>854</v>
      </c>
      <c r="E42" s="5">
        <v>43111.079861111109</v>
      </c>
      <c r="F42" s="5">
        <v>43111.536805555559</v>
      </c>
      <c r="G42" s="6">
        <f t="shared" si="1"/>
        <v>0.45694444444961846</v>
      </c>
      <c r="H42" s="2" t="s">
        <v>1062</v>
      </c>
      <c r="I42" s="2" t="s">
        <v>884</v>
      </c>
      <c r="J42" s="2" t="s">
        <v>859</v>
      </c>
      <c r="K42" s="2" t="s">
        <v>129</v>
      </c>
      <c r="L42" s="2" t="s">
        <v>71</v>
      </c>
      <c r="M42" s="2" t="s">
        <v>130</v>
      </c>
      <c r="N42" s="2" t="s">
        <v>59</v>
      </c>
      <c r="O42" s="2" t="s">
        <v>51</v>
      </c>
      <c r="P42" s="2" t="s">
        <v>60</v>
      </c>
      <c r="Q42" s="2" t="s">
        <v>1424</v>
      </c>
      <c r="R42" s="2" t="s">
        <v>25</v>
      </c>
      <c r="S42" s="2" t="s">
        <v>870</v>
      </c>
      <c r="T42" s="2"/>
      <c r="U42" s="2"/>
    </row>
    <row r="43" spans="1:21" ht="15" customHeight="1" x14ac:dyDescent="0.25">
      <c r="A43" s="13">
        <v>1</v>
      </c>
      <c r="B43" s="2">
        <v>172555012</v>
      </c>
      <c r="C43" s="2" t="s">
        <v>588</v>
      </c>
      <c r="D43" s="3">
        <v>2018100126282</v>
      </c>
      <c r="E43" s="2" t="s">
        <v>131</v>
      </c>
      <c r="F43" s="2" t="s">
        <v>132</v>
      </c>
      <c r="G43" s="6">
        <f t="shared" si="1"/>
        <v>0.16849537037342088</v>
      </c>
      <c r="H43" s="2" t="s">
        <v>1163</v>
      </c>
      <c r="I43" s="2" t="str">
        <f>H43</f>
        <v>RJO&lt;&gt;Ashburn</v>
      </c>
      <c r="J43" s="2" t="s">
        <v>882</v>
      </c>
      <c r="K43" s="2" t="s">
        <v>1166</v>
      </c>
      <c r="L43" s="2" t="s">
        <v>32</v>
      </c>
      <c r="M43" s="2" t="s">
        <v>32</v>
      </c>
      <c r="N43" s="2" t="s">
        <v>29</v>
      </c>
      <c r="O43" s="2" t="s">
        <v>30</v>
      </c>
      <c r="P43" s="2" t="s">
        <v>60</v>
      </c>
      <c r="Q43" s="2" t="s">
        <v>15</v>
      </c>
      <c r="R43" s="2" t="s">
        <v>61</v>
      </c>
      <c r="S43" s="2" t="s">
        <v>855</v>
      </c>
      <c r="T43" s="2" t="s">
        <v>854</v>
      </c>
      <c r="U43" s="2"/>
    </row>
    <row r="44" spans="1:21" ht="15" customHeight="1" x14ac:dyDescent="0.25">
      <c r="A44" s="13">
        <v>1</v>
      </c>
      <c r="B44" s="2">
        <v>172562283</v>
      </c>
      <c r="C44" s="2" t="s">
        <v>583</v>
      </c>
      <c r="D44" s="3" t="s">
        <v>854</v>
      </c>
      <c r="E44" s="5">
        <v>43111.280555555553</v>
      </c>
      <c r="F44" s="5">
        <v>43111.31527777778</v>
      </c>
      <c r="G44" s="6">
        <f t="shared" si="1"/>
        <v>3.4722222226264421E-2</v>
      </c>
      <c r="H44" s="2" t="s">
        <v>860</v>
      </c>
      <c r="I44" s="2" t="s">
        <v>884</v>
      </c>
      <c r="J44" s="2" t="s">
        <v>860</v>
      </c>
      <c r="K44" s="2" t="s">
        <v>634</v>
      </c>
      <c r="L44" s="2" t="s">
        <v>33</v>
      </c>
      <c r="M44" s="2" t="s">
        <v>33</v>
      </c>
      <c r="N44" s="2" t="s">
        <v>59</v>
      </c>
      <c r="O44" s="2" t="s">
        <v>608</v>
      </c>
      <c r="P44" s="2" t="s">
        <v>60</v>
      </c>
      <c r="Q44" s="2" t="s">
        <v>856</v>
      </c>
      <c r="R44" s="2" t="s">
        <v>25</v>
      </c>
      <c r="S44" s="2" t="s">
        <v>870</v>
      </c>
      <c r="T44" s="2"/>
      <c r="U44" s="2"/>
    </row>
    <row r="45" spans="1:21" ht="15" customHeight="1" x14ac:dyDescent="0.25">
      <c r="A45" s="13">
        <v>1</v>
      </c>
      <c r="B45" s="2">
        <v>172588364</v>
      </c>
      <c r="C45" s="2" t="s">
        <v>586</v>
      </c>
      <c r="D45" s="3">
        <v>12028237</v>
      </c>
      <c r="E45" s="2" t="s">
        <v>133</v>
      </c>
      <c r="F45" s="2" t="s">
        <v>134</v>
      </c>
      <c r="G45" s="6">
        <f t="shared" si="1"/>
        <v>0.17016203703678912</v>
      </c>
      <c r="H45" s="2" t="s">
        <v>1014</v>
      </c>
      <c r="I45" s="2" t="str">
        <f t="shared" ref="I45:I47" si="8">H45</f>
        <v>CZA&lt;&gt;JCS</v>
      </c>
      <c r="J45" s="2" t="s">
        <v>859</v>
      </c>
      <c r="K45" s="2" t="s">
        <v>1224</v>
      </c>
      <c r="L45" s="2" t="s">
        <v>40</v>
      </c>
      <c r="M45" s="2" t="s">
        <v>135</v>
      </c>
      <c r="N45" s="2" t="s">
        <v>29</v>
      </c>
      <c r="O45" s="2" t="s">
        <v>30</v>
      </c>
      <c r="P45" s="2" t="s">
        <v>60</v>
      </c>
      <c r="Q45" s="2" t="s">
        <v>15</v>
      </c>
      <c r="R45" s="2" t="s">
        <v>61</v>
      </c>
      <c r="S45" s="2" t="s">
        <v>855</v>
      </c>
      <c r="T45" s="2" t="s">
        <v>854</v>
      </c>
      <c r="U45" s="2"/>
    </row>
    <row r="46" spans="1:21" ht="15" customHeight="1" x14ac:dyDescent="0.25">
      <c r="A46" s="13">
        <v>1</v>
      </c>
      <c r="B46" s="2">
        <v>172590031</v>
      </c>
      <c r="C46" s="2" t="s">
        <v>587</v>
      </c>
      <c r="D46" s="3" t="s">
        <v>1387</v>
      </c>
      <c r="E46" s="2" t="s">
        <v>136</v>
      </c>
      <c r="F46" s="2" t="s">
        <v>137</v>
      </c>
      <c r="G46" s="6">
        <f t="shared" si="1"/>
        <v>0.75193287037109258</v>
      </c>
      <c r="H46" s="2" t="s">
        <v>1225</v>
      </c>
      <c r="I46" s="2" t="str">
        <f t="shared" si="8"/>
        <v>COU&lt;&gt;SBS</v>
      </c>
      <c r="J46" s="2" t="s">
        <v>859</v>
      </c>
      <c r="K46" s="2" t="s">
        <v>1226</v>
      </c>
      <c r="L46" s="2" t="s">
        <v>71</v>
      </c>
      <c r="M46" s="2" t="s">
        <v>138</v>
      </c>
      <c r="N46" s="2" t="s">
        <v>29</v>
      </c>
      <c r="O46" s="2" t="s">
        <v>30</v>
      </c>
      <c r="P46" s="2" t="s">
        <v>60</v>
      </c>
      <c r="Q46" s="2" t="s">
        <v>15</v>
      </c>
      <c r="R46" s="2" t="s">
        <v>61</v>
      </c>
      <c r="S46" s="2" t="s">
        <v>855</v>
      </c>
      <c r="T46" s="2" t="s">
        <v>854</v>
      </c>
      <c r="U46" s="2"/>
    </row>
    <row r="47" spans="1:21" ht="15" customHeight="1" x14ac:dyDescent="0.25">
      <c r="A47" s="13">
        <v>1</v>
      </c>
      <c r="B47" s="2">
        <v>172594945</v>
      </c>
      <c r="C47" s="2" t="s">
        <v>585</v>
      </c>
      <c r="D47" s="3">
        <v>1163334</v>
      </c>
      <c r="E47" s="2" t="s">
        <v>139</v>
      </c>
      <c r="F47" s="2" t="s">
        <v>140</v>
      </c>
      <c r="G47" s="6">
        <f t="shared" si="1"/>
        <v>0.40210648148058681</v>
      </c>
      <c r="H47" s="2" t="s">
        <v>885</v>
      </c>
      <c r="I47" s="2" t="str">
        <f t="shared" si="8"/>
        <v>SPO&lt;&gt;SOO</v>
      </c>
      <c r="J47" s="2" t="s">
        <v>882</v>
      </c>
      <c r="K47" s="2" t="s">
        <v>1210</v>
      </c>
      <c r="L47" s="2" t="s">
        <v>1366</v>
      </c>
      <c r="M47" s="2" t="s">
        <v>1366</v>
      </c>
      <c r="N47" s="2" t="s">
        <v>29</v>
      </c>
      <c r="O47" s="2" t="s">
        <v>30</v>
      </c>
      <c r="P47" s="2" t="s">
        <v>60</v>
      </c>
      <c r="Q47" s="2" t="s">
        <v>15</v>
      </c>
      <c r="R47" s="2" t="s">
        <v>61</v>
      </c>
      <c r="S47" s="2" t="s">
        <v>855</v>
      </c>
      <c r="T47" s="2" t="s">
        <v>854</v>
      </c>
      <c r="U47" s="2"/>
    </row>
    <row r="48" spans="1:21" ht="15" customHeight="1" x14ac:dyDescent="0.25">
      <c r="A48" s="13">
        <v>1</v>
      </c>
      <c r="B48" s="2">
        <v>172626488</v>
      </c>
      <c r="C48" s="2" t="s">
        <v>583</v>
      </c>
      <c r="D48" s="3" t="s">
        <v>854</v>
      </c>
      <c r="E48" s="5">
        <v>43112.395138888889</v>
      </c>
      <c r="F48" s="5">
        <v>43112.606249999997</v>
      </c>
      <c r="G48" s="6">
        <f t="shared" si="1"/>
        <v>0.21111111110803904</v>
      </c>
      <c r="H48" s="2" t="s">
        <v>860</v>
      </c>
      <c r="I48" s="2" t="s">
        <v>884</v>
      </c>
      <c r="J48" s="2" t="s">
        <v>860</v>
      </c>
      <c r="K48" s="2" t="s">
        <v>142</v>
      </c>
      <c r="L48" s="2" t="s">
        <v>53</v>
      </c>
      <c r="M48" s="2" t="s">
        <v>53</v>
      </c>
      <c r="N48" s="2" t="s">
        <v>59</v>
      </c>
      <c r="O48" s="2" t="s">
        <v>23</v>
      </c>
      <c r="P48" s="2" t="s">
        <v>24</v>
      </c>
      <c r="Q48" s="2" t="s">
        <v>856</v>
      </c>
      <c r="R48" s="2" t="s">
        <v>26</v>
      </c>
      <c r="S48" s="2" t="s">
        <v>855</v>
      </c>
      <c r="T48" s="2"/>
      <c r="U48" s="2"/>
    </row>
    <row r="49" spans="1:21" ht="15" customHeight="1" x14ac:dyDescent="0.25">
      <c r="A49" s="13">
        <v>1</v>
      </c>
      <c r="B49" s="2">
        <v>172631780</v>
      </c>
      <c r="C49" s="2" t="s">
        <v>583</v>
      </c>
      <c r="D49" s="3" t="s">
        <v>854</v>
      </c>
      <c r="E49" s="5">
        <v>43112.479861111111</v>
      </c>
      <c r="F49" s="5">
        <v>43112.904166666667</v>
      </c>
      <c r="G49" s="6">
        <f t="shared" si="1"/>
        <v>0.42430555555620231</v>
      </c>
      <c r="H49" s="2" t="s">
        <v>860</v>
      </c>
      <c r="I49" s="2" t="s">
        <v>884</v>
      </c>
      <c r="J49" s="2" t="s">
        <v>860</v>
      </c>
      <c r="K49" s="2" t="s">
        <v>143</v>
      </c>
      <c r="L49" s="2" t="s">
        <v>32</v>
      </c>
      <c r="M49" s="2" t="s">
        <v>32</v>
      </c>
      <c r="N49" s="2" t="s">
        <v>59</v>
      </c>
      <c r="O49" s="2" t="s">
        <v>52</v>
      </c>
      <c r="P49" s="2" t="s">
        <v>24</v>
      </c>
      <c r="Q49" s="2" t="s">
        <v>856</v>
      </c>
      <c r="R49" s="2" t="s">
        <v>25</v>
      </c>
      <c r="S49" s="2" t="s">
        <v>870</v>
      </c>
      <c r="T49" s="2"/>
      <c r="U49" s="2"/>
    </row>
    <row r="50" spans="1:21" ht="15" customHeight="1" x14ac:dyDescent="0.25">
      <c r="A50" s="13">
        <v>1</v>
      </c>
      <c r="B50" s="2">
        <v>172647921</v>
      </c>
      <c r="C50" s="2" t="s">
        <v>590</v>
      </c>
      <c r="D50" s="3" t="s">
        <v>1388</v>
      </c>
      <c r="E50" s="2" t="s">
        <v>144</v>
      </c>
      <c r="F50" s="2" t="s">
        <v>145</v>
      </c>
      <c r="G50" s="6">
        <f t="shared" si="1"/>
        <v>1.2990277777789743</v>
      </c>
      <c r="H50" s="2" t="s">
        <v>1179</v>
      </c>
      <c r="I50" s="2" t="str">
        <f t="shared" ref="I50:I51" si="9">H50</f>
        <v xml:space="preserve"> SPO&lt;&gt;Ashburn</v>
      </c>
      <c r="J50" s="2" t="s">
        <v>882</v>
      </c>
      <c r="K50" s="2" t="s">
        <v>1180</v>
      </c>
      <c r="L50" s="2" t="s">
        <v>1366</v>
      </c>
      <c r="M50" s="2" t="s">
        <v>1366</v>
      </c>
      <c r="N50" s="2" t="s">
        <v>29</v>
      </c>
      <c r="O50" s="2" t="s">
        <v>30</v>
      </c>
      <c r="P50" s="2" t="s">
        <v>60</v>
      </c>
      <c r="Q50" s="2" t="s">
        <v>15</v>
      </c>
      <c r="R50" s="2" t="s">
        <v>61</v>
      </c>
      <c r="S50" s="2" t="s">
        <v>855</v>
      </c>
      <c r="T50" s="2" t="s">
        <v>854</v>
      </c>
      <c r="U50" s="2"/>
    </row>
    <row r="51" spans="1:21" ht="15" customHeight="1" x14ac:dyDescent="0.25">
      <c r="A51" s="13">
        <v>1</v>
      </c>
      <c r="B51" s="2">
        <v>172648225</v>
      </c>
      <c r="C51" s="2" t="s">
        <v>588</v>
      </c>
      <c r="D51" s="7" t="s">
        <v>1389</v>
      </c>
      <c r="E51" s="2" t="s">
        <v>146</v>
      </c>
      <c r="F51" s="2" t="s">
        <v>147</v>
      </c>
      <c r="G51" s="6">
        <f t="shared" si="1"/>
        <v>1.1390046296291985</v>
      </c>
      <c r="H51" s="2" t="s">
        <v>1310</v>
      </c>
      <c r="I51" s="2" t="str">
        <f t="shared" si="9"/>
        <v>LNA&lt;&gt;SJC</v>
      </c>
      <c r="J51" s="2" t="s">
        <v>639</v>
      </c>
      <c r="K51" s="2" t="s">
        <v>148</v>
      </c>
      <c r="L51" s="2" t="s">
        <v>1366</v>
      </c>
      <c r="M51" s="2" t="s">
        <v>149</v>
      </c>
      <c r="N51" s="2" t="s">
        <v>29</v>
      </c>
      <c r="O51" s="2" t="s">
        <v>30</v>
      </c>
      <c r="P51" s="2" t="s">
        <v>60</v>
      </c>
      <c r="Q51" s="2" t="s">
        <v>15</v>
      </c>
      <c r="R51" s="2" t="s">
        <v>61</v>
      </c>
      <c r="S51" s="2" t="s">
        <v>855</v>
      </c>
      <c r="T51" s="2" t="s">
        <v>854</v>
      </c>
      <c r="U51" s="2"/>
    </row>
    <row r="52" spans="1:21" ht="15" customHeight="1" x14ac:dyDescent="0.25">
      <c r="A52" s="13">
        <v>1</v>
      </c>
      <c r="B52" s="2">
        <v>172651467</v>
      </c>
      <c r="C52" s="2" t="s">
        <v>583</v>
      </c>
      <c r="D52" s="3" t="s">
        <v>854</v>
      </c>
      <c r="E52" s="5">
        <v>43112.401388888888</v>
      </c>
      <c r="F52" s="5">
        <v>43112.838888888888</v>
      </c>
      <c r="G52" s="6">
        <f t="shared" si="1"/>
        <v>0.4375</v>
      </c>
      <c r="H52" s="2" t="s">
        <v>860</v>
      </c>
      <c r="I52" s="2" t="s">
        <v>1063</v>
      </c>
      <c r="J52" s="2" t="s">
        <v>860</v>
      </c>
      <c r="K52" s="2" t="s">
        <v>150</v>
      </c>
      <c r="L52" s="2" t="s">
        <v>28</v>
      </c>
      <c r="M52" s="2" t="s">
        <v>28</v>
      </c>
      <c r="N52" s="2" t="s">
        <v>59</v>
      </c>
      <c r="O52" s="2" t="s">
        <v>55</v>
      </c>
      <c r="P52" s="2" t="s">
        <v>60</v>
      </c>
      <c r="Q52" s="2" t="s">
        <v>868</v>
      </c>
      <c r="R52" s="2" t="s">
        <v>25</v>
      </c>
      <c r="S52" s="2" t="s">
        <v>870</v>
      </c>
      <c r="T52" s="2"/>
      <c r="U52" s="2"/>
    </row>
    <row r="53" spans="1:21" ht="15" customHeight="1" x14ac:dyDescent="0.25">
      <c r="A53" s="13">
        <v>1</v>
      </c>
      <c r="B53" s="2">
        <v>172666867</v>
      </c>
      <c r="C53" s="2" t="s">
        <v>583</v>
      </c>
      <c r="D53" s="3" t="s">
        <v>854</v>
      </c>
      <c r="E53" s="5">
        <v>43113.111805555556</v>
      </c>
      <c r="F53" s="5">
        <v>43113.663194444445</v>
      </c>
      <c r="G53" s="6">
        <f t="shared" si="1"/>
        <v>0.55138888888905058</v>
      </c>
      <c r="H53" s="2" t="s">
        <v>860</v>
      </c>
      <c r="I53" s="2" t="s">
        <v>884</v>
      </c>
      <c r="J53" s="2" t="s">
        <v>860</v>
      </c>
      <c r="K53" s="2" t="s">
        <v>635</v>
      </c>
      <c r="L53" s="2" t="s">
        <v>71</v>
      </c>
      <c r="M53" s="2" t="s">
        <v>615</v>
      </c>
      <c r="N53" s="2" t="s">
        <v>59</v>
      </c>
      <c r="O53" s="2" t="s">
        <v>23</v>
      </c>
      <c r="P53" s="2" t="s">
        <v>24</v>
      </c>
      <c r="Q53" s="2" t="s">
        <v>856</v>
      </c>
      <c r="R53" s="2" t="s">
        <v>25</v>
      </c>
      <c r="S53" s="2" t="s">
        <v>870</v>
      </c>
      <c r="T53" s="2"/>
      <c r="U53" s="2"/>
    </row>
    <row r="54" spans="1:21" ht="15" customHeight="1" x14ac:dyDescent="0.25">
      <c r="A54" s="13">
        <v>1</v>
      </c>
      <c r="B54" s="2">
        <v>172671160</v>
      </c>
      <c r="C54" s="2" t="s">
        <v>588</v>
      </c>
      <c r="D54" s="3" t="s">
        <v>1390</v>
      </c>
      <c r="E54" s="2" t="s">
        <v>151</v>
      </c>
      <c r="F54" s="2" t="s">
        <v>152</v>
      </c>
      <c r="G54" s="6">
        <f t="shared" si="1"/>
        <v>0.27668981481838273</v>
      </c>
      <c r="H54" s="2" t="s">
        <v>1064</v>
      </c>
      <c r="I54" s="2" t="str">
        <f>H54</f>
        <v>SPO&lt;&gt;MIAMI</v>
      </c>
      <c r="J54" s="2" t="s">
        <v>882</v>
      </c>
      <c r="K54" s="2" t="s">
        <v>1181</v>
      </c>
      <c r="L54" s="2" t="s">
        <v>1366</v>
      </c>
      <c r="M54" s="2" t="s">
        <v>1366</v>
      </c>
      <c r="N54" s="2" t="s">
        <v>29</v>
      </c>
      <c r="O54" s="2" t="s">
        <v>30</v>
      </c>
      <c r="P54" s="2" t="s">
        <v>60</v>
      </c>
      <c r="Q54" s="2" t="s">
        <v>15</v>
      </c>
      <c r="R54" s="2" t="s">
        <v>61</v>
      </c>
      <c r="S54" s="2" t="s">
        <v>855</v>
      </c>
      <c r="T54" s="2" t="s">
        <v>854</v>
      </c>
      <c r="U54" s="2"/>
    </row>
    <row r="55" spans="1:21" ht="15" customHeight="1" x14ac:dyDescent="0.25">
      <c r="A55" s="13">
        <v>1</v>
      </c>
      <c r="B55" s="2">
        <v>172698681</v>
      </c>
      <c r="C55" s="2" t="s">
        <v>583</v>
      </c>
      <c r="D55" s="3" t="s">
        <v>854</v>
      </c>
      <c r="E55" s="5">
        <v>43114.913888888892</v>
      </c>
      <c r="F55" s="5">
        <v>43115.618055555555</v>
      </c>
      <c r="G55" s="6">
        <f t="shared" si="1"/>
        <v>0.70416666666278616</v>
      </c>
      <c r="H55" s="2" t="s">
        <v>860</v>
      </c>
      <c r="I55" s="2" t="s">
        <v>884</v>
      </c>
      <c r="J55" s="2" t="s">
        <v>860</v>
      </c>
      <c r="K55" s="2" t="s">
        <v>157</v>
      </c>
      <c r="L55" s="2" t="s">
        <v>102</v>
      </c>
      <c r="M55" s="2" t="s">
        <v>102</v>
      </c>
      <c r="N55" s="2" t="s">
        <v>59</v>
      </c>
      <c r="O55" s="2" t="s">
        <v>23</v>
      </c>
      <c r="P55" s="2" t="s">
        <v>24</v>
      </c>
      <c r="Q55" s="2" t="s">
        <v>856</v>
      </c>
      <c r="R55" s="2" t="s">
        <v>25</v>
      </c>
      <c r="S55" s="2" t="s">
        <v>855</v>
      </c>
      <c r="T55" s="2"/>
      <c r="U55" s="2"/>
    </row>
    <row r="56" spans="1:21" ht="15" customHeight="1" x14ac:dyDescent="0.25">
      <c r="A56" s="13">
        <v>1</v>
      </c>
      <c r="B56" s="2">
        <v>172699237</v>
      </c>
      <c r="C56" s="2" t="s">
        <v>587</v>
      </c>
      <c r="D56" s="3">
        <v>1329</v>
      </c>
      <c r="E56" s="2" t="s">
        <v>158</v>
      </c>
      <c r="F56" s="2" t="s">
        <v>159</v>
      </c>
      <c r="G56" s="6">
        <f t="shared" si="1"/>
        <v>0.26364583333634073</v>
      </c>
      <c r="H56" s="2" t="s">
        <v>1228</v>
      </c>
      <c r="I56" s="2" t="str">
        <f t="shared" ref="I56:I57" si="10">H56</f>
        <v>BPR&lt;&gt;CSL</v>
      </c>
      <c r="J56" s="2" t="s">
        <v>859</v>
      </c>
      <c r="K56" s="2" t="s">
        <v>1229</v>
      </c>
      <c r="L56" s="2" t="s">
        <v>40</v>
      </c>
      <c r="M56" s="2" t="s">
        <v>160</v>
      </c>
      <c r="N56" s="2" t="s">
        <v>29</v>
      </c>
      <c r="O56" s="2" t="s">
        <v>30</v>
      </c>
      <c r="P56" s="2" t="s">
        <v>60</v>
      </c>
      <c r="Q56" s="2" t="s">
        <v>15</v>
      </c>
      <c r="R56" s="2" t="s">
        <v>61</v>
      </c>
      <c r="S56" s="2" t="s">
        <v>855</v>
      </c>
      <c r="T56" s="2" t="s">
        <v>854</v>
      </c>
      <c r="U56" s="2"/>
    </row>
    <row r="57" spans="1:21" ht="15" customHeight="1" x14ac:dyDescent="0.25">
      <c r="A57" s="13">
        <v>1</v>
      </c>
      <c r="B57" s="2">
        <v>172707239</v>
      </c>
      <c r="C57" s="2" t="s">
        <v>585</v>
      </c>
      <c r="D57" s="3">
        <v>1164640</v>
      </c>
      <c r="E57" s="2" t="s">
        <v>162</v>
      </c>
      <c r="F57" s="2" t="s">
        <v>163</v>
      </c>
      <c r="G57" s="6">
        <f t="shared" si="1"/>
        <v>0.67874999999912689</v>
      </c>
      <c r="H57" s="2" t="s">
        <v>885</v>
      </c>
      <c r="I57" s="2" t="str">
        <f t="shared" si="10"/>
        <v>SPO&lt;&gt;SOO</v>
      </c>
      <c r="J57" s="2" t="s">
        <v>882</v>
      </c>
      <c r="K57" s="2" t="s">
        <v>1211</v>
      </c>
      <c r="L57" s="2" t="s">
        <v>1366</v>
      </c>
      <c r="M57" s="2" t="s">
        <v>1366</v>
      </c>
      <c r="N57" s="2" t="s">
        <v>29</v>
      </c>
      <c r="O57" s="2" t="s">
        <v>30</v>
      </c>
      <c r="P57" s="2" t="s">
        <v>60</v>
      </c>
      <c r="Q57" s="2" t="s">
        <v>15</v>
      </c>
      <c r="R57" s="2" t="s">
        <v>61</v>
      </c>
      <c r="S57" s="2" t="s">
        <v>855</v>
      </c>
      <c r="T57" s="2" t="s">
        <v>854</v>
      </c>
      <c r="U57" s="2"/>
    </row>
    <row r="58" spans="1:21" ht="15" customHeight="1" x14ac:dyDescent="0.25">
      <c r="A58" s="13">
        <v>1</v>
      </c>
      <c r="B58" s="2">
        <v>172709592</v>
      </c>
      <c r="C58" s="2" t="s">
        <v>583</v>
      </c>
      <c r="D58" s="3" t="s">
        <v>854</v>
      </c>
      <c r="E58" s="5">
        <v>43115.381944444445</v>
      </c>
      <c r="F58" s="5">
        <v>43115.525694444441</v>
      </c>
      <c r="G58" s="6">
        <f t="shared" si="1"/>
        <v>0.14374999999563443</v>
      </c>
      <c r="H58" s="2" t="s">
        <v>860</v>
      </c>
      <c r="I58" s="2" t="s">
        <v>884</v>
      </c>
      <c r="J58" s="2" t="s">
        <v>860</v>
      </c>
      <c r="K58" s="2" t="s">
        <v>164</v>
      </c>
      <c r="L58" s="2" t="s">
        <v>22</v>
      </c>
      <c r="M58" s="2" t="s">
        <v>47</v>
      </c>
      <c r="N58" s="2" t="s">
        <v>59</v>
      </c>
      <c r="O58" s="2" t="s">
        <v>51</v>
      </c>
      <c r="P58" s="2" t="s">
        <v>60</v>
      </c>
      <c r="Q58" s="2" t="s">
        <v>856</v>
      </c>
      <c r="R58" s="2" t="s">
        <v>25</v>
      </c>
      <c r="S58" s="2" t="s">
        <v>870</v>
      </c>
      <c r="T58" s="2"/>
      <c r="U58" s="2"/>
    </row>
    <row r="59" spans="1:21" ht="15" customHeight="1" x14ac:dyDescent="0.25">
      <c r="A59" s="13">
        <v>1</v>
      </c>
      <c r="B59" s="2">
        <v>172712978</v>
      </c>
      <c r="C59" s="2" t="s">
        <v>592</v>
      </c>
      <c r="D59" s="3"/>
      <c r="E59" s="2" t="s">
        <v>165</v>
      </c>
      <c r="F59" s="2" t="s">
        <v>166</v>
      </c>
      <c r="G59" s="6">
        <f t="shared" si="1"/>
        <v>0.51416666666773381</v>
      </c>
      <c r="H59" s="2" t="s">
        <v>1311</v>
      </c>
      <c r="I59" s="2" t="str">
        <f>H59</f>
        <v>CAS&lt;&gt;Techno Park</v>
      </c>
      <c r="J59" s="2" t="s">
        <v>859</v>
      </c>
      <c r="K59" s="2" t="s">
        <v>1233</v>
      </c>
      <c r="L59" s="2" t="s">
        <v>53</v>
      </c>
      <c r="M59" s="2" t="s">
        <v>53</v>
      </c>
      <c r="N59" s="2" t="s">
        <v>29</v>
      </c>
      <c r="O59" s="2" t="s">
        <v>30</v>
      </c>
      <c r="P59" s="2" t="s">
        <v>60</v>
      </c>
      <c r="Q59" s="2" t="s">
        <v>15</v>
      </c>
      <c r="R59" s="2" t="s">
        <v>61</v>
      </c>
      <c r="S59" s="2" t="s">
        <v>855</v>
      </c>
      <c r="T59" s="2" t="s">
        <v>854</v>
      </c>
      <c r="U59" s="2"/>
    </row>
    <row r="60" spans="1:21" ht="15" customHeight="1" x14ac:dyDescent="0.25">
      <c r="A60" s="13">
        <v>1</v>
      </c>
      <c r="B60" s="2">
        <v>172713687</v>
      </c>
      <c r="C60" s="2" t="s">
        <v>583</v>
      </c>
      <c r="D60" s="3" t="s">
        <v>854</v>
      </c>
      <c r="E60" s="5">
        <v>43115.470833333333</v>
      </c>
      <c r="F60" s="5">
        <v>43115.693055555559</v>
      </c>
      <c r="G60" s="6">
        <f t="shared" si="1"/>
        <v>0.22222222222626442</v>
      </c>
      <c r="H60" s="2" t="s">
        <v>860</v>
      </c>
      <c r="I60" s="2" t="s">
        <v>884</v>
      </c>
      <c r="J60" s="2" t="s">
        <v>860</v>
      </c>
      <c r="K60" s="2" t="s">
        <v>167</v>
      </c>
      <c r="L60" s="2" t="s">
        <v>11</v>
      </c>
      <c r="M60" s="2" t="s">
        <v>11</v>
      </c>
      <c r="N60" s="2" t="s">
        <v>59</v>
      </c>
      <c r="O60" s="2" t="s">
        <v>23</v>
      </c>
      <c r="P60" s="2" t="s">
        <v>24</v>
      </c>
      <c r="Q60" s="2" t="s">
        <v>119</v>
      </c>
      <c r="R60" s="2" t="s">
        <v>25</v>
      </c>
      <c r="S60" s="2" t="s">
        <v>870</v>
      </c>
      <c r="T60" s="2"/>
      <c r="U60" s="2"/>
    </row>
    <row r="61" spans="1:21" ht="15" customHeight="1" x14ac:dyDescent="0.25">
      <c r="A61" s="13">
        <v>1</v>
      </c>
      <c r="B61" s="2">
        <v>172714307</v>
      </c>
      <c r="C61" s="2" t="s">
        <v>588</v>
      </c>
      <c r="D61" s="3" t="s">
        <v>1391</v>
      </c>
      <c r="E61" s="2" t="s">
        <v>168</v>
      </c>
      <c r="F61" s="2" t="s">
        <v>169</v>
      </c>
      <c r="G61" s="6">
        <f t="shared" si="1"/>
        <v>0.15087962963298196</v>
      </c>
      <c r="H61" s="2" t="s">
        <v>974</v>
      </c>
      <c r="I61" s="2" t="str">
        <f t="shared" ref="I61:I63" si="11">H61</f>
        <v>RJO&lt;&gt;BPI</v>
      </c>
      <c r="J61" s="2" t="s">
        <v>639</v>
      </c>
      <c r="K61" s="2" t="s">
        <v>1234</v>
      </c>
      <c r="L61" s="2" t="s">
        <v>32</v>
      </c>
      <c r="M61" s="2" t="s">
        <v>32</v>
      </c>
      <c r="N61" s="2" t="s">
        <v>29</v>
      </c>
      <c r="O61" s="2" t="s">
        <v>30</v>
      </c>
      <c r="P61" s="2" t="s">
        <v>60</v>
      </c>
      <c r="Q61" s="2" t="s">
        <v>15</v>
      </c>
      <c r="R61" s="2" t="s">
        <v>61</v>
      </c>
      <c r="S61" s="2" t="s">
        <v>855</v>
      </c>
      <c r="T61" s="2" t="s">
        <v>854</v>
      </c>
      <c r="U61" s="2"/>
    </row>
    <row r="62" spans="1:21" ht="15" customHeight="1" x14ac:dyDescent="0.25">
      <c r="A62" s="13">
        <v>1</v>
      </c>
      <c r="B62" s="2">
        <v>172724085</v>
      </c>
      <c r="C62" s="2" t="s">
        <v>587</v>
      </c>
      <c r="D62" s="3">
        <v>1346</v>
      </c>
      <c r="E62" s="2" t="s">
        <v>170</v>
      </c>
      <c r="F62" s="2" t="s">
        <v>171</v>
      </c>
      <c r="G62" s="6">
        <f t="shared" si="1"/>
        <v>0.23410879629955161</v>
      </c>
      <c r="H62" s="2" t="s">
        <v>1312</v>
      </c>
      <c r="I62" s="2" t="str">
        <f t="shared" si="11"/>
        <v>MFA&lt;&gt;RIN</v>
      </c>
      <c r="J62" s="2" t="s">
        <v>859</v>
      </c>
      <c r="K62" s="2" t="s">
        <v>1243</v>
      </c>
      <c r="L62" s="2" t="s">
        <v>71</v>
      </c>
      <c r="M62" s="2" t="s">
        <v>172</v>
      </c>
      <c r="N62" s="2" t="s">
        <v>29</v>
      </c>
      <c r="O62" s="2" t="s">
        <v>30</v>
      </c>
      <c r="P62" s="2" t="s">
        <v>60</v>
      </c>
      <c r="Q62" s="2" t="s">
        <v>15</v>
      </c>
      <c r="R62" s="2" t="s">
        <v>61</v>
      </c>
      <c r="S62" s="2" t="s">
        <v>855</v>
      </c>
      <c r="T62" s="2" t="s">
        <v>854</v>
      </c>
      <c r="U62" s="2"/>
    </row>
    <row r="63" spans="1:21" ht="15" customHeight="1" x14ac:dyDescent="0.25">
      <c r="A63" s="13">
        <v>1</v>
      </c>
      <c r="B63" s="2">
        <v>172725379</v>
      </c>
      <c r="C63" s="2" t="s">
        <v>586</v>
      </c>
      <c r="D63" s="3">
        <v>12093305</v>
      </c>
      <c r="E63" s="2" t="s">
        <v>173</v>
      </c>
      <c r="F63" s="2" t="s">
        <v>174</v>
      </c>
      <c r="G63" s="6">
        <f t="shared" si="1"/>
        <v>0.19900462962687016</v>
      </c>
      <c r="H63" s="2" t="s">
        <v>1047</v>
      </c>
      <c r="I63" s="2" t="str">
        <f t="shared" si="11"/>
        <v>CAN&lt;&gt;NHO</v>
      </c>
      <c r="J63" s="2" t="s">
        <v>859</v>
      </c>
      <c r="K63" s="2" t="s">
        <v>1247</v>
      </c>
      <c r="L63" s="2" t="s">
        <v>40</v>
      </c>
      <c r="M63" s="2" t="s">
        <v>175</v>
      </c>
      <c r="N63" s="2" t="s">
        <v>29</v>
      </c>
      <c r="O63" s="2" t="s">
        <v>30</v>
      </c>
      <c r="P63" s="2" t="s">
        <v>60</v>
      </c>
      <c r="Q63" s="2" t="s">
        <v>15</v>
      </c>
      <c r="R63" s="2" t="s">
        <v>61</v>
      </c>
      <c r="S63" s="2" t="s">
        <v>855</v>
      </c>
      <c r="T63" s="2" t="s">
        <v>854</v>
      </c>
      <c r="U63" s="2"/>
    </row>
    <row r="64" spans="1:21" ht="15" customHeight="1" x14ac:dyDescent="0.25">
      <c r="A64" s="13">
        <v>1</v>
      </c>
      <c r="B64" s="2">
        <v>172730024</v>
      </c>
      <c r="C64" s="2" t="s">
        <v>583</v>
      </c>
      <c r="D64" s="3" t="s">
        <v>854</v>
      </c>
      <c r="E64" s="5">
        <v>43115.927777777775</v>
      </c>
      <c r="F64" s="5">
        <v>43116.364583333336</v>
      </c>
      <c r="G64" s="6">
        <f t="shared" si="1"/>
        <v>0.43680555556056788</v>
      </c>
      <c r="H64" s="2" t="s">
        <v>860</v>
      </c>
      <c r="I64" s="2" t="s">
        <v>884</v>
      </c>
      <c r="J64" s="2" t="s">
        <v>860</v>
      </c>
      <c r="K64" s="2" t="s">
        <v>176</v>
      </c>
      <c r="L64" s="2" t="s">
        <v>53</v>
      </c>
      <c r="M64" s="2" t="s">
        <v>177</v>
      </c>
      <c r="N64" s="2" t="s">
        <v>59</v>
      </c>
      <c r="O64" s="2" t="s">
        <v>23</v>
      </c>
      <c r="P64" s="2" t="s">
        <v>24</v>
      </c>
      <c r="Q64" s="2" t="s">
        <v>953</v>
      </c>
      <c r="R64" s="2" t="s">
        <v>25</v>
      </c>
      <c r="S64" s="2" t="s">
        <v>870</v>
      </c>
      <c r="T64" s="2"/>
      <c r="U64" s="2"/>
    </row>
    <row r="65" spans="1:21" ht="15" customHeight="1" x14ac:dyDescent="0.25">
      <c r="A65" s="13">
        <v>1</v>
      </c>
      <c r="B65" s="2">
        <v>172734019</v>
      </c>
      <c r="C65" s="2" t="s">
        <v>588</v>
      </c>
      <c r="D65" s="16"/>
      <c r="E65" s="2" t="s">
        <v>636</v>
      </c>
      <c r="F65" s="2" t="s">
        <v>637</v>
      </c>
      <c r="G65" s="6">
        <f t="shared" si="1"/>
        <v>6.0856481482915115E-2</v>
      </c>
      <c r="H65" s="2" t="s">
        <v>1065</v>
      </c>
      <c r="I65" s="2" t="str">
        <f>H65</f>
        <v>CUA &lt;&gt; PAE</v>
      </c>
      <c r="J65" s="2" t="s">
        <v>882</v>
      </c>
      <c r="K65" s="2" t="s">
        <v>638</v>
      </c>
      <c r="L65" s="2" t="s">
        <v>40</v>
      </c>
      <c r="M65" s="2" t="s">
        <v>40</v>
      </c>
      <c r="N65" s="2" t="s">
        <v>29</v>
      </c>
      <c r="O65" s="2" t="s">
        <v>30</v>
      </c>
      <c r="P65" s="2" t="s">
        <v>60</v>
      </c>
      <c r="Q65" s="2" t="s">
        <v>15</v>
      </c>
      <c r="R65" s="2" t="s">
        <v>61</v>
      </c>
      <c r="S65" s="2" t="s">
        <v>855</v>
      </c>
      <c r="T65" s="2" t="s">
        <v>854</v>
      </c>
      <c r="U65" s="2"/>
    </row>
    <row r="66" spans="1:21" ht="15" customHeight="1" x14ac:dyDescent="0.25">
      <c r="A66" s="13">
        <v>1</v>
      </c>
      <c r="B66" s="2">
        <v>172735726</v>
      </c>
      <c r="C66" s="2" t="s">
        <v>583</v>
      </c>
      <c r="D66" s="3" t="s">
        <v>854</v>
      </c>
      <c r="E66" s="5">
        <v>43115.927083333336</v>
      </c>
      <c r="F66" s="5">
        <v>43116.456944444442</v>
      </c>
      <c r="G66" s="6">
        <f t="shared" ref="G66:G116" si="12">F66-E66</f>
        <v>0.52986111110658385</v>
      </c>
      <c r="H66" s="2" t="s">
        <v>1330</v>
      </c>
      <c r="I66" s="2" t="s">
        <v>1406</v>
      </c>
      <c r="J66" s="2" t="s">
        <v>859</v>
      </c>
      <c r="K66" s="2" t="s">
        <v>178</v>
      </c>
      <c r="L66" s="2" t="s">
        <v>28</v>
      </c>
      <c r="M66" s="2" t="s">
        <v>179</v>
      </c>
      <c r="N66" s="2" t="s">
        <v>59</v>
      </c>
      <c r="O66" s="2" t="s">
        <v>23</v>
      </c>
      <c r="P66" s="2" t="s">
        <v>24</v>
      </c>
      <c r="Q66" s="2" t="s">
        <v>953</v>
      </c>
      <c r="R66" s="2" t="s">
        <v>25</v>
      </c>
      <c r="S66" s="2" t="s">
        <v>855</v>
      </c>
      <c r="T66" s="2"/>
      <c r="U66" s="2"/>
    </row>
    <row r="67" spans="1:21" ht="15" customHeight="1" x14ac:dyDescent="0.25">
      <c r="A67" s="13">
        <v>1</v>
      </c>
      <c r="B67" s="2">
        <v>172738766</v>
      </c>
      <c r="C67" s="2" t="s">
        <v>583</v>
      </c>
      <c r="D67" s="3" t="s">
        <v>854</v>
      </c>
      <c r="E67" s="5">
        <v>43116.140277777777</v>
      </c>
      <c r="F67" s="5">
        <v>43116.395833333336</v>
      </c>
      <c r="G67" s="6">
        <f t="shared" si="12"/>
        <v>0.25555555555911269</v>
      </c>
      <c r="H67" s="2" t="s">
        <v>1066</v>
      </c>
      <c r="I67" s="2" t="s">
        <v>1407</v>
      </c>
      <c r="J67" s="2" t="s">
        <v>859</v>
      </c>
      <c r="K67" s="2" t="s">
        <v>180</v>
      </c>
      <c r="L67" s="2" t="s">
        <v>71</v>
      </c>
      <c r="M67" s="2" t="s">
        <v>181</v>
      </c>
      <c r="N67" s="2" t="s">
        <v>59</v>
      </c>
      <c r="O67" s="2" t="s">
        <v>51</v>
      </c>
      <c r="P67" s="2" t="s">
        <v>14</v>
      </c>
      <c r="Q67" s="2" t="s">
        <v>119</v>
      </c>
      <c r="R67" s="2" t="s">
        <v>25</v>
      </c>
      <c r="S67" s="2" t="s">
        <v>870</v>
      </c>
      <c r="T67" s="2"/>
      <c r="U67" s="2"/>
    </row>
    <row r="68" spans="1:21" ht="15" customHeight="1" x14ac:dyDescent="0.25">
      <c r="A68" s="13">
        <v>1</v>
      </c>
      <c r="B68" s="2">
        <v>172745097</v>
      </c>
      <c r="C68" s="2" t="s">
        <v>585</v>
      </c>
      <c r="D68" s="3">
        <v>1165243</v>
      </c>
      <c r="E68" s="2" t="s">
        <v>182</v>
      </c>
      <c r="F68" s="2" t="s">
        <v>183</v>
      </c>
      <c r="G68" s="6">
        <f t="shared" si="12"/>
        <v>0.32061342593078734</v>
      </c>
      <c r="H68" s="2" t="s">
        <v>885</v>
      </c>
      <c r="I68" s="2" t="str">
        <f t="shared" ref="I68:I70" si="13">H68</f>
        <v>SPO&lt;&gt;SOO</v>
      </c>
      <c r="J68" s="2" t="s">
        <v>882</v>
      </c>
      <c r="K68" s="2" t="s">
        <v>1211</v>
      </c>
      <c r="L68" s="2" t="s">
        <v>1366</v>
      </c>
      <c r="M68" s="2" t="s">
        <v>1366</v>
      </c>
      <c r="N68" s="2" t="s">
        <v>29</v>
      </c>
      <c r="O68" s="2" t="s">
        <v>30</v>
      </c>
      <c r="P68" s="2" t="s">
        <v>60</v>
      </c>
      <c r="Q68" s="2" t="s">
        <v>15</v>
      </c>
      <c r="R68" s="2" t="s">
        <v>61</v>
      </c>
      <c r="S68" s="2" t="s">
        <v>855</v>
      </c>
      <c r="T68" s="2" t="s">
        <v>854</v>
      </c>
      <c r="U68" s="2"/>
    </row>
    <row r="69" spans="1:21" ht="15" customHeight="1" x14ac:dyDescent="0.25">
      <c r="A69" s="13">
        <v>1</v>
      </c>
      <c r="B69" s="2">
        <v>172748351</v>
      </c>
      <c r="C69" s="2" t="s">
        <v>589</v>
      </c>
      <c r="D69" s="3">
        <v>2018011600054</v>
      </c>
      <c r="E69" s="2" t="s">
        <v>184</v>
      </c>
      <c r="F69" s="2" t="s">
        <v>185</v>
      </c>
      <c r="G69" s="6">
        <f t="shared" si="12"/>
        <v>0.31579861111094942</v>
      </c>
      <c r="H69" s="2" t="s">
        <v>1313</v>
      </c>
      <c r="I69" s="2" t="str">
        <f t="shared" si="13"/>
        <v>BEP&lt;&gt;ARQ</v>
      </c>
      <c r="J69" s="2" t="s">
        <v>859</v>
      </c>
      <c r="K69" s="2" t="s">
        <v>186</v>
      </c>
      <c r="L69" s="2" t="s">
        <v>76</v>
      </c>
      <c r="M69" s="2" t="s">
        <v>1368</v>
      </c>
      <c r="N69" s="2" t="s">
        <v>29</v>
      </c>
      <c r="O69" s="2" t="s">
        <v>30</v>
      </c>
      <c r="P69" s="2" t="s">
        <v>60</v>
      </c>
      <c r="Q69" s="2" t="s">
        <v>15</v>
      </c>
      <c r="R69" s="2" t="s">
        <v>61</v>
      </c>
      <c r="S69" s="2" t="s">
        <v>855</v>
      </c>
      <c r="T69" s="2" t="s">
        <v>854</v>
      </c>
      <c r="U69" s="2"/>
    </row>
    <row r="70" spans="1:21" ht="15" customHeight="1" x14ac:dyDescent="0.25">
      <c r="A70" s="13">
        <v>1</v>
      </c>
      <c r="B70" s="2">
        <v>172753406</v>
      </c>
      <c r="C70" s="2" t="s">
        <v>588</v>
      </c>
      <c r="D70" s="3" t="s">
        <v>1392</v>
      </c>
      <c r="E70" s="2" t="s">
        <v>187</v>
      </c>
      <c r="F70" s="2" t="s">
        <v>188</v>
      </c>
      <c r="G70" s="6">
        <f t="shared" si="12"/>
        <v>0.66334490740700858</v>
      </c>
      <c r="H70" s="2" t="s">
        <v>1163</v>
      </c>
      <c r="I70" s="2" t="str">
        <f t="shared" si="13"/>
        <v>RJO&lt;&gt;Ashburn</v>
      </c>
      <c r="J70" s="2" t="s">
        <v>882</v>
      </c>
      <c r="K70" s="2" t="s">
        <v>1167</v>
      </c>
      <c r="L70" s="2" t="s">
        <v>32</v>
      </c>
      <c r="M70" s="2" t="s">
        <v>32</v>
      </c>
      <c r="N70" s="2" t="s">
        <v>29</v>
      </c>
      <c r="O70" s="2" t="s">
        <v>30</v>
      </c>
      <c r="P70" s="2" t="s">
        <v>60</v>
      </c>
      <c r="Q70" s="2" t="s">
        <v>15</v>
      </c>
      <c r="R70" s="2" t="s">
        <v>61</v>
      </c>
      <c r="S70" s="2" t="s">
        <v>855</v>
      </c>
      <c r="T70" s="2" t="s">
        <v>854</v>
      </c>
      <c r="U70" s="2"/>
    </row>
    <row r="71" spans="1:21" ht="15" customHeight="1" x14ac:dyDescent="0.25">
      <c r="A71" s="13">
        <v>1</v>
      </c>
      <c r="B71" s="2">
        <v>172760612</v>
      </c>
      <c r="C71" s="2" t="s">
        <v>583</v>
      </c>
      <c r="D71" s="3" t="s">
        <v>854</v>
      </c>
      <c r="E71" s="5">
        <v>43116.664583333331</v>
      </c>
      <c r="F71" s="5">
        <v>43116.8125</v>
      </c>
      <c r="G71" s="6">
        <f t="shared" si="12"/>
        <v>0.14791666666860692</v>
      </c>
      <c r="H71" s="2" t="s">
        <v>1328</v>
      </c>
      <c r="I71" s="2" t="s">
        <v>1408</v>
      </c>
      <c r="J71" s="2" t="s">
        <v>859</v>
      </c>
      <c r="K71" s="2" t="s">
        <v>1346</v>
      </c>
      <c r="L71" s="2" t="s">
        <v>71</v>
      </c>
      <c r="M71" s="2" t="s">
        <v>84</v>
      </c>
      <c r="N71" s="2" t="s">
        <v>59</v>
      </c>
      <c r="O71" s="2" t="s">
        <v>51</v>
      </c>
      <c r="P71" s="2" t="s">
        <v>14</v>
      </c>
      <c r="Q71" s="2" t="s">
        <v>119</v>
      </c>
      <c r="R71" s="2" t="s">
        <v>25</v>
      </c>
      <c r="S71" s="2" t="s">
        <v>870</v>
      </c>
      <c r="T71" s="2"/>
      <c r="U71" s="2"/>
    </row>
    <row r="72" spans="1:21" ht="15" customHeight="1" x14ac:dyDescent="0.25">
      <c r="A72" s="13">
        <v>1</v>
      </c>
      <c r="B72" s="2">
        <v>172775999</v>
      </c>
      <c r="C72" s="2" t="s">
        <v>583</v>
      </c>
      <c r="D72" s="3" t="s">
        <v>854</v>
      </c>
      <c r="E72" s="5">
        <v>43117.038888888892</v>
      </c>
      <c r="F72" s="5">
        <v>43117.120138888888</v>
      </c>
      <c r="G72" s="6">
        <f t="shared" si="12"/>
        <v>8.1249999995634425E-2</v>
      </c>
      <c r="H72" s="2" t="s">
        <v>860</v>
      </c>
      <c r="I72" s="2" t="s">
        <v>884</v>
      </c>
      <c r="J72" s="2" t="s">
        <v>860</v>
      </c>
      <c r="K72" s="2" t="s">
        <v>190</v>
      </c>
      <c r="L72" s="2" t="s">
        <v>102</v>
      </c>
      <c r="M72" s="2" t="s">
        <v>102</v>
      </c>
      <c r="N72" s="2" t="s">
        <v>59</v>
      </c>
      <c r="O72" s="2" t="s">
        <v>23</v>
      </c>
      <c r="P72" s="2" t="s">
        <v>24</v>
      </c>
      <c r="Q72" s="2" t="s">
        <v>856</v>
      </c>
      <c r="R72" s="2" t="s">
        <v>25</v>
      </c>
      <c r="S72" s="2" t="s">
        <v>855</v>
      </c>
      <c r="T72" s="2"/>
      <c r="U72" s="2"/>
    </row>
    <row r="73" spans="1:21" ht="15" customHeight="1" x14ac:dyDescent="0.25">
      <c r="A73" s="13">
        <v>1</v>
      </c>
      <c r="B73" s="2">
        <v>172788352</v>
      </c>
      <c r="C73" s="2" t="s">
        <v>585</v>
      </c>
      <c r="D73" s="3">
        <v>1165897</v>
      </c>
      <c r="E73" s="2" t="s">
        <v>191</v>
      </c>
      <c r="F73" s="2" t="s">
        <v>192</v>
      </c>
      <c r="G73" s="6">
        <f t="shared" si="12"/>
        <v>0.44304398148233304</v>
      </c>
      <c r="H73" s="2" t="s">
        <v>887</v>
      </c>
      <c r="I73" s="2" t="str">
        <f t="shared" ref="I73:I74" si="14">H73</f>
        <v>BHE&lt;&gt;RJO</v>
      </c>
      <c r="J73" s="2" t="s">
        <v>882</v>
      </c>
      <c r="K73" s="2" t="s">
        <v>193</v>
      </c>
      <c r="L73" s="2" t="s">
        <v>22</v>
      </c>
      <c r="M73" s="2" t="s">
        <v>22</v>
      </c>
      <c r="N73" s="2" t="s">
        <v>29</v>
      </c>
      <c r="O73" s="2" t="s">
        <v>30</v>
      </c>
      <c r="P73" s="2" t="s">
        <v>60</v>
      </c>
      <c r="Q73" s="2" t="s">
        <v>15</v>
      </c>
      <c r="R73" s="2" t="s">
        <v>61</v>
      </c>
      <c r="S73" s="2" t="s">
        <v>855</v>
      </c>
      <c r="T73" s="2" t="s">
        <v>854</v>
      </c>
      <c r="U73" s="2"/>
    </row>
    <row r="74" spans="1:21" ht="15" customHeight="1" x14ac:dyDescent="0.25">
      <c r="A74" s="13">
        <v>1</v>
      </c>
      <c r="B74" s="2">
        <v>172799238</v>
      </c>
      <c r="C74" s="2" t="s">
        <v>597</v>
      </c>
      <c r="D74" s="3">
        <v>2017649</v>
      </c>
      <c r="E74" s="2" t="s">
        <v>194</v>
      </c>
      <c r="F74" s="2" t="s">
        <v>195</v>
      </c>
      <c r="G74" s="6">
        <f t="shared" si="12"/>
        <v>0.14968750000116415</v>
      </c>
      <c r="H74" s="2" t="s">
        <v>1248</v>
      </c>
      <c r="I74" s="2" t="str">
        <f t="shared" si="14"/>
        <v>BRU&lt;&gt;SJR</v>
      </c>
      <c r="J74" s="2" t="s">
        <v>859</v>
      </c>
      <c r="K74" s="2" t="s">
        <v>1249</v>
      </c>
      <c r="L74" s="2" t="s">
        <v>153</v>
      </c>
      <c r="M74" s="2" t="s">
        <v>153</v>
      </c>
      <c r="N74" s="2" t="s">
        <v>29</v>
      </c>
      <c r="O74" s="2" t="s">
        <v>30</v>
      </c>
      <c r="P74" s="2" t="s">
        <v>60</v>
      </c>
      <c r="Q74" s="2" t="s">
        <v>15</v>
      </c>
      <c r="R74" s="2" t="s">
        <v>61</v>
      </c>
      <c r="S74" s="2" t="s">
        <v>855</v>
      </c>
      <c r="T74" s="2" t="s">
        <v>854</v>
      </c>
      <c r="U74" s="2"/>
    </row>
    <row r="75" spans="1:21" ht="15" customHeight="1" x14ac:dyDescent="0.25">
      <c r="A75" s="13">
        <v>1</v>
      </c>
      <c r="B75" s="2">
        <v>172801137</v>
      </c>
      <c r="C75" s="2" t="s">
        <v>583</v>
      </c>
      <c r="D75" s="3" t="s">
        <v>854</v>
      </c>
      <c r="E75" s="5">
        <v>43117.729166666664</v>
      </c>
      <c r="F75" s="5">
        <v>43118.035416666666</v>
      </c>
      <c r="G75" s="6">
        <f t="shared" si="12"/>
        <v>0.30625000000145519</v>
      </c>
      <c r="H75" s="2" t="s">
        <v>860</v>
      </c>
      <c r="I75" s="2" t="s">
        <v>884</v>
      </c>
      <c r="J75" s="2" t="s">
        <v>860</v>
      </c>
      <c r="K75" s="2" t="s">
        <v>196</v>
      </c>
      <c r="L75" s="2" t="s">
        <v>27</v>
      </c>
      <c r="M75" s="2" t="s">
        <v>27</v>
      </c>
      <c r="N75" s="2" t="s">
        <v>59</v>
      </c>
      <c r="O75" s="2" t="s">
        <v>52</v>
      </c>
      <c r="P75" s="2" t="s">
        <v>24</v>
      </c>
      <c r="Q75" s="2" t="s">
        <v>856</v>
      </c>
      <c r="R75" s="2" t="s">
        <v>25</v>
      </c>
      <c r="S75" s="2" t="s">
        <v>855</v>
      </c>
      <c r="T75" s="2"/>
      <c r="U75" s="2"/>
    </row>
    <row r="76" spans="1:21" ht="15" customHeight="1" x14ac:dyDescent="0.25">
      <c r="A76" s="13">
        <v>1</v>
      </c>
      <c r="B76" s="2">
        <v>172820801</v>
      </c>
      <c r="C76" s="2" t="s">
        <v>594</v>
      </c>
      <c r="D76" s="3">
        <v>16372018</v>
      </c>
      <c r="E76" s="2" t="s">
        <v>197</v>
      </c>
      <c r="F76" s="2" t="s">
        <v>198</v>
      </c>
      <c r="G76" s="6">
        <f t="shared" si="12"/>
        <v>0.971400462964084</v>
      </c>
      <c r="H76" s="2" t="s">
        <v>1314</v>
      </c>
      <c r="I76" s="2" t="str">
        <f t="shared" ref="I76:I78" si="15">H76</f>
        <v>CSX&lt;&gt;NOB</v>
      </c>
      <c r="J76" s="2" t="s">
        <v>859</v>
      </c>
      <c r="K76" s="2" t="s">
        <v>1256</v>
      </c>
      <c r="L76" s="2" t="s">
        <v>40</v>
      </c>
      <c r="M76" s="2" t="s">
        <v>199</v>
      </c>
      <c r="N76" s="2" t="s">
        <v>29</v>
      </c>
      <c r="O76" s="2" t="s">
        <v>30</v>
      </c>
      <c r="P76" s="2" t="s">
        <v>60</v>
      </c>
      <c r="Q76" s="2" t="s">
        <v>15</v>
      </c>
      <c r="R76" s="2" t="s">
        <v>61</v>
      </c>
      <c r="S76" s="2" t="s">
        <v>855</v>
      </c>
      <c r="T76" s="2" t="s">
        <v>854</v>
      </c>
      <c r="U76" s="2"/>
    </row>
    <row r="77" spans="1:21" ht="15" customHeight="1" x14ac:dyDescent="0.25">
      <c r="A77" s="13">
        <v>1</v>
      </c>
      <c r="B77" s="2">
        <v>172820911</v>
      </c>
      <c r="C77" s="2" t="s">
        <v>587</v>
      </c>
      <c r="D77" s="3">
        <v>1430</v>
      </c>
      <c r="E77" s="2" t="s">
        <v>200</v>
      </c>
      <c r="F77" s="2" t="s">
        <v>201</v>
      </c>
      <c r="G77" s="6">
        <f t="shared" si="12"/>
        <v>0.22738425926218042</v>
      </c>
      <c r="H77" s="2" t="s">
        <v>1312</v>
      </c>
      <c r="I77" s="2" t="str">
        <f t="shared" si="15"/>
        <v>MFA&lt;&gt;RIN</v>
      </c>
      <c r="J77" s="2" t="s">
        <v>859</v>
      </c>
      <c r="K77" s="2" t="s">
        <v>1244</v>
      </c>
      <c r="L77" s="2" t="s">
        <v>71</v>
      </c>
      <c r="M77" s="2" t="s">
        <v>202</v>
      </c>
      <c r="N77" s="2" t="s">
        <v>29</v>
      </c>
      <c r="O77" s="2" t="s">
        <v>30</v>
      </c>
      <c r="P77" s="2" t="s">
        <v>60</v>
      </c>
      <c r="Q77" s="2" t="s">
        <v>15</v>
      </c>
      <c r="R77" s="2" t="s">
        <v>61</v>
      </c>
      <c r="S77" s="2" t="s">
        <v>855</v>
      </c>
      <c r="T77" s="2" t="s">
        <v>854</v>
      </c>
      <c r="U77" s="2"/>
    </row>
    <row r="78" spans="1:21" ht="15" customHeight="1" x14ac:dyDescent="0.25">
      <c r="A78" s="13">
        <v>1</v>
      </c>
      <c r="B78" s="2">
        <v>172821359</v>
      </c>
      <c r="C78" s="2" t="s">
        <v>585</v>
      </c>
      <c r="D78" s="3">
        <v>1166523</v>
      </c>
      <c r="E78" s="2" t="s">
        <v>203</v>
      </c>
      <c r="F78" s="2" t="s">
        <v>204</v>
      </c>
      <c r="G78" s="6">
        <f t="shared" si="12"/>
        <v>0.50287037037196569</v>
      </c>
      <c r="H78" s="2" t="s">
        <v>885</v>
      </c>
      <c r="I78" s="2" t="str">
        <f t="shared" si="15"/>
        <v>SPO&lt;&gt;SOO</v>
      </c>
      <c r="J78" s="2" t="s">
        <v>882</v>
      </c>
      <c r="K78" s="2" t="s">
        <v>1212</v>
      </c>
      <c r="L78" s="2" t="s">
        <v>1366</v>
      </c>
      <c r="M78" s="2" t="s">
        <v>1366</v>
      </c>
      <c r="N78" s="2" t="s">
        <v>29</v>
      </c>
      <c r="O78" s="2" t="s">
        <v>30</v>
      </c>
      <c r="P78" s="2" t="s">
        <v>60</v>
      </c>
      <c r="Q78" s="2" t="s">
        <v>15</v>
      </c>
      <c r="R78" s="2" t="s">
        <v>61</v>
      </c>
      <c r="S78" s="2" t="s">
        <v>855</v>
      </c>
      <c r="T78" s="2" t="s">
        <v>854</v>
      </c>
      <c r="U78" s="2"/>
    </row>
    <row r="79" spans="1:21" ht="15" customHeight="1" x14ac:dyDescent="0.25">
      <c r="A79" s="13">
        <v>1</v>
      </c>
      <c r="B79" s="2">
        <v>172828099</v>
      </c>
      <c r="C79" s="2" t="s">
        <v>583</v>
      </c>
      <c r="D79" s="3" t="s">
        <v>854</v>
      </c>
      <c r="E79" s="5">
        <v>43118.664583333331</v>
      </c>
      <c r="F79" s="5">
        <v>43118.757638888892</v>
      </c>
      <c r="G79" s="6">
        <f t="shared" si="12"/>
        <v>9.3055555560567882E-2</v>
      </c>
      <c r="H79" s="2" t="s">
        <v>860</v>
      </c>
      <c r="I79" s="2" t="s">
        <v>884</v>
      </c>
      <c r="J79" s="2" t="s">
        <v>860</v>
      </c>
      <c r="K79" s="2" t="s">
        <v>1340</v>
      </c>
      <c r="L79" s="2" t="s">
        <v>71</v>
      </c>
      <c r="M79" s="2" t="s">
        <v>84</v>
      </c>
      <c r="N79" s="2" t="s">
        <v>59</v>
      </c>
      <c r="O79" s="2" t="s">
        <v>23</v>
      </c>
      <c r="P79" s="2" t="s">
        <v>24</v>
      </c>
      <c r="Q79" s="2" t="s">
        <v>856</v>
      </c>
      <c r="R79" s="2" t="s">
        <v>25</v>
      </c>
      <c r="S79" s="2" t="s">
        <v>855</v>
      </c>
      <c r="T79" s="2"/>
      <c r="U79" s="2"/>
    </row>
    <row r="80" spans="1:21" ht="15" customHeight="1" x14ac:dyDescent="0.25">
      <c r="A80" s="13">
        <v>1</v>
      </c>
      <c r="B80" s="2">
        <v>172848098</v>
      </c>
      <c r="C80" s="2" t="s">
        <v>583</v>
      </c>
      <c r="D80" s="3" t="s">
        <v>854</v>
      </c>
      <c r="E80" s="5">
        <v>43119.121527777781</v>
      </c>
      <c r="F80" s="5">
        <v>43119.520833333336</v>
      </c>
      <c r="G80" s="6">
        <f t="shared" si="12"/>
        <v>0.39930555555474712</v>
      </c>
      <c r="H80" s="2" t="s">
        <v>1084</v>
      </c>
      <c r="I80" s="2" t="s">
        <v>884</v>
      </c>
      <c r="J80" s="2" t="s">
        <v>859</v>
      </c>
      <c r="K80" s="2" t="s">
        <v>206</v>
      </c>
      <c r="L80" s="2" t="s">
        <v>71</v>
      </c>
      <c r="M80" s="2" t="s">
        <v>205</v>
      </c>
      <c r="N80" s="2" t="s">
        <v>59</v>
      </c>
      <c r="O80" s="2" t="s">
        <v>23</v>
      </c>
      <c r="P80" s="2" t="s">
        <v>24</v>
      </c>
      <c r="Q80" s="2" t="s">
        <v>953</v>
      </c>
      <c r="R80" s="2" t="s">
        <v>25</v>
      </c>
      <c r="S80" s="2" t="s">
        <v>855</v>
      </c>
      <c r="T80" s="2"/>
      <c r="U80" s="2"/>
    </row>
    <row r="81" spans="1:21" ht="15" customHeight="1" x14ac:dyDescent="0.25">
      <c r="A81" s="13">
        <v>1</v>
      </c>
      <c r="B81" s="2">
        <v>172853686</v>
      </c>
      <c r="C81" s="2" t="s">
        <v>583</v>
      </c>
      <c r="D81" s="3" t="s">
        <v>854</v>
      </c>
      <c r="E81" s="5">
        <v>43119.371527777781</v>
      </c>
      <c r="F81" s="5">
        <v>43119.839583333334</v>
      </c>
      <c r="G81" s="6">
        <f t="shared" si="12"/>
        <v>0.46805555555329192</v>
      </c>
      <c r="H81" s="2" t="s">
        <v>860</v>
      </c>
      <c r="I81" s="2" t="s">
        <v>1067</v>
      </c>
      <c r="J81" s="2" t="s">
        <v>860</v>
      </c>
      <c r="K81" s="2" t="s">
        <v>207</v>
      </c>
      <c r="L81" s="2" t="s">
        <v>32</v>
      </c>
      <c r="M81" s="2" t="s">
        <v>32</v>
      </c>
      <c r="N81" s="2" t="s">
        <v>59</v>
      </c>
      <c r="O81" s="2" t="s">
        <v>65</v>
      </c>
      <c r="P81" s="2" t="s">
        <v>24</v>
      </c>
      <c r="Q81" s="2" t="s">
        <v>856</v>
      </c>
      <c r="R81" s="2" t="s">
        <v>25</v>
      </c>
      <c r="S81" s="2" t="s">
        <v>855</v>
      </c>
      <c r="T81" s="2"/>
      <c r="U81" s="2"/>
    </row>
    <row r="82" spans="1:21" ht="15" customHeight="1" x14ac:dyDescent="0.25">
      <c r="A82" s="13">
        <v>1</v>
      </c>
      <c r="B82" s="2">
        <v>172855523</v>
      </c>
      <c r="C82" s="2" t="s">
        <v>585</v>
      </c>
      <c r="D82" s="3">
        <v>1167106</v>
      </c>
      <c r="E82" s="2" t="s">
        <v>208</v>
      </c>
      <c r="F82" s="2" t="s">
        <v>209</v>
      </c>
      <c r="G82" s="6">
        <f t="shared" si="12"/>
        <v>0.64267361110978527</v>
      </c>
      <c r="H82" s="2" t="s">
        <v>886</v>
      </c>
      <c r="I82" s="2" t="str">
        <f t="shared" ref="I82:I83" si="16">H82</f>
        <v>BHE&lt;&gt;SPO</v>
      </c>
      <c r="J82" s="2" t="s">
        <v>882</v>
      </c>
      <c r="K82" s="2" t="s">
        <v>210</v>
      </c>
      <c r="L82" s="2" t="s">
        <v>22</v>
      </c>
      <c r="M82" s="2" t="s">
        <v>22</v>
      </c>
      <c r="N82" s="2" t="s">
        <v>29</v>
      </c>
      <c r="O82" s="2" t="s">
        <v>30</v>
      </c>
      <c r="P82" s="2" t="s">
        <v>60</v>
      </c>
      <c r="Q82" s="2" t="s">
        <v>15</v>
      </c>
      <c r="R82" s="2" t="s">
        <v>61</v>
      </c>
      <c r="S82" s="2" t="s">
        <v>855</v>
      </c>
      <c r="T82" s="2" t="s">
        <v>854</v>
      </c>
      <c r="U82" s="2"/>
    </row>
    <row r="83" spans="1:21" ht="15" customHeight="1" x14ac:dyDescent="0.25">
      <c r="A83" s="13">
        <v>1</v>
      </c>
      <c r="B83" s="2">
        <v>172859920</v>
      </c>
      <c r="C83" s="2" t="s">
        <v>587</v>
      </c>
      <c r="D83" s="3">
        <v>1468</v>
      </c>
      <c r="E83" s="2" t="s">
        <v>211</v>
      </c>
      <c r="F83" s="2" t="s">
        <v>212</v>
      </c>
      <c r="G83" s="6">
        <f t="shared" si="12"/>
        <v>0.15521990740671754</v>
      </c>
      <c r="H83" s="2" t="s">
        <v>1228</v>
      </c>
      <c r="I83" s="2" t="str">
        <f t="shared" si="16"/>
        <v>BPR&lt;&gt;CSL</v>
      </c>
      <c r="J83" s="2" t="s">
        <v>859</v>
      </c>
      <c r="K83" s="2" t="s">
        <v>1230</v>
      </c>
      <c r="L83" s="2" t="s">
        <v>40</v>
      </c>
      <c r="M83" s="2" t="s">
        <v>175</v>
      </c>
      <c r="N83" s="2" t="s">
        <v>29</v>
      </c>
      <c r="O83" s="2" t="s">
        <v>30</v>
      </c>
      <c r="P83" s="2" t="s">
        <v>60</v>
      </c>
      <c r="Q83" s="2" t="s">
        <v>15</v>
      </c>
      <c r="R83" s="2" t="s">
        <v>61</v>
      </c>
      <c r="S83" s="2" t="s">
        <v>855</v>
      </c>
      <c r="T83" s="2" t="s">
        <v>854</v>
      </c>
      <c r="U83" s="2"/>
    </row>
    <row r="84" spans="1:21" ht="15" customHeight="1" x14ac:dyDescent="0.25">
      <c r="A84" s="13">
        <v>1</v>
      </c>
      <c r="B84" s="2">
        <v>172867340</v>
      </c>
      <c r="C84" s="2" t="s">
        <v>583</v>
      </c>
      <c r="D84" s="3" t="s">
        <v>854</v>
      </c>
      <c r="E84" s="5">
        <v>43119.685416666667</v>
      </c>
      <c r="F84" s="5">
        <v>43119.95</v>
      </c>
      <c r="G84" s="6">
        <f t="shared" si="12"/>
        <v>0.26458333332993789</v>
      </c>
      <c r="H84" s="2" t="s">
        <v>1329</v>
      </c>
      <c r="I84" s="2" t="s">
        <v>884</v>
      </c>
      <c r="J84" s="2" t="s">
        <v>859</v>
      </c>
      <c r="K84" s="2" t="s">
        <v>1347</v>
      </c>
      <c r="L84" s="2" t="s">
        <v>71</v>
      </c>
      <c r="M84" s="2" t="s">
        <v>213</v>
      </c>
      <c r="N84" s="2" t="s">
        <v>59</v>
      </c>
      <c r="O84" s="2" t="s">
        <v>23</v>
      </c>
      <c r="P84" s="2" t="s">
        <v>24</v>
      </c>
      <c r="Q84" s="2" t="s">
        <v>119</v>
      </c>
      <c r="R84" s="2" t="s">
        <v>25</v>
      </c>
      <c r="S84" s="2" t="s">
        <v>855</v>
      </c>
      <c r="T84" s="2"/>
      <c r="U84" s="2"/>
    </row>
    <row r="85" spans="1:21" ht="15" customHeight="1" x14ac:dyDescent="0.25">
      <c r="A85" s="13">
        <v>1</v>
      </c>
      <c r="B85" s="2">
        <v>172870316</v>
      </c>
      <c r="C85" s="2" t="s">
        <v>590</v>
      </c>
      <c r="D85" s="3" t="s">
        <v>1393</v>
      </c>
      <c r="E85" s="2" t="s">
        <v>214</v>
      </c>
      <c r="F85" s="2" t="s">
        <v>215</v>
      </c>
      <c r="G85" s="6">
        <f t="shared" si="12"/>
        <v>0.42549768518802011</v>
      </c>
      <c r="H85" s="2" t="s">
        <v>1182</v>
      </c>
      <c r="I85" s="2" t="str">
        <f t="shared" ref="I85:I87" si="17">H85</f>
        <v>SPO&lt;&gt;Ashburn</v>
      </c>
      <c r="J85" s="2" t="s">
        <v>882</v>
      </c>
      <c r="K85" s="2" t="s">
        <v>1183</v>
      </c>
      <c r="L85" s="2" t="s">
        <v>1366</v>
      </c>
      <c r="M85" s="2" t="s">
        <v>1366</v>
      </c>
      <c r="N85" s="2" t="s">
        <v>29</v>
      </c>
      <c r="O85" s="2" t="s">
        <v>30</v>
      </c>
      <c r="P85" s="2" t="s">
        <v>60</v>
      </c>
      <c r="Q85" s="2" t="s">
        <v>15</v>
      </c>
      <c r="R85" s="2" t="s">
        <v>61</v>
      </c>
      <c r="S85" s="2" t="s">
        <v>855</v>
      </c>
      <c r="T85" s="2" t="s">
        <v>854</v>
      </c>
      <c r="U85" s="2"/>
    </row>
    <row r="86" spans="1:21" ht="15" customHeight="1" x14ac:dyDescent="0.25">
      <c r="A86" s="13">
        <v>1</v>
      </c>
      <c r="B86" s="2">
        <v>172876703</v>
      </c>
      <c r="C86" s="2" t="s">
        <v>588</v>
      </c>
      <c r="D86" s="3" t="s">
        <v>1394</v>
      </c>
      <c r="E86" s="2" t="s">
        <v>216</v>
      </c>
      <c r="F86" s="2" t="s">
        <v>217</v>
      </c>
      <c r="G86" s="6">
        <f t="shared" si="12"/>
        <v>0.31399305555532919</v>
      </c>
      <c r="H86" s="2" t="s">
        <v>1068</v>
      </c>
      <c r="I86" s="2" t="str">
        <f t="shared" si="17"/>
        <v>CTA&lt;&gt;LPA</v>
      </c>
      <c r="J86" s="2" t="s">
        <v>859</v>
      </c>
      <c r="K86" s="2" t="s">
        <v>218</v>
      </c>
      <c r="L86" s="2" t="s">
        <v>11</v>
      </c>
      <c r="M86" s="2" t="s">
        <v>219</v>
      </c>
      <c r="N86" s="2" t="s">
        <v>29</v>
      </c>
      <c r="O86" s="2" t="s">
        <v>30</v>
      </c>
      <c r="P86" s="2" t="s">
        <v>60</v>
      </c>
      <c r="Q86" s="2" t="s">
        <v>15</v>
      </c>
      <c r="R86" s="2" t="s">
        <v>61</v>
      </c>
      <c r="S86" s="2" t="s">
        <v>855</v>
      </c>
      <c r="T86" s="2" t="s">
        <v>854</v>
      </c>
      <c r="U86" s="2"/>
    </row>
    <row r="87" spans="1:21" ht="15" customHeight="1" x14ac:dyDescent="0.25">
      <c r="A87" s="13">
        <v>1</v>
      </c>
      <c r="B87" s="2">
        <v>172885900</v>
      </c>
      <c r="C87" s="2" t="s">
        <v>590</v>
      </c>
      <c r="D87" s="3">
        <v>13992511</v>
      </c>
      <c r="E87" s="2" t="s">
        <v>221</v>
      </c>
      <c r="F87" s="2" t="s">
        <v>222</v>
      </c>
      <c r="G87" s="6">
        <f t="shared" si="12"/>
        <v>2.0654745370338787</v>
      </c>
      <c r="H87" s="2" t="s">
        <v>1182</v>
      </c>
      <c r="I87" s="2" t="str">
        <f t="shared" si="17"/>
        <v>SPO&lt;&gt;Ashburn</v>
      </c>
      <c r="J87" s="2" t="s">
        <v>882</v>
      </c>
      <c r="K87" s="2" t="s">
        <v>1180</v>
      </c>
      <c r="L87" s="2" t="s">
        <v>1366</v>
      </c>
      <c r="M87" s="2" t="s">
        <v>1366</v>
      </c>
      <c r="N87" s="2" t="s">
        <v>29</v>
      </c>
      <c r="O87" s="2" t="s">
        <v>30</v>
      </c>
      <c r="P87" s="2" t="s">
        <v>60</v>
      </c>
      <c r="Q87" s="2" t="s">
        <v>15</v>
      </c>
      <c r="R87" s="2" t="s">
        <v>61</v>
      </c>
      <c r="S87" s="2" t="s">
        <v>855</v>
      </c>
      <c r="T87" s="2" t="s">
        <v>854</v>
      </c>
      <c r="U87" s="2"/>
    </row>
    <row r="88" spans="1:21" ht="15" customHeight="1" x14ac:dyDescent="0.25">
      <c r="A88" s="13">
        <v>1</v>
      </c>
      <c r="B88" s="2">
        <v>172930653</v>
      </c>
      <c r="C88" s="2" t="s">
        <v>583</v>
      </c>
      <c r="D88" s="3" t="s">
        <v>854</v>
      </c>
      <c r="E88" s="5">
        <v>43122.777083333334</v>
      </c>
      <c r="F88" s="5">
        <v>43122.902083333334</v>
      </c>
      <c r="G88" s="6">
        <f t="shared" si="12"/>
        <v>0.125</v>
      </c>
      <c r="H88" s="2" t="s">
        <v>860</v>
      </c>
      <c r="I88" s="2" t="s">
        <v>884</v>
      </c>
      <c r="J88" s="2" t="s">
        <v>860</v>
      </c>
      <c r="K88" s="2" t="s">
        <v>223</v>
      </c>
      <c r="L88" s="2" t="s">
        <v>76</v>
      </c>
      <c r="M88" s="2" t="s">
        <v>76</v>
      </c>
      <c r="N88" s="2" t="s">
        <v>59</v>
      </c>
      <c r="O88" s="2" t="s">
        <v>23</v>
      </c>
      <c r="P88" s="2" t="s">
        <v>24</v>
      </c>
      <c r="Q88" s="2" t="s">
        <v>856</v>
      </c>
      <c r="R88" s="2" t="s">
        <v>25</v>
      </c>
      <c r="S88" s="2" t="s">
        <v>855</v>
      </c>
      <c r="T88" s="2"/>
      <c r="U88" s="2"/>
    </row>
    <row r="89" spans="1:21" ht="15" customHeight="1" x14ac:dyDescent="0.25">
      <c r="A89" s="13">
        <v>1</v>
      </c>
      <c r="B89" s="2">
        <v>172932622</v>
      </c>
      <c r="C89" s="2" t="s">
        <v>586</v>
      </c>
      <c r="D89" s="3">
        <v>12228270</v>
      </c>
      <c r="E89" s="2" t="s">
        <v>224</v>
      </c>
      <c r="F89" s="2" t="s">
        <v>225</v>
      </c>
      <c r="G89" s="6">
        <f t="shared" si="12"/>
        <v>0.38313657406979473</v>
      </c>
      <c r="H89" s="2" t="s">
        <v>1315</v>
      </c>
      <c r="I89" s="2" t="str">
        <f>H89</f>
        <v>JCA&lt;&gt;CNV</v>
      </c>
      <c r="J89" s="2" t="s">
        <v>859</v>
      </c>
      <c r="K89" s="2" t="s">
        <v>226</v>
      </c>
      <c r="L89" s="2" t="s">
        <v>71</v>
      </c>
      <c r="M89" s="2" t="s">
        <v>227</v>
      </c>
      <c r="N89" s="2" t="s">
        <v>29</v>
      </c>
      <c r="O89" s="2" t="s">
        <v>30</v>
      </c>
      <c r="P89" s="2" t="s">
        <v>60</v>
      </c>
      <c r="Q89" s="2" t="s">
        <v>15</v>
      </c>
      <c r="R89" s="2" t="s">
        <v>61</v>
      </c>
      <c r="S89" s="2" t="s">
        <v>855</v>
      </c>
      <c r="T89" s="2" t="s">
        <v>854</v>
      </c>
      <c r="U89" s="2"/>
    </row>
    <row r="90" spans="1:21" ht="15" customHeight="1" x14ac:dyDescent="0.25">
      <c r="A90" s="13">
        <v>1</v>
      </c>
      <c r="B90" s="2">
        <v>172949134</v>
      </c>
      <c r="C90" s="2" t="s">
        <v>583</v>
      </c>
      <c r="D90" s="3" t="s">
        <v>854</v>
      </c>
      <c r="E90" s="5">
        <v>43123.420138888891</v>
      </c>
      <c r="F90" s="5">
        <v>43123.615277777775</v>
      </c>
      <c r="G90" s="6">
        <f t="shared" si="12"/>
        <v>0.195138888884685</v>
      </c>
      <c r="H90" s="2" t="s">
        <v>860</v>
      </c>
      <c r="I90" s="2" t="s">
        <v>1069</v>
      </c>
      <c r="J90" s="2" t="s">
        <v>624</v>
      </c>
      <c r="K90" s="2" t="s">
        <v>228</v>
      </c>
      <c r="L90" s="2" t="s">
        <v>32</v>
      </c>
      <c r="M90" s="2" t="s">
        <v>32</v>
      </c>
      <c r="N90" s="2" t="s">
        <v>59</v>
      </c>
      <c r="O90" s="2" t="s">
        <v>52</v>
      </c>
      <c r="P90" s="2" t="s">
        <v>24</v>
      </c>
      <c r="Q90" s="2" t="s">
        <v>857</v>
      </c>
      <c r="R90" s="2" t="s">
        <v>25</v>
      </c>
      <c r="S90" s="2" t="s">
        <v>855</v>
      </c>
      <c r="T90" s="2"/>
      <c r="U90" s="2"/>
    </row>
    <row r="91" spans="1:21" ht="15" customHeight="1" x14ac:dyDescent="0.25">
      <c r="A91" s="13">
        <v>1</v>
      </c>
      <c r="B91" s="2">
        <v>172950851</v>
      </c>
      <c r="C91" s="2" t="s">
        <v>585</v>
      </c>
      <c r="D91" s="3">
        <v>1169285</v>
      </c>
      <c r="E91" s="2" t="s">
        <v>229</v>
      </c>
      <c r="F91" s="2" t="s">
        <v>230</v>
      </c>
      <c r="G91" s="6">
        <f t="shared" si="12"/>
        <v>0.22862268518656492</v>
      </c>
      <c r="H91" s="2" t="s">
        <v>886</v>
      </c>
      <c r="I91" s="2" t="str">
        <f t="shared" ref="I91:I93" si="18">H91</f>
        <v>BHE&lt;&gt;SPO</v>
      </c>
      <c r="J91" s="2" t="s">
        <v>882</v>
      </c>
      <c r="K91" s="2" t="s">
        <v>231</v>
      </c>
      <c r="L91" s="2" t="s">
        <v>22</v>
      </c>
      <c r="M91" s="2" t="s">
        <v>22</v>
      </c>
      <c r="N91" s="2" t="s">
        <v>29</v>
      </c>
      <c r="O91" s="2" t="s">
        <v>30</v>
      </c>
      <c r="P91" s="2" t="s">
        <v>60</v>
      </c>
      <c r="Q91" s="2" t="s">
        <v>15</v>
      </c>
      <c r="R91" s="2" t="s">
        <v>61</v>
      </c>
      <c r="S91" s="2" t="s">
        <v>855</v>
      </c>
      <c r="T91" s="2" t="s">
        <v>854</v>
      </c>
      <c r="U91" s="2"/>
    </row>
    <row r="92" spans="1:21" ht="15" customHeight="1" x14ac:dyDescent="0.25">
      <c r="A92" s="13">
        <v>1</v>
      </c>
      <c r="B92" s="2">
        <v>172957470</v>
      </c>
      <c r="C92" s="2" t="s">
        <v>584</v>
      </c>
      <c r="D92" s="3">
        <v>195939330</v>
      </c>
      <c r="E92" s="2" t="s">
        <v>232</v>
      </c>
      <c r="F92" s="2" t="s">
        <v>233</v>
      </c>
      <c r="G92" s="6">
        <f t="shared" si="12"/>
        <v>1.3531365740709589</v>
      </c>
      <c r="H92" s="2" t="s">
        <v>1056</v>
      </c>
      <c r="I92" s="2" t="str">
        <f t="shared" si="18"/>
        <v>ULA&lt;&gt;ARI</v>
      </c>
      <c r="J92" s="2" t="s">
        <v>859</v>
      </c>
      <c r="K92" s="2" t="s">
        <v>18</v>
      </c>
      <c r="L92" s="2" t="s">
        <v>19</v>
      </c>
      <c r="M92" s="2" t="s">
        <v>19</v>
      </c>
      <c r="N92" s="2" t="s">
        <v>29</v>
      </c>
      <c r="O92" s="2" t="s">
        <v>30</v>
      </c>
      <c r="P92" s="2" t="s">
        <v>60</v>
      </c>
      <c r="Q92" s="2" t="s">
        <v>15</v>
      </c>
      <c r="R92" s="2" t="s">
        <v>61</v>
      </c>
      <c r="S92" s="2" t="s">
        <v>855</v>
      </c>
      <c r="T92" s="2" t="s">
        <v>854</v>
      </c>
      <c r="U92" s="2"/>
    </row>
    <row r="93" spans="1:21" ht="15" customHeight="1" x14ac:dyDescent="0.25">
      <c r="A93" s="13">
        <v>1</v>
      </c>
      <c r="B93" s="2">
        <v>172958110</v>
      </c>
      <c r="C93" s="2" t="s">
        <v>589</v>
      </c>
      <c r="D93" s="3">
        <v>2018012300117</v>
      </c>
      <c r="E93" s="2" t="s">
        <v>234</v>
      </c>
      <c r="F93" s="2" t="s">
        <v>235</v>
      </c>
      <c r="G93" s="6">
        <f t="shared" si="12"/>
        <v>0.25065972222364508</v>
      </c>
      <c r="H93" s="2" t="s">
        <v>1316</v>
      </c>
      <c r="I93" s="2" t="str">
        <f t="shared" si="18"/>
        <v>CAS&lt;&gt;CPR</v>
      </c>
      <c r="J93" s="2" t="s">
        <v>859</v>
      </c>
      <c r="K93" s="2" t="s">
        <v>236</v>
      </c>
      <c r="L93" s="2" t="s">
        <v>53</v>
      </c>
      <c r="M93" s="2" t="s">
        <v>53</v>
      </c>
      <c r="N93" s="2" t="s">
        <v>29</v>
      </c>
      <c r="O93" s="2" t="s">
        <v>30</v>
      </c>
      <c r="P93" s="2" t="s">
        <v>60</v>
      </c>
      <c r="Q93" s="2" t="s">
        <v>15</v>
      </c>
      <c r="R93" s="2" t="s">
        <v>61</v>
      </c>
      <c r="S93" s="2" t="s">
        <v>855</v>
      </c>
      <c r="T93" s="2" t="s">
        <v>854</v>
      </c>
      <c r="U93" s="2"/>
    </row>
    <row r="94" spans="1:21" ht="15" customHeight="1" x14ac:dyDescent="0.25">
      <c r="A94" s="13">
        <v>1</v>
      </c>
      <c r="B94" s="2">
        <v>172960144</v>
      </c>
      <c r="C94" s="2" t="s">
        <v>583</v>
      </c>
      <c r="D94" s="3" t="s">
        <v>854</v>
      </c>
      <c r="E94" s="5">
        <v>43123.708333333336</v>
      </c>
      <c r="F94" s="5">
        <v>43124.134722222225</v>
      </c>
      <c r="G94" s="6">
        <f t="shared" si="12"/>
        <v>0.42638888888905058</v>
      </c>
      <c r="H94" s="2" t="s">
        <v>860</v>
      </c>
      <c r="I94" s="2" t="s">
        <v>1070</v>
      </c>
      <c r="J94" s="2" t="s">
        <v>860</v>
      </c>
      <c r="K94" s="2" t="s">
        <v>237</v>
      </c>
      <c r="L94" s="2" t="s">
        <v>28</v>
      </c>
      <c r="M94" s="2" t="s">
        <v>28</v>
      </c>
      <c r="N94" s="2" t="s">
        <v>59</v>
      </c>
      <c r="O94" s="2" t="s">
        <v>23</v>
      </c>
      <c r="P94" s="2" t="s">
        <v>24</v>
      </c>
      <c r="Q94" s="2" t="s">
        <v>856</v>
      </c>
      <c r="R94" s="2" t="s">
        <v>25</v>
      </c>
      <c r="S94" s="2" t="s">
        <v>870</v>
      </c>
      <c r="T94" s="2"/>
      <c r="U94" s="2"/>
    </row>
    <row r="95" spans="1:21" ht="15" customHeight="1" x14ac:dyDescent="0.25">
      <c r="A95" s="13">
        <v>1</v>
      </c>
      <c r="B95" s="2">
        <v>172961838</v>
      </c>
      <c r="C95" s="2" t="s">
        <v>591</v>
      </c>
      <c r="D95" s="3">
        <v>273021</v>
      </c>
      <c r="E95" s="2" t="s">
        <v>238</v>
      </c>
      <c r="F95" s="2" t="s">
        <v>239</v>
      </c>
      <c r="G95" s="6">
        <f t="shared" si="12"/>
        <v>0.11484953703620704</v>
      </c>
      <c r="H95" s="2" t="s">
        <v>1250</v>
      </c>
      <c r="I95" s="2" t="str">
        <f t="shared" ref="I95:I98" si="19">H95</f>
        <v>CIO&lt;&gt;SRD</v>
      </c>
      <c r="J95" s="2" t="s">
        <v>859</v>
      </c>
      <c r="K95" s="2" t="s">
        <v>1251</v>
      </c>
      <c r="L95" s="2" t="s">
        <v>40</v>
      </c>
      <c r="M95" s="2" t="s">
        <v>240</v>
      </c>
      <c r="N95" s="2" t="s">
        <v>29</v>
      </c>
      <c r="O95" s="2" t="s">
        <v>30</v>
      </c>
      <c r="P95" s="2" t="s">
        <v>60</v>
      </c>
      <c r="Q95" s="2" t="s">
        <v>15</v>
      </c>
      <c r="R95" s="2" t="s">
        <v>61</v>
      </c>
      <c r="S95" s="2" t="s">
        <v>855</v>
      </c>
      <c r="T95" s="2" t="s">
        <v>854</v>
      </c>
      <c r="U95" s="2"/>
    </row>
    <row r="96" spans="1:21" ht="15" customHeight="1" x14ac:dyDescent="0.25">
      <c r="A96" s="13">
        <v>1</v>
      </c>
      <c r="B96" s="2">
        <v>172980285</v>
      </c>
      <c r="C96" s="2" t="s">
        <v>589</v>
      </c>
      <c r="D96" s="3">
        <v>2018012400026</v>
      </c>
      <c r="E96" s="2" t="s">
        <v>241</v>
      </c>
      <c r="F96" s="2" t="s">
        <v>242</v>
      </c>
      <c r="G96" s="6">
        <f t="shared" si="12"/>
        <v>0.44589120370801538</v>
      </c>
      <c r="H96" s="2" t="s">
        <v>1317</v>
      </c>
      <c r="I96" s="2" t="str">
        <f t="shared" si="19"/>
        <v>BEP&lt;&gt;JAU</v>
      </c>
      <c r="J96" s="2" t="s">
        <v>859</v>
      </c>
      <c r="K96" s="2" t="s">
        <v>243</v>
      </c>
      <c r="L96" s="2" t="s">
        <v>1367</v>
      </c>
      <c r="M96" s="2" t="s">
        <v>244</v>
      </c>
      <c r="N96" s="2" t="s">
        <v>29</v>
      </c>
      <c r="O96" s="2" t="s">
        <v>30</v>
      </c>
      <c r="P96" s="2" t="s">
        <v>60</v>
      </c>
      <c r="Q96" s="2" t="s">
        <v>15</v>
      </c>
      <c r="R96" s="2" t="s">
        <v>61</v>
      </c>
      <c r="S96" s="2" t="s">
        <v>855</v>
      </c>
      <c r="T96" s="2" t="s">
        <v>854</v>
      </c>
      <c r="U96" s="2"/>
    </row>
    <row r="97" spans="1:21" ht="15" customHeight="1" x14ac:dyDescent="0.25">
      <c r="A97" s="13">
        <v>1</v>
      </c>
      <c r="B97" s="2">
        <v>172985192</v>
      </c>
      <c r="C97" s="2" t="s">
        <v>587</v>
      </c>
      <c r="D97" s="3">
        <v>1579</v>
      </c>
      <c r="E97" s="2" t="s">
        <v>245</v>
      </c>
      <c r="F97" s="2" t="s">
        <v>246</v>
      </c>
      <c r="G97" s="6">
        <f t="shared" si="12"/>
        <v>8.4537037037080154E-2</v>
      </c>
      <c r="H97" s="2" t="s">
        <v>1228</v>
      </c>
      <c r="I97" s="2" t="str">
        <f t="shared" si="19"/>
        <v>BPR&lt;&gt;CSL</v>
      </c>
      <c r="J97" s="2" t="s">
        <v>859</v>
      </c>
      <c r="K97" s="2" t="s">
        <v>1231</v>
      </c>
      <c r="L97" s="2" t="s">
        <v>40</v>
      </c>
      <c r="M97" s="2" t="s">
        <v>247</v>
      </c>
      <c r="N97" s="2" t="s">
        <v>29</v>
      </c>
      <c r="O97" s="2" t="s">
        <v>30</v>
      </c>
      <c r="P97" s="2" t="s">
        <v>60</v>
      </c>
      <c r="Q97" s="2" t="s">
        <v>15</v>
      </c>
      <c r="R97" s="2" t="s">
        <v>61</v>
      </c>
      <c r="S97" s="2" t="s">
        <v>855</v>
      </c>
      <c r="T97" s="2" t="s">
        <v>854</v>
      </c>
      <c r="U97" s="2"/>
    </row>
    <row r="98" spans="1:21" ht="15" customHeight="1" x14ac:dyDescent="0.25">
      <c r="A98" s="13">
        <v>1</v>
      </c>
      <c r="B98" s="2">
        <v>172989340</v>
      </c>
      <c r="C98" s="2" t="s">
        <v>592</v>
      </c>
      <c r="D98" s="3">
        <v>12440000372</v>
      </c>
      <c r="E98" s="2" t="s">
        <v>248</v>
      </c>
      <c r="F98" s="2" t="s">
        <v>249</v>
      </c>
      <c r="G98" s="6">
        <f t="shared" si="12"/>
        <v>1.1657523148169275</v>
      </c>
      <c r="H98" s="2" t="s">
        <v>1253</v>
      </c>
      <c r="I98" s="2" t="str">
        <f t="shared" si="19"/>
        <v>NDS&lt;&gt;Techno Park</v>
      </c>
      <c r="J98" s="2" t="s">
        <v>859</v>
      </c>
      <c r="K98" s="2" t="s">
        <v>1254</v>
      </c>
      <c r="L98" s="2" t="s">
        <v>53</v>
      </c>
      <c r="M98" s="2" t="s">
        <v>250</v>
      </c>
      <c r="N98" s="2" t="s">
        <v>29</v>
      </c>
      <c r="O98" s="2" t="s">
        <v>30</v>
      </c>
      <c r="P98" s="2" t="s">
        <v>60</v>
      </c>
      <c r="Q98" s="2" t="s">
        <v>15</v>
      </c>
      <c r="R98" s="2" t="s">
        <v>61</v>
      </c>
      <c r="S98" s="2" t="s">
        <v>855</v>
      </c>
      <c r="T98" s="2" t="s">
        <v>854</v>
      </c>
      <c r="U98" s="2"/>
    </row>
    <row r="99" spans="1:21" ht="15" customHeight="1" x14ac:dyDescent="0.25">
      <c r="A99" s="13">
        <v>1</v>
      </c>
      <c r="B99" s="2">
        <v>172989613</v>
      </c>
      <c r="C99" s="2" t="s">
        <v>583</v>
      </c>
      <c r="D99" s="3" t="s">
        <v>854</v>
      </c>
      <c r="E99" s="5">
        <v>43124.644444444442</v>
      </c>
      <c r="F99" s="5">
        <v>43124.750694444447</v>
      </c>
      <c r="G99" s="6">
        <f t="shared" si="12"/>
        <v>0.10625000000436557</v>
      </c>
      <c r="H99" s="2" t="s">
        <v>860</v>
      </c>
      <c r="I99" s="2" t="s">
        <v>884</v>
      </c>
      <c r="J99" s="2" t="s">
        <v>860</v>
      </c>
      <c r="K99" s="2" t="s">
        <v>251</v>
      </c>
      <c r="L99" s="2" t="s">
        <v>22</v>
      </c>
      <c r="M99" s="2" t="s">
        <v>22</v>
      </c>
      <c r="N99" s="2" t="s">
        <v>59</v>
      </c>
      <c r="O99" s="2" t="s">
        <v>23</v>
      </c>
      <c r="P99" s="2" t="s">
        <v>60</v>
      </c>
      <c r="Q99" s="2" t="s">
        <v>119</v>
      </c>
      <c r="R99" s="2" t="s">
        <v>25</v>
      </c>
      <c r="S99" s="2" t="s">
        <v>870</v>
      </c>
      <c r="T99" s="2"/>
      <c r="U99" s="2"/>
    </row>
    <row r="100" spans="1:21" ht="15" customHeight="1" x14ac:dyDescent="0.25">
      <c r="A100" s="13">
        <v>1</v>
      </c>
      <c r="B100" s="2">
        <v>173001542</v>
      </c>
      <c r="C100" s="2" t="s">
        <v>593</v>
      </c>
      <c r="D100" s="3">
        <v>42192</v>
      </c>
      <c r="E100" s="2" t="s">
        <v>252</v>
      </c>
      <c r="F100" s="2" t="s">
        <v>253</v>
      </c>
      <c r="G100" s="6">
        <f t="shared" si="12"/>
        <v>0.33606481481547235</v>
      </c>
      <c r="H100" s="2" t="s">
        <v>888</v>
      </c>
      <c r="I100" s="2" t="str">
        <f>H100</f>
        <v>SPO&lt;&gt;RJO</v>
      </c>
      <c r="J100" s="2" t="s">
        <v>882</v>
      </c>
      <c r="K100" s="2" t="s">
        <v>254</v>
      </c>
      <c r="L100" s="2" t="s">
        <v>1366</v>
      </c>
      <c r="M100" s="2" t="s">
        <v>1366</v>
      </c>
      <c r="N100" s="2" t="s">
        <v>29</v>
      </c>
      <c r="O100" s="2" t="s">
        <v>30</v>
      </c>
      <c r="P100" s="2" t="s">
        <v>60</v>
      </c>
      <c r="Q100" s="2" t="s">
        <v>15</v>
      </c>
      <c r="R100" s="2" t="s">
        <v>61</v>
      </c>
      <c r="S100" s="2" t="s">
        <v>855</v>
      </c>
      <c r="T100" s="2" t="s">
        <v>854</v>
      </c>
      <c r="U100" s="2"/>
    </row>
    <row r="101" spans="1:21" ht="15" customHeight="1" x14ac:dyDescent="0.25">
      <c r="A101" s="13">
        <v>1</v>
      </c>
      <c r="B101" s="2">
        <v>173002035</v>
      </c>
      <c r="C101" s="2" t="s">
        <v>583</v>
      </c>
      <c r="D101" s="3" t="s">
        <v>854</v>
      </c>
      <c r="E101" s="5">
        <v>43125.126388888886</v>
      </c>
      <c r="F101" s="5">
        <v>43125.309027777781</v>
      </c>
      <c r="G101" s="6">
        <f t="shared" si="12"/>
        <v>0.18263888889487134</v>
      </c>
      <c r="H101" s="2" t="s">
        <v>860</v>
      </c>
      <c r="I101" s="2" t="s">
        <v>884</v>
      </c>
      <c r="J101" s="2" t="s">
        <v>860</v>
      </c>
      <c r="K101" s="2" t="s">
        <v>255</v>
      </c>
      <c r="L101" s="2" t="s">
        <v>28</v>
      </c>
      <c r="M101" s="2" t="s">
        <v>28</v>
      </c>
      <c r="N101" s="2" t="s">
        <v>59</v>
      </c>
      <c r="O101" s="2" t="s">
        <v>23</v>
      </c>
      <c r="P101" s="2" t="s">
        <v>24</v>
      </c>
      <c r="Q101" s="2" t="s">
        <v>119</v>
      </c>
      <c r="R101" s="2" t="s">
        <v>25</v>
      </c>
      <c r="S101" s="2" t="s">
        <v>870</v>
      </c>
      <c r="T101" s="2"/>
      <c r="U101" s="2"/>
    </row>
    <row r="102" spans="1:21" ht="15" customHeight="1" x14ac:dyDescent="0.25">
      <c r="A102" s="13">
        <v>1</v>
      </c>
      <c r="B102" s="2">
        <v>173009040</v>
      </c>
      <c r="C102" s="2" t="s">
        <v>583</v>
      </c>
      <c r="D102" s="3" t="s">
        <v>854</v>
      </c>
      <c r="E102" s="5">
        <v>43125.411111111112</v>
      </c>
      <c r="F102" s="5">
        <v>43125.544444444444</v>
      </c>
      <c r="G102" s="6">
        <f t="shared" si="12"/>
        <v>0.13333333333139308</v>
      </c>
      <c r="H102" s="2" t="s">
        <v>1331</v>
      </c>
      <c r="I102" s="2" t="s">
        <v>884</v>
      </c>
      <c r="J102" s="2" t="s">
        <v>859</v>
      </c>
      <c r="K102" s="2" t="s">
        <v>1348</v>
      </c>
      <c r="L102" s="2" t="s">
        <v>40</v>
      </c>
      <c r="M102" s="2" t="s">
        <v>40</v>
      </c>
      <c r="N102" s="2" t="s">
        <v>59</v>
      </c>
      <c r="O102" s="2" t="s">
        <v>23</v>
      </c>
      <c r="P102" s="2" t="s">
        <v>24</v>
      </c>
      <c r="Q102" s="2" t="s">
        <v>1157</v>
      </c>
      <c r="R102" s="2" t="s">
        <v>25</v>
      </c>
      <c r="S102" s="2" t="s">
        <v>855</v>
      </c>
      <c r="T102" s="2"/>
      <c r="U102" s="2"/>
    </row>
    <row r="103" spans="1:21" ht="15" customHeight="1" x14ac:dyDescent="0.25">
      <c r="A103" s="13">
        <v>1</v>
      </c>
      <c r="B103" s="2">
        <v>173011856</v>
      </c>
      <c r="C103" s="2" t="s">
        <v>583</v>
      </c>
      <c r="D103" s="3" t="s">
        <v>854</v>
      </c>
      <c r="E103" s="5">
        <v>43125.475694444445</v>
      </c>
      <c r="F103" s="5">
        <v>43125.75</v>
      </c>
      <c r="G103" s="6">
        <f t="shared" si="12"/>
        <v>0.27430555555474712</v>
      </c>
      <c r="H103" s="2" t="s">
        <v>860</v>
      </c>
      <c r="I103" s="2" t="s">
        <v>884</v>
      </c>
      <c r="J103" s="2" t="s">
        <v>860</v>
      </c>
      <c r="K103" s="2" t="s">
        <v>256</v>
      </c>
      <c r="L103" s="2" t="s">
        <v>153</v>
      </c>
      <c r="M103" s="2" t="s">
        <v>153</v>
      </c>
      <c r="N103" s="2" t="s">
        <v>59</v>
      </c>
      <c r="O103" s="2" t="s">
        <v>23</v>
      </c>
      <c r="P103" s="2" t="s">
        <v>24</v>
      </c>
      <c r="Q103" s="2" t="s">
        <v>856</v>
      </c>
      <c r="R103" s="2" t="s">
        <v>25</v>
      </c>
      <c r="S103" s="2" t="s">
        <v>855</v>
      </c>
      <c r="T103" s="2"/>
      <c r="U103" s="2"/>
    </row>
    <row r="104" spans="1:21" ht="15" customHeight="1" x14ac:dyDescent="0.25">
      <c r="A104" s="13">
        <v>1</v>
      </c>
      <c r="B104" s="2">
        <v>173014474</v>
      </c>
      <c r="C104" s="2" t="s">
        <v>583</v>
      </c>
      <c r="D104" s="3" t="s">
        <v>854</v>
      </c>
      <c r="E104" s="5">
        <v>43125.512499999997</v>
      </c>
      <c r="F104" s="5">
        <v>43125.601388888892</v>
      </c>
      <c r="G104" s="6">
        <f t="shared" si="12"/>
        <v>8.8888888894871343E-2</v>
      </c>
      <c r="H104" s="2" t="s">
        <v>860</v>
      </c>
      <c r="I104" s="2" t="s">
        <v>884</v>
      </c>
      <c r="J104" s="2" t="s">
        <v>860</v>
      </c>
      <c r="K104" s="2" t="s">
        <v>640</v>
      </c>
      <c r="L104" s="2" t="s">
        <v>22</v>
      </c>
      <c r="M104" s="2" t="s">
        <v>22</v>
      </c>
      <c r="N104" s="2" t="s">
        <v>59</v>
      </c>
      <c r="O104" s="2" t="s">
        <v>23</v>
      </c>
      <c r="P104" s="2" t="s">
        <v>24</v>
      </c>
      <c r="Q104" s="2" t="s">
        <v>856</v>
      </c>
      <c r="R104" s="2" t="s">
        <v>25</v>
      </c>
      <c r="S104" s="2" t="s">
        <v>870</v>
      </c>
      <c r="T104" s="2"/>
      <c r="U104" s="2"/>
    </row>
    <row r="105" spans="1:21" ht="15" customHeight="1" x14ac:dyDescent="0.25">
      <c r="A105" s="13">
        <v>1</v>
      </c>
      <c r="B105" s="2">
        <v>173028047</v>
      </c>
      <c r="C105" s="2" t="s">
        <v>584</v>
      </c>
      <c r="D105" s="7" t="s">
        <v>1071</v>
      </c>
      <c r="E105" s="2" t="s">
        <v>641</v>
      </c>
      <c r="F105" s="2" t="s">
        <v>642</v>
      </c>
      <c r="G105" s="6">
        <f t="shared" si="12"/>
        <v>0.20059027777460869</v>
      </c>
      <c r="H105" s="2" t="s">
        <v>860</v>
      </c>
      <c r="I105" s="2" t="str">
        <f t="shared" ref="I105:I106" si="20">H105</f>
        <v>ANEL LOCAL</v>
      </c>
      <c r="J105" s="2" t="s">
        <v>860</v>
      </c>
      <c r="K105" s="2" t="s">
        <v>604</v>
      </c>
      <c r="L105" s="2" t="s">
        <v>56</v>
      </c>
      <c r="M105" s="2" t="s">
        <v>105</v>
      </c>
      <c r="N105" s="2" t="s">
        <v>29</v>
      </c>
      <c r="O105" s="2" t="s">
        <v>30</v>
      </c>
      <c r="P105" s="2" t="s">
        <v>60</v>
      </c>
      <c r="Q105" s="2" t="s">
        <v>15</v>
      </c>
      <c r="R105" s="2" t="s">
        <v>61</v>
      </c>
      <c r="S105" s="2" t="s">
        <v>855</v>
      </c>
      <c r="T105" s="2" t="s">
        <v>854</v>
      </c>
      <c r="U105" s="2"/>
    </row>
    <row r="106" spans="1:21" ht="15" customHeight="1" x14ac:dyDescent="0.25">
      <c r="A106" s="13">
        <v>1</v>
      </c>
      <c r="B106" s="2">
        <v>173030680</v>
      </c>
      <c r="C106" s="2" t="s">
        <v>588</v>
      </c>
      <c r="D106" s="3" t="s">
        <v>1395</v>
      </c>
      <c r="E106" s="2" t="s">
        <v>257</v>
      </c>
      <c r="F106" s="2" t="s">
        <v>258</v>
      </c>
      <c r="G106" s="6">
        <f t="shared" si="12"/>
        <v>0.43846064814715646</v>
      </c>
      <c r="H106" s="2" t="s">
        <v>1064</v>
      </c>
      <c r="I106" s="2" t="str">
        <f t="shared" si="20"/>
        <v>SPO&lt;&gt;MIAMI</v>
      </c>
      <c r="J106" s="2" t="s">
        <v>882</v>
      </c>
      <c r="K106" s="2" t="s">
        <v>1184</v>
      </c>
      <c r="L106" s="2" t="s">
        <v>1366</v>
      </c>
      <c r="M106" s="2" t="s">
        <v>1366</v>
      </c>
      <c r="N106" s="2" t="s">
        <v>29</v>
      </c>
      <c r="O106" s="2" t="s">
        <v>30</v>
      </c>
      <c r="P106" s="2" t="s">
        <v>60</v>
      </c>
      <c r="Q106" s="2" t="s">
        <v>15</v>
      </c>
      <c r="R106" s="2" t="s">
        <v>61</v>
      </c>
      <c r="S106" s="2" t="s">
        <v>855</v>
      </c>
      <c r="T106" s="2" t="s">
        <v>854</v>
      </c>
      <c r="U106" s="2"/>
    </row>
    <row r="107" spans="1:21" ht="15" customHeight="1" x14ac:dyDescent="0.25">
      <c r="A107" s="13">
        <v>1</v>
      </c>
      <c r="B107" s="2">
        <v>173034570</v>
      </c>
      <c r="C107" s="2" t="s">
        <v>583</v>
      </c>
      <c r="D107" s="3" t="s">
        <v>854</v>
      </c>
      <c r="E107" s="5">
        <v>43126.363194444442</v>
      </c>
      <c r="F107" s="5">
        <v>43126.541666666664</v>
      </c>
      <c r="G107" s="6">
        <f t="shared" si="12"/>
        <v>0.17847222222189885</v>
      </c>
      <c r="H107" s="2" t="s">
        <v>1332</v>
      </c>
      <c r="I107" s="2" t="s">
        <v>1409</v>
      </c>
      <c r="J107" s="2" t="s">
        <v>859</v>
      </c>
      <c r="K107" s="2" t="s">
        <v>259</v>
      </c>
      <c r="L107" s="2" t="s">
        <v>34</v>
      </c>
      <c r="M107" s="2" t="s">
        <v>34</v>
      </c>
      <c r="N107" s="2" t="s">
        <v>59</v>
      </c>
      <c r="O107" s="2" t="s">
        <v>117</v>
      </c>
      <c r="P107" s="2" t="s">
        <v>14</v>
      </c>
      <c r="Q107" s="2" t="s">
        <v>857</v>
      </c>
      <c r="R107" s="2" t="s">
        <v>25</v>
      </c>
      <c r="S107" s="2" t="s">
        <v>855</v>
      </c>
      <c r="T107" s="2"/>
      <c r="U107" s="2"/>
    </row>
    <row r="108" spans="1:21" ht="15" customHeight="1" x14ac:dyDescent="0.25">
      <c r="A108" s="13">
        <v>1</v>
      </c>
      <c r="B108" s="2">
        <v>173045335</v>
      </c>
      <c r="C108" s="2" t="s">
        <v>583</v>
      </c>
      <c r="D108" s="3" t="s">
        <v>854</v>
      </c>
      <c r="E108" s="5">
        <v>43126.620833333334</v>
      </c>
      <c r="F108" s="5">
        <v>43126.751388888886</v>
      </c>
      <c r="G108" s="6">
        <f t="shared" si="12"/>
        <v>0.13055555555183673</v>
      </c>
      <c r="H108" s="2" t="s">
        <v>860</v>
      </c>
      <c r="I108" s="2" t="s">
        <v>1072</v>
      </c>
      <c r="J108" s="2" t="s">
        <v>860</v>
      </c>
      <c r="K108" s="2" t="s">
        <v>260</v>
      </c>
      <c r="L108" s="2" t="s">
        <v>22</v>
      </c>
      <c r="M108" s="2" t="s">
        <v>261</v>
      </c>
      <c r="N108" s="2" t="s">
        <v>59</v>
      </c>
      <c r="O108" s="2" t="s">
        <v>23</v>
      </c>
      <c r="P108" s="2" t="s">
        <v>24</v>
      </c>
      <c r="Q108" s="2" t="s">
        <v>856</v>
      </c>
      <c r="R108" s="2" t="s">
        <v>25</v>
      </c>
      <c r="S108" s="2" t="s">
        <v>870</v>
      </c>
      <c r="T108" s="2"/>
      <c r="U108" s="2"/>
    </row>
    <row r="109" spans="1:21" ht="15" customHeight="1" x14ac:dyDescent="0.25">
      <c r="A109" s="13">
        <v>1</v>
      </c>
      <c r="B109" s="2">
        <v>173055301</v>
      </c>
      <c r="C109" s="2" t="s">
        <v>583</v>
      </c>
      <c r="D109" s="3" t="s">
        <v>854</v>
      </c>
      <c r="E109" s="5">
        <v>43127.15</v>
      </c>
      <c r="F109" s="5">
        <v>43127.798611111109</v>
      </c>
      <c r="G109" s="6">
        <f t="shared" si="12"/>
        <v>0.64861111110803904</v>
      </c>
      <c r="H109" s="2" t="s">
        <v>860</v>
      </c>
      <c r="I109" s="2" t="s">
        <v>884</v>
      </c>
      <c r="J109" s="2" t="s">
        <v>860</v>
      </c>
      <c r="K109" s="2" t="s">
        <v>262</v>
      </c>
      <c r="L109" s="2" t="s">
        <v>22</v>
      </c>
      <c r="M109" s="2" t="s">
        <v>22</v>
      </c>
      <c r="N109" s="2" t="s">
        <v>59</v>
      </c>
      <c r="O109" s="2" t="s">
        <v>23</v>
      </c>
      <c r="P109" s="2" t="s">
        <v>24</v>
      </c>
      <c r="Q109" s="2" t="s">
        <v>856</v>
      </c>
      <c r="R109" s="2" t="s">
        <v>25</v>
      </c>
      <c r="S109" s="2" t="s">
        <v>870</v>
      </c>
      <c r="T109" s="2"/>
      <c r="U109" s="2"/>
    </row>
    <row r="110" spans="1:21" ht="15" customHeight="1" x14ac:dyDescent="0.25">
      <c r="A110" s="13">
        <v>1</v>
      </c>
      <c r="B110" s="2">
        <v>173056662</v>
      </c>
      <c r="C110" s="2" t="s">
        <v>583</v>
      </c>
      <c r="D110" s="3" t="s">
        <v>854</v>
      </c>
      <c r="E110" s="5">
        <v>43127.326388888891</v>
      </c>
      <c r="F110" s="5">
        <v>43127.635416666664</v>
      </c>
      <c r="G110" s="6">
        <f t="shared" si="12"/>
        <v>0.30902777777373558</v>
      </c>
      <c r="H110" s="2" t="s">
        <v>1073</v>
      </c>
      <c r="I110" s="2" t="s">
        <v>884</v>
      </c>
      <c r="J110" s="2" t="s">
        <v>859</v>
      </c>
      <c r="K110" s="2" t="s">
        <v>263</v>
      </c>
      <c r="L110" s="2" t="s">
        <v>71</v>
      </c>
      <c r="M110" s="2" t="s">
        <v>264</v>
      </c>
      <c r="N110" s="2" t="s">
        <v>59</v>
      </c>
      <c r="O110" s="2" t="s">
        <v>51</v>
      </c>
      <c r="P110" s="2" t="s">
        <v>60</v>
      </c>
      <c r="Q110" s="2" t="s">
        <v>868</v>
      </c>
      <c r="R110" s="2" t="s">
        <v>35</v>
      </c>
      <c r="S110" s="2" t="s">
        <v>855</v>
      </c>
      <c r="T110" s="2"/>
      <c r="U110" s="2"/>
    </row>
    <row r="111" spans="1:21" ht="15" customHeight="1" x14ac:dyDescent="0.25">
      <c r="A111" s="13">
        <v>1</v>
      </c>
      <c r="B111" s="2">
        <v>173059069</v>
      </c>
      <c r="C111" s="2" t="s">
        <v>603</v>
      </c>
      <c r="D111" s="3">
        <v>2018012732001090</v>
      </c>
      <c r="E111" s="5">
        <v>43127.400694444441</v>
      </c>
      <c r="F111" s="5">
        <v>43127.75</v>
      </c>
      <c r="G111" s="6">
        <f t="shared" si="12"/>
        <v>0.34930555555911269</v>
      </c>
      <c r="H111" s="2" t="s">
        <v>1074</v>
      </c>
      <c r="I111" s="2" t="str">
        <f t="shared" ref="I111:I112" si="21">H111</f>
        <v>TIJ&lt;&gt;SOO</v>
      </c>
      <c r="J111" s="2" t="s">
        <v>859</v>
      </c>
      <c r="K111" s="2" t="s">
        <v>265</v>
      </c>
      <c r="L111" s="2" t="s">
        <v>71</v>
      </c>
      <c r="M111" s="2" t="s">
        <v>181</v>
      </c>
      <c r="N111" s="2" t="s">
        <v>29</v>
      </c>
      <c r="O111" s="2" t="s">
        <v>30</v>
      </c>
      <c r="P111" s="2" t="s">
        <v>60</v>
      </c>
      <c r="Q111" s="2" t="s">
        <v>15</v>
      </c>
      <c r="R111" s="2" t="s">
        <v>61</v>
      </c>
      <c r="S111" s="2" t="s">
        <v>855</v>
      </c>
      <c r="T111" s="2" t="s">
        <v>854</v>
      </c>
      <c r="U111" s="2"/>
    </row>
    <row r="112" spans="1:21" ht="15" customHeight="1" x14ac:dyDescent="0.25">
      <c r="A112" s="13">
        <v>1</v>
      </c>
      <c r="B112" s="2">
        <v>173060925</v>
      </c>
      <c r="C112" s="2" t="s">
        <v>587</v>
      </c>
      <c r="D112" s="3">
        <v>1662</v>
      </c>
      <c r="E112" s="2" t="s">
        <v>266</v>
      </c>
      <c r="F112" s="2" t="s">
        <v>267</v>
      </c>
      <c r="G112" s="6">
        <f t="shared" si="12"/>
        <v>0.14555555555125466</v>
      </c>
      <c r="H112" s="2" t="s">
        <v>1225</v>
      </c>
      <c r="I112" s="2" t="str">
        <f t="shared" si="21"/>
        <v>COU&lt;&gt;SBS</v>
      </c>
      <c r="J112" s="2" t="s">
        <v>859</v>
      </c>
      <c r="K112" s="2" t="s">
        <v>1227</v>
      </c>
      <c r="L112" s="2" t="s">
        <v>71</v>
      </c>
      <c r="M112" s="2" t="s">
        <v>138</v>
      </c>
      <c r="N112" s="2" t="s">
        <v>29</v>
      </c>
      <c r="O112" s="2" t="s">
        <v>30</v>
      </c>
      <c r="P112" s="2" t="s">
        <v>60</v>
      </c>
      <c r="Q112" s="2" t="s">
        <v>15</v>
      </c>
      <c r="R112" s="2" t="s">
        <v>61</v>
      </c>
      <c r="S112" s="2" t="s">
        <v>855</v>
      </c>
      <c r="T112" s="2" t="s">
        <v>854</v>
      </c>
      <c r="U112" s="2"/>
    </row>
    <row r="113" spans="1:21" ht="15" customHeight="1" x14ac:dyDescent="0.25">
      <c r="A113" s="13">
        <v>1</v>
      </c>
      <c r="B113" s="2">
        <v>173064186</v>
      </c>
      <c r="C113" s="2" t="s">
        <v>583</v>
      </c>
      <c r="D113" s="3" t="s">
        <v>854</v>
      </c>
      <c r="E113" s="5">
        <v>43127.59097222222</v>
      </c>
      <c r="F113" s="5">
        <v>43127.821527777778</v>
      </c>
      <c r="G113" s="6">
        <f t="shared" si="12"/>
        <v>0.2305555555576575</v>
      </c>
      <c r="H113" s="2" t="s">
        <v>1075</v>
      </c>
      <c r="I113" s="2" t="s">
        <v>1410</v>
      </c>
      <c r="J113" s="2" t="s">
        <v>859</v>
      </c>
      <c r="K113" s="2" t="s">
        <v>268</v>
      </c>
      <c r="L113" s="2" t="s">
        <v>11</v>
      </c>
      <c r="M113" s="2" t="s">
        <v>269</v>
      </c>
      <c r="N113" s="2" t="s">
        <v>59</v>
      </c>
      <c r="O113" s="2" t="s">
        <v>51</v>
      </c>
      <c r="P113" s="2" t="s">
        <v>60</v>
      </c>
      <c r="Q113" s="2" t="s">
        <v>1157</v>
      </c>
      <c r="R113" s="2" t="s">
        <v>25</v>
      </c>
      <c r="S113" s="2" t="s">
        <v>870</v>
      </c>
      <c r="T113" s="2"/>
      <c r="U113" s="2"/>
    </row>
    <row r="114" spans="1:21" ht="15" customHeight="1" x14ac:dyDescent="0.25">
      <c r="A114" s="13">
        <v>1</v>
      </c>
      <c r="B114" s="2">
        <v>173068795</v>
      </c>
      <c r="C114" s="2" t="s">
        <v>583</v>
      </c>
      <c r="D114" s="3" t="s">
        <v>854</v>
      </c>
      <c r="E114" s="5">
        <v>43128.057638888888</v>
      </c>
      <c r="F114" s="5">
        <v>43128.606249999997</v>
      </c>
      <c r="G114" s="6">
        <f t="shared" si="12"/>
        <v>0.54861111110949423</v>
      </c>
      <c r="H114" s="2" t="s">
        <v>860</v>
      </c>
      <c r="I114" s="2" t="s">
        <v>884</v>
      </c>
      <c r="J114" s="2" t="s">
        <v>860</v>
      </c>
      <c r="K114" s="2" t="s">
        <v>270</v>
      </c>
      <c r="L114" s="2" t="s">
        <v>28</v>
      </c>
      <c r="M114" s="2" t="s">
        <v>28</v>
      </c>
      <c r="N114" s="2" t="s">
        <v>59</v>
      </c>
      <c r="O114" s="2" t="s">
        <v>23</v>
      </c>
      <c r="P114" s="2" t="s">
        <v>24</v>
      </c>
      <c r="Q114" s="2" t="s">
        <v>857</v>
      </c>
      <c r="R114" s="2" t="s">
        <v>25</v>
      </c>
      <c r="S114" s="2" t="s">
        <v>870</v>
      </c>
      <c r="T114" s="2"/>
      <c r="U114" s="2"/>
    </row>
    <row r="115" spans="1:21" ht="15" customHeight="1" x14ac:dyDescent="0.25">
      <c r="A115" s="13">
        <v>1</v>
      </c>
      <c r="B115" s="2">
        <v>173072982</v>
      </c>
      <c r="C115" s="2" t="s">
        <v>594</v>
      </c>
      <c r="D115" s="3">
        <v>24992018</v>
      </c>
      <c r="E115" s="2" t="s">
        <v>271</v>
      </c>
      <c r="F115" s="2" t="s">
        <v>272</v>
      </c>
      <c r="G115" s="6">
        <f t="shared" si="12"/>
        <v>0.26651620370103046</v>
      </c>
      <c r="H115" s="2" t="s">
        <v>1314</v>
      </c>
      <c r="I115" s="2" t="str">
        <f t="shared" ref="I115:I116" si="22">H115</f>
        <v>CSX&lt;&gt;NOB</v>
      </c>
      <c r="J115" s="2" t="s">
        <v>859</v>
      </c>
      <c r="K115" s="2" t="s">
        <v>1256</v>
      </c>
      <c r="L115" s="2" t="s">
        <v>40</v>
      </c>
      <c r="M115" s="2" t="s">
        <v>199</v>
      </c>
      <c r="N115" s="2" t="s">
        <v>29</v>
      </c>
      <c r="O115" s="2" t="s">
        <v>30</v>
      </c>
      <c r="P115" s="2" t="s">
        <v>60</v>
      </c>
      <c r="Q115" s="2" t="s">
        <v>15</v>
      </c>
      <c r="R115" s="2" t="s">
        <v>61</v>
      </c>
      <c r="S115" s="2" t="s">
        <v>855</v>
      </c>
      <c r="T115" s="2" t="s">
        <v>854</v>
      </c>
      <c r="U115" s="2"/>
    </row>
    <row r="116" spans="1:21" ht="15" customHeight="1" x14ac:dyDescent="0.25">
      <c r="A116" s="13">
        <v>1</v>
      </c>
      <c r="B116" s="2">
        <v>173076387</v>
      </c>
      <c r="C116" s="2" t="s">
        <v>588</v>
      </c>
      <c r="D116" s="3">
        <v>2018100130795</v>
      </c>
      <c r="E116" s="2" t="s">
        <v>273</v>
      </c>
      <c r="F116" s="2" t="s">
        <v>274</v>
      </c>
      <c r="G116" s="6">
        <f t="shared" si="12"/>
        <v>0.65901620370277669</v>
      </c>
      <c r="H116" s="2" t="s">
        <v>1163</v>
      </c>
      <c r="I116" s="2" t="str">
        <f t="shared" si="22"/>
        <v>RJO&lt;&gt;Ashburn</v>
      </c>
      <c r="J116" s="2" t="s">
        <v>882</v>
      </c>
      <c r="K116" s="2" t="s">
        <v>1168</v>
      </c>
      <c r="L116" s="2" t="s">
        <v>32</v>
      </c>
      <c r="M116" s="2" t="s">
        <v>32</v>
      </c>
      <c r="N116" s="2" t="s">
        <v>29</v>
      </c>
      <c r="O116" s="2" t="s">
        <v>30</v>
      </c>
      <c r="P116" s="2" t="s">
        <v>60</v>
      </c>
      <c r="Q116" s="2" t="s">
        <v>15</v>
      </c>
      <c r="R116" s="2" t="s">
        <v>61</v>
      </c>
      <c r="S116" s="2" t="s">
        <v>855</v>
      </c>
      <c r="T116" s="2" t="s">
        <v>854</v>
      </c>
      <c r="U116" s="2"/>
    </row>
    <row r="117" spans="1:21" ht="15" customHeight="1" x14ac:dyDescent="0.25">
      <c r="A117" s="13">
        <v>1</v>
      </c>
      <c r="B117" s="2">
        <v>173090995</v>
      </c>
      <c r="C117" s="2" t="s">
        <v>583</v>
      </c>
      <c r="D117" s="3" t="s">
        <v>854</v>
      </c>
      <c r="E117" s="5">
        <v>43129.272222222222</v>
      </c>
      <c r="F117" s="5">
        <v>43129.423611111109</v>
      </c>
      <c r="G117" s="6">
        <f t="shared" ref="G117:G175" si="23">F117-E117</f>
        <v>0.15138888888759539</v>
      </c>
      <c r="H117" s="2" t="s">
        <v>872</v>
      </c>
      <c r="I117" s="2" t="s">
        <v>1076</v>
      </c>
      <c r="J117" s="2" t="s">
        <v>859</v>
      </c>
      <c r="K117" s="2" t="s">
        <v>275</v>
      </c>
      <c r="L117" s="2" t="s">
        <v>22</v>
      </c>
      <c r="M117" s="2" t="s">
        <v>22</v>
      </c>
      <c r="N117" s="2" t="s">
        <v>59</v>
      </c>
      <c r="O117" s="2" t="s">
        <v>51</v>
      </c>
      <c r="P117" s="2" t="s">
        <v>14</v>
      </c>
      <c r="Q117" s="2" t="s">
        <v>119</v>
      </c>
      <c r="R117" s="2" t="s">
        <v>25</v>
      </c>
      <c r="S117" s="2" t="s">
        <v>855</v>
      </c>
      <c r="T117" s="2"/>
      <c r="U117" s="2"/>
    </row>
    <row r="118" spans="1:21" ht="15" customHeight="1" x14ac:dyDescent="0.25">
      <c r="A118" s="13">
        <v>1</v>
      </c>
      <c r="B118" s="2">
        <v>173096949</v>
      </c>
      <c r="C118" s="2" t="s">
        <v>583</v>
      </c>
      <c r="D118" s="3" t="s">
        <v>854</v>
      </c>
      <c r="E118" s="5">
        <v>43129.441666666666</v>
      </c>
      <c r="F118" s="5">
        <v>43129.568055555559</v>
      </c>
      <c r="G118" s="6">
        <f t="shared" si="23"/>
        <v>0.12638888889341615</v>
      </c>
      <c r="H118" s="2" t="s">
        <v>860</v>
      </c>
      <c r="I118" s="2" t="s">
        <v>884</v>
      </c>
      <c r="J118" s="2" t="s">
        <v>860</v>
      </c>
      <c r="K118" s="2" t="s">
        <v>78</v>
      </c>
      <c r="L118" s="2" t="s">
        <v>28</v>
      </c>
      <c r="M118" s="2" t="s">
        <v>28</v>
      </c>
      <c r="N118" s="2" t="s">
        <v>59</v>
      </c>
      <c r="O118" s="2" t="s">
        <v>23</v>
      </c>
      <c r="P118" s="2" t="s">
        <v>24</v>
      </c>
      <c r="Q118" s="2" t="s">
        <v>857</v>
      </c>
      <c r="R118" s="2" t="s">
        <v>25</v>
      </c>
      <c r="S118" s="2" t="s">
        <v>870</v>
      </c>
      <c r="T118" s="2"/>
      <c r="U118" s="2"/>
    </row>
    <row r="119" spans="1:21" ht="15" customHeight="1" x14ac:dyDescent="0.25">
      <c r="A119" s="13">
        <v>1</v>
      </c>
      <c r="B119" s="2">
        <v>173103973</v>
      </c>
      <c r="C119" s="2" t="s">
        <v>588</v>
      </c>
      <c r="D119" s="3">
        <v>1802472410</v>
      </c>
      <c r="E119" s="2" t="s">
        <v>276</v>
      </c>
      <c r="F119" s="2" t="s">
        <v>277</v>
      </c>
      <c r="G119" s="6">
        <f t="shared" si="23"/>
        <v>0.1392129629603005</v>
      </c>
      <c r="H119" s="2" t="s">
        <v>1257</v>
      </c>
      <c r="I119" s="2" t="str">
        <f t="shared" ref="I119:I124" si="24">H119</f>
        <v>SOO&lt;&gt;LGA</v>
      </c>
      <c r="J119" s="2" t="s">
        <v>859</v>
      </c>
      <c r="K119" s="2" t="s">
        <v>1258</v>
      </c>
      <c r="L119" s="2" t="s">
        <v>71</v>
      </c>
      <c r="M119" s="2" t="s">
        <v>278</v>
      </c>
      <c r="N119" s="2" t="s">
        <v>29</v>
      </c>
      <c r="O119" s="2" t="s">
        <v>30</v>
      </c>
      <c r="P119" s="2" t="s">
        <v>60</v>
      </c>
      <c r="Q119" s="2" t="s">
        <v>15</v>
      </c>
      <c r="R119" s="2" t="s">
        <v>61</v>
      </c>
      <c r="S119" s="2" t="s">
        <v>855</v>
      </c>
      <c r="T119" s="2" t="s">
        <v>854</v>
      </c>
      <c r="U119" s="2"/>
    </row>
    <row r="120" spans="1:21" ht="15" customHeight="1" x14ac:dyDescent="0.25">
      <c r="A120" s="13">
        <v>1</v>
      </c>
      <c r="B120" s="2">
        <v>173109491</v>
      </c>
      <c r="C120" s="2" t="s">
        <v>584</v>
      </c>
      <c r="D120" s="3">
        <v>196013005</v>
      </c>
      <c r="E120" s="2" t="s">
        <v>643</v>
      </c>
      <c r="F120" s="2" t="s">
        <v>644</v>
      </c>
      <c r="G120" s="6">
        <f t="shared" si="23"/>
        <v>7.2453703709470574E-2</v>
      </c>
      <c r="H120" s="2" t="s">
        <v>860</v>
      </c>
      <c r="I120" s="2" t="str">
        <f t="shared" si="24"/>
        <v>ANEL LOCAL</v>
      </c>
      <c r="J120" s="2" t="s">
        <v>624</v>
      </c>
      <c r="K120" s="2" t="s">
        <v>645</v>
      </c>
      <c r="L120" s="2" t="s">
        <v>32</v>
      </c>
      <c r="M120" s="2" t="s">
        <v>32</v>
      </c>
      <c r="N120" s="2" t="s">
        <v>29</v>
      </c>
      <c r="O120" s="2" t="s">
        <v>30</v>
      </c>
      <c r="P120" s="2" t="s">
        <v>60</v>
      </c>
      <c r="Q120" s="2" t="s">
        <v>15</v>
      </c>
      <c r="R120" s="2" t="s">
        <v>61</v>
      </c>
      <c r="S120" s="2" t="s">
        <v>855</v>
      </c>
      <c r="T120" s="2" t="s">
        <v>854</v>
      </c>
      <c r="U120" s="2"/>
    </row>
    <row r="121" spans="1:21" ht="15" customHeight="1" x14ac:dyDescent="0.25">
      <c r="A121" s="13">
        <v>1</v>
      </c>
      <c r="B121" s="2">
        <v>173112868</v>
      </c>
      <c r="C121" s="2" t="s">
        <v>593</v>
      </c>
      <c r="D121" s="3">
        <v>42309</v>
      </c>
      <c r="E121" s="2" t="s">
        <v>279</v>
      </c>
      <c r="F121" s="2" t="s">
        <v>280</v>
      </c>
      <c r="G121" s="6">
        <f t="shared" si="23"/>
        <v>0.16627314814832062</v>
      </c>
      <c r="H121" s="2" t="s">
        <v>888</v>
      </c>
      <c r="I121" s="2" t="str">
        <f t="shared" si="24"/>
        <v>SPO&lt;&gt;RJO</v>
      </c>
      <c r="J121" s="2" t="s">
        <v>882</v>
      </c>
      <c r="K121" s="2" t="s">
        <v>281</v>
      </c>
      <c r="L121" s="2" t="s">
        <v>1366</v>
      </c>
      <c r="M121" s="2" t="s">
        <v>1366</v>
      </c>
      <c r="N121" s="2" t="s">
        <v>29</v>
      </c>
      <c r="O121" s="2" t="s">
        <v>30</v>
      </c>
      <c r="P121" s="2" t="s">
        <v>60</v>
      </c>
      <c r="Q121" s="2" t="s">
        <v>15</v>
      </c>
      <c r="R121" s="2" t="s">
        <v>61</v>
      </c>
      <c r="S121" s="2" t="s">
        <v>855</v>
      </c>
      <c r="T121" s="2" t="s">
        <v>854</v>
      </c>
      <c r="U121" s="2"/>
    </row>
    <row r="122" spans="1:21" ht="15" customHeight="1" x14ac:dyDescent="0.25">
      <c r="A122" s="13">
        <v>1</v>
      </c>
      <c r="B122" s="2">
        <v>173113989</v>
      </c>
      <c r="C122" s="2" t="s">
        <v>592</v>
      </c>
      <c r="D122" s="3">
        <v>2017121440000170</v>
      </c>
      <c r="E122" s="2" t="s">
        <v>282</v>
      </c>
      <c r="F122" s="2" t="s">
        <v>283</v>
      </c>
      <c r="G122" s="6">
        <f t="shared" si="23"/>
        <v>0.19178240740438923</v>
      </c>
      <c r="H122" s="2" t="s">
        <v>1253</v>
      </c>
      <c r="I122" s="2" t="str">
        <f t="shared" si="24"/>
        <v>NDS&lt;&gt;Techno Park</v>
      </c>
      <c r="J122" s="2" t="s">
        <v>859</v>
      </c>
      <c r="K122" s="2" t="s">
        <v>1255</v>
      </c>
      <c r="L122" s="2" t="s">
        <v>53</v>
      </c>
      <c r="M122" s="2" t="s">
        <v>250</v>
      </c>
      <c r="N122" s="2" t="s">
        <v>29</v>
      </c>
      <c r="O122" s="2" t="s">
        <v>30</v>
      </c>
      <c r="P122" s="2" t="s">
        <v>60</v>
      </c>
      <c r="Q122" s="2" t="s">
        <v>15</v>
      </c>
      <c r="R122" s="2" t="s">
        <v>61</v>
      </c>
      <c r="S122" s="2" t="s">
        <v>855</v>
      </c>
      <c r="T122" s="2" t="s">
        <v>854</v>
      </c>
      <c r="U122" s="2"/>
    </row>
    <row r="123" spans="1:21" ht="15" customHeight="1" x14ac:dyDescent="0.25">
      <c r="A123" s="13">
        <v>1</v>
      </c>
      <c r="B123" s="2">
        <v>173126960</v>
      </c>
      <c r="C123" s="2" t="s">
        <v>585</v>
      </c>
      <c r="D123" s="3">
        <v>1173331</v>
      </c>
      <c r="E123" s="2" t="s">
        <v>646</v>
      </c>
      <c r="F123" s="2" t="s">
        <v>647</v>
      </c>
      <c r="G123" s="6">
        <f t="shared" si="23"/>
        <v>8.6331018515920732E-2</v>
      </c>
      <c r="H123" s="2" t="s">
        <v>887</v>
      </c>
      <c r="I123" s="2" t="str">
        <f t="shared" si="24"/>
        <v>BHE&lt;&gt;RJO</v>
      </c>
      <c r="J123" s="2" t="s">
        <v>882</v>
      </c>
      <c r="K123" s="2" t="s">
        <v>648</v>
      </c>
      <c r="L123" s="2" t="s">
        <v>22</v>
      </c>
      <c r="M123" s="2" t="s">
        <v>22</v>
      </c>
      <c r="N123" s="2" t="s">
        <v>29</v>
      </c>
      <c r="O123" s="2" t="s">
        <v>30</v>
      </c>
      <c r="P123" s="2" t="s">
        <v>60</v>
      </c>
      <c r="Q123" s="2" t="s">
        <v>15</v>
      </c>
      <c r="R123" s="2" t="s">
        <v>61</v>
      </c>
      <c r="S123" s="2" t="s">
        <v>855</v>
      </c>
      <c r="T123" s="2" t="s">
        <v>854</v>
      </c>
      <c r="U123" s="2"/>
    </row>
    <row r="124" spans="1:21" ht="15" customHeight="1" x14ac:dyDescent="0.25">
      <c r="A124" s="13">
        <v>1</v>
      </c>
      <c r="B124" s="2">
        <v>173129139</v>
      </c>
      <c r="C124" s="2" t="s">
        <v>587</v>
      </c>
      <c r="D124" s="3">
        <v>1742</v>
      </c>
      <c r="E124" s="2" t="s">
        <v>284</v>
      </c>
      <c r="F124" s="2" t="s">
        <v>285</v>
      </c>
      <c r="G124" s="6">
        <f t="shared" si="23"/>
        <v>0.16892361110512866</v>
      </c>
      <c r="H124" s="2" t="s">
        <v>1225</v>
      </c>
      <c r="I124" s="2" t="str">
        <f t="shared" si="24"/>
        <v>COU&lt;&gt;SBS</v>
      </c>
      <c r="J124" s="2" t="s">
        <v>859</v>
      </c>
      <c r="K124" s="2" t="s">
        <v>1226</v>
      </c>
      <c r="L124" s="2" t="s">
        <v>71</v>
      </c>
      <c r="M124" s="2" t="s">
        <v>138</v>
      </c>
      <c r="N124" s="2" t="s">
        <v>29</v>
      </c>
      <c r="O124" s="2" t="s">
        <v>30</v>
      </c>
      <c r="P124" s="2" t="s">
        <v>60</v>
      </c>
      <c r="Q124" s="2" t="s">
        <v>15</v>
      </c>
      <c r="R124" s="2" t="s">
        <v>61</v>
      </c>
      <c r="S124" s="2" t="s">
        <v>855</v>
      </c>
      <c r="T124" s="2" t="s">
        <v>854</v>
      </c>
      <c r="U124" s="2"/>
    </row>
    <row r="125" spans="1:21" ht="15" customHeight="1" x14ac:dyDescent="0.25">
      <c r="A125" s="13">
        <v>1</v>
      </c>
      <c r="B125" s="2">
        <v>173135819</v>
      </c>
      <c r="C125" s="2" t="s">
        <v>583</v>
      </c>
      <c r="D125" s="3" t="s">
        <v>854</v>
      </c>
      <c r="E125" s="5">
        <v>43130.861111111109</v>
      </c>
      <c r="F125" s="5">
        <v>43131.236111111109</v>
      </c>
      <c r="G125" s="6">
        <f t="shared" si="23"/>
        <v>0.375</v>
      </c>
      <c r="H125" s="2" t="s">
        <v>860</v>
      </c>
      <c r="I125" s="2" t="s">
        <v>1077</v>
      </c>
      <c r="J125" s="2" t="s">
        <v>860</v>
      </c>
      <c r="K125" s="2" t="s">
        <v>286</v>
      </c>
      <c r="L125" s="2" t="s">
        <v>28</v>
      </c>
      <c r="M125" s="2" t="s">
        <v>50</v>
      </c>
      <c r="N125" s="2" t="s">
        <v>59</v>
      </c>
      <c r="O125" s="2" t="s">
        <v>52</v>
      </c>
      <c r="P125" s="2" t="s">
        <v>24</v>
      </c>
      <c r="Q125" s="2" t="s">
        <v>856</v>
      </c>
      <c r="R125" s="2" t="s">
        <v>25</v>
      </c>
      <c r="S125" s="2" t="s">
        <v>870</v>
      </c>
      <c r="T125" s="2"/>
      <c r="U125" s="2"/>
    </row>
    <row r="126" spans="1:21" ht="15" customHeight="1" x14ac:dyDescent="0.25">
      <c r="A126" s="13">
        <v>1</v>
      </c>
      <c r="B126" s="2">
        <v>173140075</v>
      </c>
      <c r="C126" s="2" t="s">
        <v>583</v>
      </c>
      <c r="D126" s="3" t="s">
        <v>854</v>
      </c>
      <c r="E126" s="5">
        <v>43131.13958333333</v>
      </c>
      <c r="F126" s="5">
        <v>43131.42291666667</v>
      </c>
      <c r="G126" s="6">
        <f t="shared" si="23"/>
        <v>0.28333333334012423</v>
      </c>
      <c r="H126" s="2" t="s">
        <v>860</v>
      </c>
      <c r="I126" s="2" t="s">
        <v>1078</v>
      </c>
      <c r="J126" s="2" t="s">
        <v>860</v>
      </c>
      <c r="K126" s="2" t="s">
        <v>649</v>
      </c>
      <c r="L126" s="2" t="s">
        <v>11</v>
      </c>
      <c r="M126" s="2" t="s">
        <v>11</v>
      </c>
      <c r="N126" s="2" t="s">
        <v>59</v>
      </c>
      <c r="O126" s="2" t="s">
        <v>23</v>
      </c>
      <c r="P126" s="2" t="s">
        <v>24</v>
      </c>
      <c r="Q126" s="2" t="s">
        <v>119</v>
      </c>
      <c r="R126" s="2" t="s">
        <v>25</v>
      </c>
      <c r="S126" s="2" t="s">
        <v>870</v>
      </c>
      <c r="T126" s="2"/>
      <c r="U126" s="2"/>
    </row>
    <row r="127" spans="1:21" ht="15" customHeight="1" x14ac:dyDescent="0.25">
      <c r="A127" s="13">
        <v>1</v>
      </c>
      <c r="B127" s="2">
        <v>173155226</v>
      </c>
      <c r="C127" s="2" t="s">
        <v>583</v>
      </c>
      <c r="D127" s="3" t="s">
        <v>854</v>
      </c>
      <c r="E127" s="5">
        <v>43131.606944444444</v>
      </c>
      <c r="F127" s="5">
        <v>43131.713888888888</v>
      </c>
      <c r="G127" s="6">
        <f t="shared" si="23"/>
        <v>0.10694444444379769</v>
      </c>
      <c r="H127" s="2" t="s">
        <v>1333</v>
      </c>
      <c r="I127" s="2" t="s">
        <v>884</v>
      </c>
      <c r="J127" s="2" t="s">
        <v>859</v>
      </c>
      <c r="K127" s="2" t="s">
        <v>287</v>
      </c>
      <c r="L127" s="2" t="s">
        <v>71</v>
      </c>
      <c r="M127" s="2" t="s">
        <v>84</v>
      </c>
      <c r="N127" s="2" t="s">
        <v>59</v>
      </c>
      <c r="O127" s="2" t="s">
        <v>23</v>
      </c>
      <c r="P127" s="2" t="s">
        <v>24</v>
      </c>
      <c r="Q127" s="2" t="s">
        <v>857</v>
      </c>
      <c r="R127" s="2" t="s">
        <v>25</v>
      </c>
      <c r="S127" s="2" t="s">
        <v>855</v>
      </c>
      <c r="T127" s="2"/>
      <c r="U127" s="2"/>
    </row>
    <row r="128" spans="1:21" ht="15" customHeight="1" x14ac:dyDescent="0.25">
      <c r="A128" s="13">
        <v>2</v>
      </c>
      <c r="B128" s="2">
        <v>173180326</v>
      </c>
      <c r="C128" s="2" t="s">
        <v>594</v>
      </c>
      <c r="D128" s="3">
        <v>29172018</v>
      </c>
      <c r="E128" s="2" t="s">
        <v>288</v>
      </c>
      <c r="F128" s="2" t="s">
        <v>289</v>
      </c>
      <c r="G128" s="6">
        <f t="shared" si="23"/>
        <v>0.111990740741021</v>
      </c>
      <c r="H128" s="2" t="s">
        <v>1314</v>
      </c>
      <c r="I128" s="2" t="str">
        <f>H128</f>
        <v>CSX&lt;&gt;NOB</v>
      </c>
      <c r="J128" s="2" t="s">
        <v>859</v>
      </c>
      <c r="K128" s="2" t="s">
        <v>1256</v>
      </c>
      <c r="L128" s="2" t="s">
        <v>40</v>
      </c>
      <c r="M128" s="2" t="s">
        <v>290</v>
      </c>
      <c r="N128" s="2" t="s">
        <v>29</v>
      </c>
      <c r="O128" s="2" t="s">
        <v>30</v>
      </c>
      <c r="P128" s="2" t="s">
        <v>60</v>
      </c>
      <c r="Q128" s="2" t="s">
        <v>15</v>
      </c>
      <c r="R128" s="2" t="s">
        <v>61</v>
      </c>
      <c r="S128" s="2" t="s">
        <v>855</v>
      </c>
      <c r="T128" s="2" t="s">
        <v>854</v>
      </c>
      <c r="U128" s="2"/>
    </row>
    <row r="129" spans="1:21" ht="15" customHeight="1" x14ac:dyDescent="0.25">
      <c r="A129" s="13">
        <v>2</v>
      </c>
      <c r="B129" s="2">
        <v>173180354</v>
      </c>
      <c r="C129" s="2" t="s">
        <v>583</v>
      </c>
      <c r="D129" s="3" t="s">
        <v>854</v>
      </c>
      <c r="E129" s="5">
        <v>43132.440972222219</v>
      </c>
      <c r="F129" s="5">
        <v>43132.561111111114</v>
      </c>
      <c r="G129" s="6">
        <f t="shared" si="23"/>
        <v>0.12013888889487134</v>
      </c>
      <c r="H129" s="2" t="s">
        <v>860</v>
      </c>
      <c r="I129" s="2" t="s">
        <v>1079</v>
      </c>
      <c r="J129" s="2" t="s">
        <v>860</v>
      </c>
      <c r="K129" s="2" t="s">
        <v>650</v>
      </c>
      <c r="L129" s="2" t="s">
        <v>28</v>
      </c>
      <c r="M129" s="2" t="s">
        <v>50</v>
      </c>
      <c r="N129" s="2" t="s">
        <v>59</v>
      </c>
      <c r="O129" s="2" t="s">
        <v>52</v>
      </c>
      <c r="P129" s="2" t="s">
        <v>24</v>
      </c>
      <c r="Q129" s="2" t="s">
        <v>856</v>
      </c>
      <c r="R129" s="2" t="s">
        <v>25</v>
      </c>
      <c r="S129" s="2" t="s">
        <v>855</v>
      </c>
      <c r="T129" s="2"/>
      <c r="U129" s="2"/>
    </row>
    <row r="130" spans="1:21" ht="15" customHeight="1" x14ac:dyDescent="0.25">
      <c r="A130" s="13">
        <v>2</v>
      </c>
      <c r="B130" s="2">
        <v>173183031</v>
      </c>
      <c r="C130" s="2" t="s">
        <v>889</v>
      </c>
      <c r="D130" s="3">
        <v>42987</v>
      </c>
      <c r="E130" s="2" t="s">
        <v>651</v>
      </c>
      <c r="F130" s="2" t="s">
        <v>652</v>
      </c>
      <c r="G130" s="6">
        <f t="shared" si="23"/>
        <v>0.83671296296233777</v>
      </c>
      <c r="H130" s="2" t="s">
        <v>860</v>
      </c>
      <c r="I130" s="2" t="str">
        <f t="shared" ref="I130:I131" si="25">H130</f>
        <v>ANEL LOCAL</v>
      </c>
      <c r="J130" s="2" t="s">
        <v>860</v>
      </c>
      <c r="K130" s="2" t="s">
        <v>653</v>
      </c>
      <c r="L130" s="2" t="s">
        <v>56</v>
      </c>
      <c r="M130" s="2" t="s">
        <v>626</v>
      </c>
      <c r="N130" s="2" t="s">
        <v>29</v>
      </c>
      <c r="O130" s="2" t="s">
        <v>30</v>
      </c>
      <c r="P130" s="2" t="s">
        <v>60</v>
      </c>
      <c r="Q130" s="2" t="s">
        <v>15</v>
      </c>
      <c r="R130" s="2" t="s">
        <v>61</v>
      </c>
      <c r="S130" s="2" t="s">
        <v>855</v>
      </c>
      <c r="T130" s="2" t="s">
        <v>854</v>
      </c>
      <c r="U130" s="2"/>
    </row>
    <row r="131" spans="1:21" ht="15" customHeight="1" x14ac:dyDescent="0.25">
      <c r="A131" s="13">
        <v>2</v>
      </c>
      <c r="B131" s="2">
        <v>173187296</v>
      </c>
      <c r="C131" s="2" t="s">
        <v>585</v>
      </c>
      <c r="D131" s="3">
        <v>1174496</v>
      </c>
      <c r="E131" s="2" t="s">
        <v>291</v>
      </c>
      <c r="F131" s="2" t="s">
        <v>292</v>
      </c>
      <c r="G131" s="6">
        <f t="shared" si="23"/>
        <v>0.83915509258804377</v>
      </c>
      <c r="H131" s="2" t="s">
        <v>885</v>
      </c>
      <c r="I131" s="2" t="str">
        <f t="shared" si="25"/>
        <v>SPO&lt;&gt;SOO</v>
      </c>
      <c r="J131" s="2" t="s">
        <v>882</v>
      </c>
      <c r="K131" s="2" t="s">
        <v>1210</v>
      </c>
      <c r="L131" s="2" t="s">
        <v>1366</v>
      </c>
      <c r="M131" s="2" t="s">
        <v>1366</v>
      </c>
      <c r="N131" s="2" t="s">
        <v>29</v>
      </c>
      <c r="O131" s="2" t="s">
        <v>30</v>
      </c>
      <c r="P131" s="2" t="s">
        <v>60</v>
      </c>
      <c r="Q131" s="2" t="s">
        <v>15</v>
      </c>
      <c r="R131" s="2" t="s">
        <v>61</v>
      </c>
      <c r="S131" s="2" t="s">
        <v>855</v>
      </c>
      <c r="T131" s="2" t="s">
        <v>854</v>
      </c>
      <c r="U131" s="2"/>
    </row>
    <row r="132" spans="1:21" ht="15" customHeight="1" x14ac:dyDescent="0.25">
      <c r="A132" s="13">
        <v>2</v>
      </c>
      <c r="B132" s="2">
        <v>173190255</v>
      </c>
      <c r="C132" s="2" t="s">
        <v>583</v>
      </c>
      <c r="D132" s="3" t="s">
        <v>854</v>
      </c>
      <c r="E132" s="5">
        <v>43132.711111111108</v>
      </c>
      <c r="F132" s="5">
        <v>43133.334722222222</v>
      </c>
      <c r="G132" s="6">
        <f t="shared" si="23"/>
        <v>0.62361111111385981</v>
      </c>
      <c r="H132" s="2" t="s">
        <v>860</v>
      </c>
      <c r="I132" s="2" t="s">
        <v>1080</v>
      </c>
      <c r="J132" s="2" t="s">
        <v>624</v>
      </c>
      <c r="K132" s="2" t="s">
        <v>293</v>
      </c>
      <c r="L132" s="2" t="s">
        <v>32</v>
      </c>
      <c r="M132" s="2" t="s">
        <v>32</v>
      </c>
      <c r="N132" s="2" t="s">
        <v>59</v>
      </c>
      <c r="O132" s="2" t="s">
        <v>23</v>
      </c>
      <c r="P132" s="2" t="s">
        <v>24</v>
      </c>
      <c r="Q132" s="2" t="s">
        <v>856</v>
      </c>
      <c r="R132" s="2" t="s">
        <v>25</v>
      </c>
      <c r="S132" s="2" t="s">
        <v>855</v>
      </c>
      <c r="T132" s="2"/>
      <c r="U132" s="2"/>
    </row>
    <row r="133" spans="1:21" ht="15" customHeight="1" x14ac:dyDescent="0.25">
      <c r="A133" s="13">
        <v>2</v>
      </c>
      <c r="B133" s="2">
        <v>173198179</v>
      </c>
      <c r="C133" s="2" t="s">
        <v>583</v>
      </c>
      <c r="D133" s="3" t="s">
        <v>854</v>
      </c>
      <c r="E133" s="5">
        <v>43132.920138888891</v>
      </c>
      <c r="F133" s="5">
        <v>43133.243750000001</v>
      </c>
      <c r="G133" s="6">
        <f t="shared" si="23"/>
        <v>0.32361111111094942</v>
      </c>
      <c r="H133" s="2" t="s">
        <v>860</v>
      </c>
      <c r="I133" s="2" t="s">
        <v>1081</v>
      </c>
      <c r="J133" s="2" t="s">
        <v>860</v>
      </c>
      <c r="K133" s="2" t="s">
        <v>294</v>
      </c>
      <c r="L133" s="2" t="s">
        <v>28</v>
      </c>
      <c r="M133" s="2" t="s">
        <v>28</v>
      </c>
      <c r="N133" s="2" t="s">
        <v>59</v>
      </c>
      <c r="O133" s="2" t="s">
        <v>52</v>
      </c>
      <c r="P133" s="2" t="s">
        <v>24</v>
      </c>
      <c r="Q133" s="2" t="s">
        <v>953</v>
      </c>
      <c r="R133" s="2" t="s">
        <v>25</v>
      </c>
      <c r="S133" s="2" t="s">
        <v>855</v>
      </c>
      <c r="T133" s="2"/>
      <c r="U133" s="2"/>
    </row>
    <row r="134" spans="1:21" ht="15" customHeight="1" x14ac:dyDescent="0.25">
      <c r="A134" s="13">
        <v>2</v>
      </c>
      <c r="B134" s="2">
        <v>173199840</v>
      </c>
      <c r="C134" s="2" t="s">
        <v>583</v>
      </c>
      <c r="D134" s="3" t="s">
        <v>854</v>
      </c>
      <c r="E134" s="5">
        <v>43132.944444444445</v>
      </c>
      <c r="F134" s="5">
        <v>43133.260416666664</v>
      </c>
      <c r="G134" s="6">
        <f t="shared" si="23"/>
        <v>0.31597222221898846</v>
      </c>
      <c r="H134" s="2" t="s">
        <v>1334</v>
      </c>
      <c r="I134" s="2" t="s">
        <v>1082</v>
      </c>
      <c r="J134" s="2" t="s">
        <v>859</v>
      </c>
      <c r="K134" s="2" t="s">
        <v>295</v>
      </c>
      <c r="L134" s="2" t="s">
        <v>28</v>
      </c>
      <c r="M134" s="2" t="s">
        <v>50</v>
      </c>
      <c r="N134" s="2" t="s">
        <v>59</v>
      </c>
      <c r="O134" s="2" t="s">
        <v>20</v>
      </c>
      <c r="P134" s="2" t="s">
        <v>14</v>
      </c>
      <c r="Q134" s="2" t="s">
        <v>953</v>
      </c>
      <c r="R134" s="2" t="s">
        <v>25</v>
      </c>
      <c r="S134" s="2" t="s">
        <v>855</v>
      </c>
      <c r="T134" s="2"/>
      <c r="U134" s="2"/>
    </row>
    <row r="135" spans="1:21" ht="15" customHeight="1" x14ac:dyDescent="0.25">
      <c r="A135" s="13">
        <v>2</v>
      </c>
      <c r="B135" s="2">
        <v>173209322</v>
      </c>
      <c r="C135" s="2" t="s">
        <v>586</v>
      </c>
      <c r="D135" s="3">
        <v>12468299</v>
      </c>
      <c r="E135" s="2" t="s">
        <v>297</v>
      </c>
      <c r="F135" s="2" t="s">
        <v>298</v>
      </c>
      <c r="G135" s="6">
        <f t="shared" si="23"/>
        <v>0.18104166667035315</v>
      </c>
      <c r="H135" s="2" t="s">
        <v>1315</v>
      </c>
      <c r="I135" s="2" t="str">
        <f t="shared" ref="I135:I136" si="26">H135</f>
        <v>JCA&lt;&gt;CNV</v>
      </c>
      <c r="J135" s="2" t="s">
        <v>859</v>
      </c>
      <c r="K135" s="2" t="s">
        <v>299</v>
      </c>
      <c r="L135" s="2" t="s">
        <v>71</v>
      </c>
      <c r="M135" s="2" t="s">
        <v>1369</v>
      </c>
      <c r="N135" s="2" t="s">
        <v>29</v>
      </c>
      <c r="O135" s="2" t="s">
        <v>30</v>
      </c>
      <c r="P135" s="2" t="s">
        <v>60</v>
      </c>
      <c r="Q135" s="2" t="s">
        <v>15</v>
      </c>
      <c r="R135" s="2" t="s">
        <v>61</v>
      </c>
      <c r="S135" s="2" t="s">
        <v>855</v>
      </c>
      <c r="T135" s="2" t="s">
        <v>854</v>
      </c>
      <c r="U135" s="2"/>
    </row>
    <row r="136" spans="1:21" ht="15" customHeight="1" x14ac:dyDescent="0.25">
      <c r="A136" s="13">
        <v>2</v>
      </c>
      <c r="B136" s="2">
        <v>173216411</v>
      </c>
      <c r="C136" s="2" t="s">
        <v>588</v>
      </c>
      <c r="D136" s="3">
        <v>2018100132913</v>
      </c>
      <c r="E136" s="2" t="s">
        <v>300</v>
      </c>
      <c r="F136" s="2" t="s">
        <v>301</v>
      </c>
      <c r="G136" s="6">
        <f t="shared" si="23"/>
        <v>0.29702546296175569</v>
      </c>
      <c r="H136" s="2" t="s">
        <v>1163</v>
      </c>
      <c r="I136" s="2" t="str">
        <f t="shared" si="26"/>
        <v>RJO&lt;&gt;Ashburn</v>
      </c>
      <c r="J136" s="2" t="s">
        <v>882</v>
      </c>
      <c r="K136" s="2" t="s">
        <v>302</v>
      </c>
      <c r="L136" s="2" t="s">
        <v>32</v>
      </c>
      <c r="M136" s="2" t="s">
        <v>32</v>
      </c>
      <c r="N136" s="2" t="s">
        <v>29</v>
      </c>
      <c r="O136" s="2" t="s">
        <v>30</v>
      </c>
      <c r="P136" s="2" t="s">
        <v>60</v>
      </c>
      <c r="Q136" s="2" t="s">
        <v>15</v>
      </c>
      <c r="R136" s="2" t="s">
        <v>61</v>
      </c>
      <c r="S136" s="2" t="s">
        <v>855</v>
      </c>
      <c r="T136" s="2" t="s">
        <v>854</v>
      </c>
      <c r="U136" s="2"/>
    </row>
    <row r="137" spans="1:21" ht="15" customHeight="1" x14ac:dyDescent="0.25">
      <c r="A137" s="13">
        <v>2</v>
      </c>
      <c r="B137" s="2">
        <v>173216723</v>
      </c>
      <c r="C137" s="2" t="s">
        <v>583</v>
      </c>
      <c r="D137" s="3" t="s">
        <v>854</v>
      </c>
      <c r="E137" s="5">
        <v>43133.49722222222</v>
      </c>
      <c r="F137" s="5">
        <v>43133.737500000003</v>
      </c>
      <c r="G137" s="6">
        <f t="shared" si="23"/>
        <v>0.24027777778246673</v>
      </c>
      <c r="H137" s="2" t="s">
        <v>860</v>
      </c>
      <c r="I137" s="2" t="s">
        <v>1083</v>
      </c>
      <c r="J137" s="2" t="s">
        <v>860</v>
      </c>
      <c r="K137" s="2" t="s">
        <v>303</v>
      </c>
      <c r="L137" s="2" t="s">
        <v>22</v>
      </c>
      <c r="M137" s="2" t="s">
        <v>47</v>
      </c>
      <c r="N137" s="2" t="s">
        <v>59</v>
      </c>
      <c r="O137" s="2" t="s">
        <v>23</v>
      </c>
      <c r="P137" s="2" t="s">
        <v>24</v>
      </c>
      <c r="Q137" s="2" t="s">
        <v>856</v>
      </c>
      <c r="R137" s="2" t="s">
        <v>25</v>
      </c>
      <c r="S137" s="2" t="s">
        <v>870</v>
      </c>
      <c r="T137" s="2"/>
      <c r="U137" s="2"/>
    </row>
    <row r="138" spans="1:21" ht="15" customHeight="1" x14ac:dyDescent="0.25">
      <c r="A138" s="13">
        <v>2</v>
      </c>
      <c r="B138" s="2">
        <v>173220888</v>
      </c>
      <c r="C138" s="2" t="s">
        <v>585</v>
      </c>
      <c r="D138" s="3">
        <v>1174953</v>
      </c>
      <c r="E138" s="2" t="s">
        <v>304</v>
      </c>
      <c r="F138" s="2" t="s">
        <v>305</v>
      </c>
      <c r="G138" s="6">
        <f t="shared" si="23"/>
        <v>0.4077662037088885</v>
      </c>
      <c r="H138" s="2" t="s">
        <v>886</v>
      </c>
      <c r="I138" s="2" t="str">
        <f t="shared" ref="I138:I140" si="27">H138</f>
        <v>BHE&lt;&gt;SPO</v>
      </c>
      <c r="J138" s="2" t="s">
        <v>882</v>
      </c>
      <c r="K138" s="2" t="s">
        <v>1185</v>
      </c>
      <c r="L138" s="2" t="s">
        <v>1366</v>
      </c>
      <c r="M138" s="2" t="s">
        <v>1366</v>
      </c>
      <c r="N138" s="2" t="s">
        <v>29</v>
      </c>
      <c r="O138" s="2" t="s">
        <v>30</v>
      </c>
      <c r="P138" s="2" t="s">
        <v>60</v>
      </c>
      <c r="Q138" s="2" t="s">
        <v>15</v>
      </c>
      <c r="R138" s="2" t="s">
        <v>61</v>
      </c>
      <c r="S138" s="2" t="s">
        <v>855</v>
      </c>
      <c r="T138" s="2" t="s">
        <v>854</v>
      </c>
      <c r="U138" s="2"/>
    </row>
    <row r="139" spans="1:21" ht="15" customHeight="1" x14ac:dyDescent="0.25">
      <c r="A139" s="13">
        <v>2</v>
      </c>
      <c r="B139" s="2">
        <v>173222671</v>
      </c>
      <c r="C139" s="2" t="s">
        <v>586</v>
      </c>
      <c r="D139" s="3">
        <v>12468299</v>
      </c>
      <c r="E139" s="2" t="s">
        <v>306</v>
      </c>
      <c r="F139" s="2" t="s">
        <v>307</v>
      </c>
      <c r="G139" s="6">
        <f t="shared" si="23"/>
        <v>4.9270833333139308E-2</v>
      </c>
      <c r="H139" s="2" t="s">
        <v>1315</v>
      </c>
      <c r="I139" s="2" t="str">
        <f t="shared" si="27"/>
        <v>JCA&lt;&gt;CNV</v>
      </c>
      <c r="J139" s="2" t="s">
        <v>859</v>
      </c>
      <c r="K139" s="2" t="s">
        <v>1260</v>
      </c>
      <c r="L139" s="2" t="s">
        <v>71</v>
      </c>
      <c r="M139" s="2" t="s">
        <v>227</v>
      </c>
      <c r="N139" s="2" t="s">
        <v>29</v>
      </c>
      <c r="O139" s="2" t="s">
        <v>30</v>
      </c>
      <c r="P139" s="2" t="s">
        <v>60</v>
      </c>
      <c r="Q139" s="2" t="s">
        <v>15</v>
      </c>
      <c r="R139" s="2" t="s">
        <v>61</v>
      </c>
      <c r="S139" s="2" t="s">
        <v>855</v>
      </c>
      <c r="T139" s="2" t="s">
        <v>854</v>
      </c>
      <c r="U139" s="2"/>
    </row>
    <row r="140" spans="1:21" ht="15" customHeight="1" x14ac:dyDescent="0.25">
      <c r="A140" s="13">
        <v>2</v>
      </c>
      <c r="B140" s="2">
        <v>173233714</v>
      </c>
      <c r="C140" s="2" t="s">
        <v>588</v>
      </c>
      <c r="D140" s="3" t="s">
        <v>1396</v>
      </c>
      <c r="E140" s="2" t="s">
        <v>308</v>
      </c>
      <c r="F140" s="2" t="s">
        <v>309</v>
      </c>
      <c r="G140" s="6">
        <f t="shared" si="23"/>
        <v>0.26777777777897427</v>
      </c>
      <c r="H140" s="2" t="s">
        <v>1257</v>
      </c>
      <c r="I140" s="2" t="str">
        <f t="shared" si="27"/>
        <v>SOO&lt;&gt;LGA</v>
      </c>
      <c r="J140" s="2" t="s">
        <v>859</v>
      </c>
      <c r="K140" s="2" t="s">
        <v>1259</v>
      </c>
      <c r="L140" s="2" t="s">
        <v>71</v>
      </c>
      <c r="M140" s="2" t="s">
        <v>278</v>
      </c>
      <c r="N140" s="2" t="s">
        <v>29</v>
      </c>
      <c r="O140" s="2" t="s">
        <v>30</v>
      </c>
      <c r="P140" s="2" t="s">
        <v>60</v>
      </c>
      <c r="Q140" s="2" t="s">
        <v>15</v>
      </c>
      <c r="R140" s="2" t="s">
        <v>61</v>
      </c>
      <c r="S140" s="2" t="s">
        <v>855</v>
      </c>
      <c r="T140" s="2" t="s">
        <v>854</v>
      </c>
      <c r="U140" s="2"/>
    </row>
    <row r="141" spans="1:21" ht="15" customHeight="1" x14ac:dyDescent="0.25">
      <c r="A141" s="13">
        <v>2</v>
      </c>
      <c r="B141" s="2">
        <v>173237828</v>
      </c>
      <c r="C141" s="2" t="s">
        <v>583</v>
      </c>
      <c r="D141" s="3" t="s">
        <v>854</v>
      </c>
      <c r="E141" s="5">
        <v>43134.51458333333</v>
      </c>
      <c r="F141" s="5">
        <v>43134.775000000001</v>
      </c>
      <c r="G141" s="6">
        <f t="shared" si="23"/>
        <v>0.26041666667151731</v>
      </c>
      <c r="H141" s="2" t="s">
        <v>1084</v>
      </c>
      <c r="I141" s="2" t="s">
        <v>884</v>
      </c>
      <c r="J141" s="2" t="s">
        <v>859</v>
      </c>
      <c r="K141" s="2" t="s">
        <v>310</v>
      </c>
      <c r="L141" s="2" t="s">
        <v>33</v>
      </c>
      <c r="M141" s="2" t="s">
        <v>213</v>
      </c>
      <c r="N141" s="2" t="s">
        <v>59</v>
      </c>
      <c r="O141" s="2" t="s">
        <v>23</v>
      </c>
      <c r="P141" s="2" t="s">
        <v>60</v>
      </c>
      <c r="Q141" s="2" t="s">
        <v>1157</v>
      </c>
      <c r="R141" s="2" t="s">
        <v>25</v>
      </c>
      <c r="S141" s="2" t="s">
        <v>855</v>
      </c>
      <c r="T141" s="2"/>
      <c r="U141" s="2"/>
    </row>
    <row r="142" spans="1:21" ht="15" customHeight="1" x14ac:dyDescent="0.25">
      <c r="A142" s="13">
        <v>2</v>
      </c>
      <c r="B142" s="2">
        <v>173245907</v>
      </c>
      <c r="C142" s="2" t="s">
        <v>583</v>
      </c>
      <c r="D142" s="3" t="s">
        <v>854</v>
      </c>
      <c r="E142" s="5">
        <v>43135.05</v>
      </c>
      <c r="F142" s="5">
        <v>43135.607638888891</v>
      </c>
      <c r="G142" s="6">
        <f t="shared" si="23"/>
        <v>0.55763888888759539</v>
      </c>
      <c r="H142" s="2" t="s">
        <v>860</v>
      </c>
      <c r="I142" s="2" t="s">
        <v>884</v>
      </c>
      <c r="J142" s="2" t="s">
        <v>860</v>
      </c>
      <c r="K142" s="2" t="s">
        <v>654</v>
      </c>
      <c r="L142" s="2" t="s">
        <v>31</v>
      </c>
      <c r="M142" s="2" t="s">
        <v>31</v>
      </c>
      <c r="N142" s="2" t="s">
        <v>59</v>
      </c>
      <c r="O142" s="2" t="s">
        <v>606</v>
      </c>
      <c r="P142" s="2" t="s">
        <v>605</v>
      </c>
      <c r="Q142" s="2" t="s">
        <v>856</v>
      </c>
      <c r="R142" s="2" t="s">
        <v>25</v>
      </c>
      <c r="S142" s="2" t="s">
        <v>855</v>
      </c>
      <c r="T142" s="2"/>
      <c r="U142" s="2"/>
    </row>
    <row r="143" spans="1:21" ht="15" customHeight="1" x14ac:dyDescent="0.25">
      <c r="A143" s="13">
        <v>2</v>
      </c>
      <c r="B143" s="2">
        <v>173250189</v>
      </c>
      <c r="C143" s="2" t="s">
        <v>583</v>
      </c>
      <c r="D143" s="3" t="s">
        <v>854</v>
      </c>
      <c r="E143" s="5">
        <v>43135.413888888892</v>
      </c>
      <c r="F143" s="5">
        <v>43135.771527777775</v>
      </c>
      <c r="G143" s="6">
        <f t="shared" si="23"/>
        <v>0.35763888888322981</v>
      </c>
      <c r="H143" s="2" t="s">
        <v>860</v>
      </c>
      <c r="I143" s="2" t="s">
        <v>1085</v>
      </c>
      <c r="J143" s="2" t="s">
        <v>860</v>
      </c>
      <c r="K143" s="2" t="s">
        <v>311</v>
      </c>
      <c r="L143" s="2" t="s">
        <v>56</v>
      </c>
      <c r="M143" s="2" t="s">
        <v>105</v>
      </c>
      <c r="N143" s="2" t="s">
        <v>59</v>
      </c>
      <c r="O143" s="2" t="s">
        <v>23</v>
      </c>
      <c r="P143" s="2" t="s">
        <v>60</v>
      </c>
      <c r="Q143" s="2" t="s">
        <v>856</v>
      </c>
      <c r="R143" s="2" t="s">
        <v>25</v>
      </c>
      <c r="S143" s="2" t="s">
        <v>870</v>
      </c>
      <c r="T143" s="2"/>
      <c r="U143" s="2"/>
    </row>
    <row r="144" spans="1:21" ht="15" customHeight="1" x14ac:dyDescent="0.25">
      <c r="A144" s="13">
        <v>2</v>
      </c>
      <c r="B144" s="2">
        <v>173250949</v>
      </c>
      <c r="C144" s="2" t="s">
        <v>603</v>
      </c>
      <c r="D144" s="7" t="s">
        <v>1086</v>
      </c>
      <c r="E144" s="2" t="s">
        <v>312</v>
      </c>
      <c r="F144" s="2" t="s">
        <v>313</v>
      </c>
      <c r="G144" s="6">
        <f t="shared" si="23"/>
        <v>0.15083333333313931</v>
      </c>
      <c r="H144" s="2" t="s">
        <v>1362</v>
      </c>
      <c r="I144" s="2" t="str">
        <f t="shared" ref="I144:I145" si="28">H144</f>
        <v>TIJ &lt;&gt; SOO</v>
      </c>
      <c r="J144" s="2" t="s">
        <v>859</v>
      </c>
      <c r="K144" s="2" t="s">
        <v>1237</v>
      </c>
      <c r="L144" s="2" t="s">
        <v>71</v>
      </c>
      <c r="M144" s="2" t="s">
        <v>181</v>
      </c>
      <c r="N144" s="2" t="s">
        <v>29</v>
      </c>
      <c r="O144" s="2" t="s">
        <v>30</v>
      </c>
      <c r="P144" s="2" t="s">
        <v>60</v>
      </c>
      <c r="Q144" s="2" t="s">
        <v>15</v>
      </c>
      <c r="R144" s="2" t="s">
        <v>61</v>
      </c>
      <c r="S144" s="2" t="s">
        <v>855</v>
      </c>
      <c r="T144" s="2" t="s">
        <v>854</v>
      </c>
      <c r="U144" s="2"/>
    </row>
    <row r="145" spans="1:21" ht="15" customHeight="1" x14ac:dyDescent="0.25">
      <c r="A145" s="13">
        <v>2</v>
      </c>
      <c r="B145" s="2">
        <v>173251368</v>
      </c>
      <c r="C145" s="2" t="s">
        <v>596</v>
      </c>
      <c r="D145" s="3">
        <v>858111</v>
      </c>
      <c r="E145" s="2" t="s">
        <v>314</v>
      </c>
      <c r="F145" s="2" t="s">
        <v>315</v>
      </c>
      <c r="G145" s="6">
        <f t="shared" si="23"/>
        <v>0.20258101851504762</v>
      </c>
      <c r="H145" s="2" t="s">
        <v>1321</v>
      </c>
      <c r="I145" s="2" t="str">
        <f t="shared" si="28"/>
        <v>MGA&lt;&gt;LDA</v>
      </c>
      <c r="J145" s="2" t="s">
        <v>859</v>
      </c>
      <c r="K145" s="2" t="s">
        <v>1261</v>
      </c>
      <c r="L145" s="2" t="s">
        <v>11</v>
      </c>
      <c r="M145" s="2" t="s">
        <v>316</v>
      </c>
      <c r="N145" s="2" t="s">
        <v>29</v>
      </c>
      <c r="O145" s="2" t="s">
        <v>30</v>
      </c>
      <c r="P145" s="2" t="s">
        <v>60</v>
      </c>
      <c r="Q145" s="2" t="s">
        <v>15</v>
      </c>
      <c r="R145" s="2" t="s">
        <v>61</v>
      </c>
      <c r="S145" s="2" t="s">
        <v>855</v>
      </c>
      <c r="T145" s="2" t="s">
        <v>854</v>
      </c>
      <c r="U145" s="2"/>
    </row>
    <row r="146" spans="1:21" ht="15" customHeight="1" x14ac:dyDescent="0.25">
      <c r="A146" s="13">
        <v>2</v>
      </c>
      <c r="B146" s="2">
        <v>173252595</v>
      </c>
      <c r="C146" s="2" t="s">
        <v>583</v>
      </c>
      <c r="D146" s="3" t="s">
        <v>854</v>
      </c>
      <c r="E146" s="5">
        <v>43135.65902777778</v>
      </c>
      <c r="F146" s="5">
        <v>43136.465277777781</v>
      </c>
      <c r="G146" s="6">
        <f t="shared" si="23"/>
        <v>0.80625000000145519</v>
      </c>
      <c r="H146" s="2" t="s">
        <v>860</v>
      </c>
      <c r="I146" s="2" t="s">
        <v>1087</v>
      </c>
      <c r="J146" s="2" t="s">
        <v>860</v>
      </c>
      <c r="K146" s="2" t="s">
        <v>317</v>
      </c>
      <c r="L146" s="2" t="s">
        <v>53</v>
      </c>
      <c r="M146" s="2" t="s">
        <v>53</v>
      </c>
      <c r="N146" s="2" t="s">
        <v>59</v>
      </c>
      <c r="O146" s="2" t="s">
        <v>23</v>
      </c>
      <c r="P146" s="2" t="s">
        <v>24</v>
      </c>
      <c r="Q146" s="2" t="s">
        <v>856</v>
      </c>
      <c r="R146" s="2" t="s">
        <v>25</v>
      </c>
      <c r="S146" s="2" t="s">
        <v>870</v>
      </c>
      <c r="T146" s="2"/>
      <c r="U146" s="2"/>
    </row>
    <row r="147" spans="1:21" ht="15" customHeight="1" x14ac:dyDescent="0.25">
      <c r="A147" s="13">
        <v>2</v>
      </c>
      <c r="B147" s="2">
        <v>173260146</v>
      </c>
      <c r="C147" s="2" t="s">
        <v>583</v>
      </c>
      <c r="D147" s="3" t="s">
        <v>854</v>
      </c>
      <c r="E147" s="5">
        <v>43135.931944444441</v>
      </c>
      <c r="F147" s="5">
        <v>43136.173611111109</v>
      </c>
      <c r="G147" s="6">
        <f t="shared" si="23"/>
        <v>0.24166666666860692</v>
      </c>
      <c r="H147" s="2" t="s">
        <v>860</v>
      </c>
      <c r="I147" s="2" t="s">
        <v>1088</v>
      </c>
      <c r="J147" s="2" t="s">
        <v>860</v>
      </c>
      <c r="K147" s="2" t="s">
        <v>318</v>
      </c>
      <c r="L147" s="2" t="s">
        <v>28</v>
      </c>
      <c r="M147" s="2" t="s">
        <v>28</v>
      </c>
      <c r="N147" s="2" t="s">
        <v>59</v>
      </c>
      <c r="O147" s="2" t="s">
        <v>23</v>
      </c>
      <c r="P147" s="2" t="s">
        <v>24</v>
      </c>
      <c r="Q147" s="2" t="s">
        <v>856</v>
      </c>
      <c r="R147" s="2" t="s">
        <v>25</v>
      </c>
      <c r="S147" s="2" t="s">
        <v>855</v>
      </c>
      <c r="T147" s="2"/>
      <c r="U147" s="2"/>
    </row>
    <row r="148" spans="1:21" ht="15" customHeight="1" x14ac:dyDescent="0.25">
      <c r="A148" s="13">
        <v>2</v>
      </c>
      <c r="B148" s="2">
        <v>173272526</v>
      </c>
      <c r="C148" s="2" t="s">
        <v>588</v>
      </c>
      <c r="D148" s="3" t="s">
        <v>1397</v>
      </c>
      <c r="E148" s="2" t="s">
        <v>319</v>
      </c>
      <c r="F148" s="2" t="s">
        <v>320</v>
      </c>
      <c r="G148" s="6">
        <f t="shared" si="23"/>
        <v>0.31655092592700385</v>
      </c>
      <c r="H148" s="2" t="s">
        <v>1089</v>
      </c>
      <c r="I148" s="2" t="str">
        <f>H148</f>
        <v>BPI&lt;&gt;VRD</v>
      </c>
      <c r="J148" s="2" t="s">
        <v>639</v>
      </c>
      <c r="K148" s="2" t="s">
        <v>321</v>
      </c>
      <c r="L148" s="2" t="s">
        <v>32</v>
      </c>
      <c r="M148" s="2" t="s">
        <v>322</v>
      </c>
      <c r="N148" s="2" t="s">
        <v>29</v>
      </c>
      <c r="O148" s="2" t="s">
        <v>30</v>
      </c>
      <c r="P148" s="2" t="s">
        <v>60</v>
      </c>
      <c r="Q148" s="2" t="s">
        <v>15</v>
      </c>
      <c r="R148" s="2" t="s">
        <v>61</v>
      </c>
      <c r="S148" s="2" t="s">
        <v>855</v>
      </c>
      <c r="T148" s="2" t="s">
        <v>854</v>
      </c>
      <c r="U148" s="2"/>
    </row>
    <row r="149" spans="1:21" ht="15" customHeight="1" x14ac:dyDescent="0.25">
      <c r="A149" s="13">
        <v>2</v>
      </c>
      <c r="B149" s="2">
        <v>173273362</v>
      </c>
      <c r="C149" s="2" t="s">
        <v>583</v>
      </c>
      <c r="D149" s="3" t="s">
        <v>854</v>
      </c>
      <c r="E149" s="5">
        <v>43136.423611111109</v>
      </c>
      <c r="F149" s="5">
        <v>43136.657638888886</v>
      </c>
      <c r="G149" s="6">
        <f t="shared" si="23"/>
        <v>0.23402777777664596</v>
      </c>
      <c r="H149" s="2" t="s">
        <v>1335</v>
      </c>
      <c r="I149" s="2" t="s">
        <v>1411</v>
      </c>
      <c r="J149" s="2" t="s">
        <v>859</v>
      </c>
      <c r="K149" s="2" t="s">
        <v>323</v>
      </c>
      <c r="L149" s="2" t="s">
        <v>40</v>
      </c>
      <c r="M149" s="2" t="s">
        <v>172</v>
      </c>
      <c r="N149" s="2" t="s">
        <v>59</v>
      </c>
      <c r="O149" s="2" t="s">
        <v>23</v>
      </c>
      <c r="P149" s="2" t="s">
        <v>24</v>
      </c>
      <c r="Q149" s="2" t="s">
        <v>1157</v>
      </c>
      <c r="R149" s="2" t="s">
        <v>25</v>
      </c>
      <c r="S149" s="2" t="s">
        <v>855</v>
      </c>
      <c r="T149" s="2"/>
      <c r="U149" s="2"/>
    </row>
    <row r="150" spans="1:21" ht="15" customHeight="1" x14ac:dyDescent="0.25">
      <c r="A150" s="13">
        <v>2</v>
      </c>
      <c r="B150" s="2">
        <v>173297149</v>
      </c>
      <c r="C150" s="2" t="s">
        <v>593</v>
      </c>
      <c r="D150" s="3">
        <v>42487</v>
      </c>
      <c r="E150" s="2" t="s">
        <v>324</v>
      </c>
      <c r="F150" s="2" t="s">
        <v>325</v>
      </c>
      <c r="G150" s="6">
        <f t="shared" si="23"/>
        <v>0.31011574074364034</v>
      </c>
      <c r="H150" s="2" t="s">
        <v>888</v>
      </c>
      <c r="I150" s="2" t="str">
        <f>H150</f>
        <v>SPO&lt;&gt;RJO</v>
      </c>
      <c r="J150" s="2" t="s">
        <v>882</v>
      </c>
      <c r="K150" s="2" t="s">
        <v>1186</v>
      </c>
      <c r="L150" s="2" t="s">
        <v>1366</v>
      </c>
      <c r="M150" s="2" t="s">
        <v>1366</v>
      </c>
      <c r="N150" s="2" t="s">
        <v>29</v>
      </c>
      <c r="O150" s="2" t="s">
        <v>30</v>
      </c>
      <c r="P150" s="2" t="s">
        <v>60</v>
      </c>
      <c r="Q150" s="2" t="s">
        <v>15</v>
      </c>
      <c r="R150" s="2" t="s">
        <v>61</v>
      </c>
      <c r="S150" s="2" t="s">
        <v>855</v>
      </c>
      <c r="T150" s="2" t="s">
        <v>854</v>
      </c>
      <c r="U150" s="2"/>
    </row>
    <row r="151" spans="1:21" ht="15" customHeight="1" x14ac:dyDescent="0.25">
      <c r="A151" s="13">
        <v>2</v>
      </c>
      <c r="B151" s="2">
        <v>173301545</v>
      </c>
      <c r="C151" s="2" t="s">
        <v>583</v>
      </c>
      <c r="D151" s="3" t="s">
        <v>854</v>
      </c>
      <c r="E151" s="5">
        <v>43137.263888888891</v>
      </c>
      <c r="F151" s="5">
        <v>43137.427083333336</v>
      </c>
      <c r="G151" s="6">
        <f t="shared" si="23"/>
        <v>0.16319444444525288</v>
      </c>
      <c r="H151" s="2" t="s">
        <v>860</v>
      </c>
      <c r="I151" s="2" t="s">
        <v>1090</v>
      </c>
      <c r="J151" s="2" t="s">
        <v>860</v>
      </c>
      <c r="K151" s="2" t="s">
        <v>326</v>
      </c>
      <c r="L151" s="2" t="s">
        <v>32</v>
      </c>
      <c r="M151" s="2" t="s">
        <v>32</v>
      </c>
      <c r="N151" s="2" t="s">
        <v>59</v>
      </c>
      <c r="O151" s="2" t="s">
        <v>30</v>
      </c>
      <c r="P151" s="2" t="s">
        <v>60</v>
      </c>
      <c r="Q151" s="2" t="s">
        <v>856</v>
      </c>
      <c r="R151" s="2" t="s">
        <v>61</v>
      </c>
      <c r="S151" s="2" t="s">
        <v>855</v>
      </c>
      <c r="T151" s="2"/>
      <c r="U151" s="2"/>
    </row>
    <row r="152" spans="1:21" ht="15" customHeight="1" x14ac:dyDescent="0.25">
      <c r="A152" s="13">
        <v>2</v>
      </c>
      <c r="B152" s="2">
        <v>173306249</v>
      </c>
      <c r="C152" s="2" t="s">
        <v>588</v>
      </c>
      <c r="D152" s="7" t="s">
        <v>1398</v>
      </c>
      <c r="E152" s="2" t="s">
        <v>327</v>
      </c>
      <c r="F152" s="2" t="s">
        <v>328</v>
      </c>
      <c r="G152" s="6">
        <f t="shared" si="23"/>
        <v>0.31280092593078734</v>
      </c>
      <c r="H152" s="2" t="s">
        <v>1336</v>
      </c>
      <c r="I152" s="2" t="str">
        <f t="shared" ref="I152:I155" si="29">H152</f>
        <v>SOO&lt;&gt;LGU</v>
      </c>
      <c r="J152" s="2" t="s">
        <v>859</v>
      </c>
      <c r="K152" s="2" t="s">
        <v>329</v>
      </c>
      <c r="L152" s="2" t="s">
        <v>71</v>
      </c>
      <c r="M152" s="2" t="s">
        <v>181</v>
      </c>
      <c r="N152" s="2" t="s">
        <v>29</v>
      </c>
      <c r="O152" s="2" t="s">
        <v>30</v>
      </c>
      <c r="P152" s="2" t="s">
        <v>60</v>
      </c>
      <c r="Q152" s="2" t="s">
        <v>15</v>
      </c>
      <c r="R152" s="2" t="s">
        <v>61</v>
      </c>
      <c r="S152" s="2" t="s">
        <v>855</v>
      </c>
      <c r="T152" s="2" t="s">
        <v>854</v>
      </c>
      <c r="U152" s="2"/>
    </row>
    <row r="153" spans="1:21" ht="15" customHeight="1" x14ac:dyDescent="0.25">
      <c r="A153" s="13">
        <v>2</v>
      </c>
      <c r="B153" s="2">
        <v>173308986</v>
      </c>
      <c r="C153" s="2" t="s">
        <v>585</v>
      </c>
      <c r="D153" s="3">
        <v>1176498</v>
      </c>
      <c r="E153" s="2" t="s">
        <v>330</v>
      </c>
      <c r="F153" s="2" t="s">
        <v>331</v>
      </c>
      <c r="G153" s="6">
        <f t="shared" si="23"/>
        <v>0.18957175926334457</v>
      </c>
      <c r="H153" s="2" t="s">
        <v>885</v>
      </c>
      <c r="I153" s="2" t="str">
        <f t="shared" si="29"/>
        <v>SPO&lt;&gt;SOO</v>
      </c>
      <c r="J153" s="2" t="s">
        <v>882</v>
      </c>
      <c r="K153" s="2" t="s">
        <v>1210</v>
      </c>
      <c r="L153" s="2" t="s">
        <v>1366</v>
      </c>
      <c r="M153" s="2" t="s">
        <v>1366</v>
      </c>
      <c r="N153" s="2" t="s">
        <v>29</v>
      </c>
      <c r="O153" s="2" t="s">
        <v>30</v>
      </c>
      <c r="P153" s="2" t="s">
        <v>60</v>
      </c>
      <c r="Q153" s="2" t="s">
        <v>15</v>
      </c>
      <c r="R153" s="2" t="s">
        <v>61</v>
      </c>
      <c r="S153" s="2" t="s">
        <v>855</v>
      </c>
      <c r="T153" s="2" t="s">
        <v>854</v>
      </c>
      <c r="U153" s="2"/>
    </row>
    <row r="154" spans="1:21" ht="15" customHeight="1" x14ac:dyDescent="0.25">
      <c r="A154" s="13">
        <v>2</v>
      </c>
      <c r="B154" s="2">
        <v>173310446</v>
      </c>
      <c r="C154" s="2" t="s">
        <v>588</v>
      </c>
      <c r="D154" s="3" t="s">
        <v>1399</v>
      </c>
      <c r="E154" s="2" t="s">
        <v>332</v>
      </c>
      <c r="F154" s="2" t="s">
        <v>333</v>
      </c>
      <c r="G154" s="6">
        <f t="shared" si="23"/>
        <v>0.23052083332731854</v>
      </c>
      <c r="H154" s="2" t="s">
        <v>1337</v>
      </c>
      <c r="I154" s="2" t="str">
        <f t="shared" si="29"/>
        <v>PAC&lt;&gt;PUL</v>
      </c>
      <c r="J154" s="2" t="s">
        <v>859</v>
      </c>
      <c r="K154" s="2" t="s">
        <v>1269</v>
      </c>
      <c r="L154" s="2" t="s">
        <v>71</v>
      </c>
      <c r="M154" s="2" t="s">
        <v>334</v>
      </c>
      <c r="N154" s="2" t="s">
        <v>29</v>
      </c>
      <c r="O154" s="2" t="s">
        <v>30</v>
      </c>
      <c r="P154" s="2" t="s">
        <v>60</v>
      </c>
      <c r="Q154" s="2" t="s">
        <v>15</v>
      </c>
      <c r="R154" s="2" t="s">
        <v>61</v>
      </c>
      <c r="S154" s="2" t="s">
        <v>855</v>
      </c>
      <c r="T154" s="2" t="s">
        <v>854</v>
      </c>
      <c r="U154" s="2"/>
    </row>
    <row r="155" spans="1:21" ht="15" customHeight="1" x14ac:dyDescent="0.25">
      <c r="A155" s="13">
        <v>2</v>
      </c>
      <c r="B155" s="2">
        <v>173312270</v>
      </c>
      <c r="C155" s="2" t="s">
        <v>584</v>
      </c>
      <c r="D155" s="3"/>
      <c r="E155" s="2" t="s">
        <v>335</v>
      </c>
      <c r="F155" s="2" t="s">
        <v>336</v>
      </c>
      <c r="G155" s="6">
        <f t="shared" si="23"/>
        <v>0.27153935185197042</v>
      </c>
      <c r="H155" s="2" t="s">
        <v>1401</v>
      </c>
      <c r="I155" s="2" t="str">
        <f t="shared" si="29"/>
        <v>JAI&lt;&gt;JAI</v>
      </c>
      <c r="J155" s="2" t="s">
        <v>859</v>
      </c>
      <c r="K155" s="2" t="s">
        <v>337</v>
      </c>
      <c r="L155" s="2" t="s">
        <v>102</v>
      </c>
      <c r="M155" s="2" t="s">
        <v>102</v>
      </c>
      <c r="N155" s="2" t="s">
        <v>29</v>
      </c>
      <c r="O155" s="2" t="s">
        <v>30</v>
      </c>
      <c r="P155" s="2" t="s">
        <v>60</v>
      </c>
      <c r="Q155" s="2" t="s">
        <v>15</v>
      </c>
      <c r="R155" s="2" t="s">
        <v>61</v>
      </c>
      <c r="S155" s="2" t="s">
        <v>855</v>
      </c>
      <c r="T155" s="2" t="s">
        <v>854</v>
      </c>
      <c r="U155" s="2"/>
    </row>
    <row r="156" spans="1:21" ht="15" customHeight="1" x14ac:dyDescent="0.25">
      <c r="A156" s="13">
        <v>2</v>
      </c>
      <c r="B156" s="2">
        <v>173313005</v>
      </c>
      <c r="C156" s="2" t="s">
        <v>583</v>
      </c>
      <c r="D156" s="3" t="s">
        <v>854</v>
      </c>
      <c r="E156" s="5">
        <v>43137.542361111111</v>
      </c>
      <c r="F156" s="5">
        <v>43137.719444444447</v>
      </c>
      <c r="G156" s="6">
        <f t="shared" si="23"/>
        <v>0.17708333333575865</v>
      </c>
      <c r="H156" s="2" t="s">
        <v>1335</v>
      </c>
      <c r="I156" s="2" t="s">
        <v>884</v>
      </c>
      <c r="J156" s="2" t="s">
        <v>860</v>
      </c>
      <c r="K156" s="2" t="s">
        <v>338</v>
      </c>
      <c r="L156" s="2" t="s">
        <v>102</v>
      </c>
      <c r="M156" s="2" t="s">
        <v>102</v>
      </c>
      <c r="N156" s="2" t="s">
        <v>59</v>
      </c>
      <c r="O156" s="2" t="s">
        <v>23</v>
      </c>
      <c r="P156" s="2" t="s">
        <v>60</v>
      </c>
      <c r="Q156" s="2" t="s">
        <v>856</v>
      </c>
      <c r="R156" s="2" t="s">
        <v>25</v>
      </c>
      <c r="S156" s="2" t="s">
        <v>870</v>
      </c>
      <c r="T156" s="2"/>
      <c r="U156" s="2"/>
    </row>
    <row r="157" spans="1:21" ht="15" customHeight="1" x14ac:dyDescent="0.25">
      <c r="A157" s="13">
        <v>2</v>
      </c>
      <c r="B157" s="2">
        <v>173336158</v>
      </c>
      <c r="C157" s="2" t="s">
        <v>588</v>
      </c>
      <c r="D157" s="3">
        <v>2018100133813</v>
      </c>
      <c r="E157" s="2" t="s">
        <v>339</v>
      </c>
      <c r="F157" s="2" t="s">
        <v>340</v>
      </c>
      <c r="G157" s="6">
        <f t="shared" si="23"/>
        <v>0.60480324074160308</v>
      </c>
      <c r="H157" s="2" t="s">
        <v>1064</v>
      </c>
      <c r="I157" s="2" t="str">
        <f>H157</f>
        <v>SPO&lt;&gt;MIAMI</v>
      </c>
      <c r="J157" s="2" t="s">
        <v>882</v>
      </c>
      <c r="K157" s="2" t="s">
        <v>1175</v>
      </c>
      <c r="L157" s="2" t="s">
        <v>1366</v>
      </c>
      <c r="M157" s="2" t="s">
        <v>1366</v>
      </c>
      <c r="N157" s="2" t="s">
        <v>29</v>
      </c>
      <c r="O157" s="2" t="s">
        <v>30</v>
      </c>
      <c r="P157" s="2" t="s">
        <v>60</v>
      </c>
      <c r="Q157" s="2" t="s">
        <v>15</v>
      </c>
      <c r="R157" s="2" t="s">
        <v>61</v>
      </c>
      <c r="S157" s="2" t="s">
        <v>855</v>
      </c>
      <c r="T157" s="2" t="s">
        <v>854</v>
      </c>
      <c r="U157" s="2"/>
    </row>
    <row r="158" spans="1:21" ht="15" customHeight="1" x14ac:dyDescent="0.25">
      <c r="A158" s="13">
        <v>2</v>
      </c>
      <c r="B158" s="2">
        <v>173340915</v>
      </c>
      <c r="C158" s="2" t="s">
        <v>583</v>
      </c>
      <c r="D158" s="3" t="s">
        <v>854</v>
      </c>
      <c r="E158" s="5">
        <v>43138.435416666667</v>
      </c>
      <c r="F158" s="5">
        <v>43138.57708333333</v>
      </c>
      <c r="G158" s="6">
        <f t="shared" si="23"/>
        <v>0.14166666666278616</v>
      </c>
      <c r="H158" s="2" t="s">
        <v>1338</v>
      </c>
      <c r="I158" s="2" t="s">
        <v>1412</v>
      </c>
      <c r="J158" s="2" t="s">
        <v>859</v>
      </c>
      <c r="K158" s="2" t="s">
        <v>341</v>
      </c>
      <c r="L158" s="2" t="s">
        <v>71</v>
      </c>
      <c r="M158" s="2" t="s">
        <v>92</v>
      </c>
      <c r="N158" s="2" t="s">
        <v>59</v>
      </c>
      <c r="O158" s="2" t="s">
        <v>13</v>
      </c>
      <c r="P158" s="2" t="s">
        <v>14</v>
      </c>
      <c r="Q158" s="2" t="s">
        <v>857</v>
      </c>
      <c r="R158" s="2" t="s">
        <v>25</v>
      </c>
      <c r="S158" s="2" t="s">
        <v>870</v>
      </c>
      <c r="T158" s="2"/>
      <c r="U158" s="2"/>
    </row>
    <row r="159" spans="1:21" ht="15" customHeight="1" x14ac:dyDescent="0.25">
      <c r="A159" s="13">
        <v>2</v>
      </c>
      <c r="B159" s="2">
        <v>173342009</v>
      </c>
      <c r="C159" s="2" t="s">
        <v>586</v>
      </c>
      <c r="D159" s="3">
        <v>12548270</v>
      </c>
      <c r="E159" s="2" t="s">
        <v>342</v>
      </c>
      <c r="F159" s="2" t="s">
        <v>343</v>
      </c>
      <c r="G159" s="6">
        <f t="shared" si="23"/>
        <v>0.25180555555562023</v>
      </c>
      <c r="H159" s="2" t="s">
        <v>1091</v>
      </c>
      <c r="I159" s="2" t="str">
        <f t="shared" ref="I159:I160" si="30">H159</f>
        <v>COXL&lt;&gt;GVR</v>
      </c>
      <c r="J159" s="2" t="s">
        <v>859</v>
      </c>
      <c r="K159" s="2" t="s">
        <v>344</v>
      </c>
      <c r="L159" s="2" t="s">
        <v>40</v>
      </c>
      <c r="M159" s="2" t="s">
        <v>345</v>
      </c>
      <c r="N159" s="2" t="s">
        <v>29</v>
      </c>
      <c r="O159" s="2" t="s">
        <v>30</v>
      </c>
      <c r="P159" s="2" t="s">
        <v>60</v>
      </c>
      <c r="Q159" s="2" t="s">
        <v>15</v>
      </c>
      <c r="R159" s="2" t="s">
        <v>61</v>
      </c>
      <c r="S159" s="2" t="s">
        <v>855</v>
      </c>
      <c r="T159" s="2" t="s">
        <v>854</v>
      </c>
      <c r="U159" s="2"/>
    </row>
    <row r="160" spans="1:21" ht="15" customHeight="1" x14ac:dyDescent="0.25">
      <c r="A160" s="13">
        <v>2</v>
      </c>
      <c r="B160" s="2">
        <v>173356521</v>
      </c>
      <c r="C160" s="2" t="s">
        <v>588</v>
      </c>
      <c r="D160" s="3">
        <v>1802493240</v>
      </c>
      <c r="E160" s="2" t="s">
        <v>346</v>
      </c>
      <c r="F160" s="2" t="s">
        <v>347</v>
      </c>
      <c r="G160" s="6">
        <f t="shared" si="23"/>
        <v>0.33821759259444661</v>
      </c>
      <c r="H160" s="2" t="s">
        <v>1092</v>
      </c>
      <c r="I160" s="2" t="str">
        <f t="shared" si="30"/>
        <v>BFIC&lt;&gt;PAE</v>
      </c>
      <c r="J160" s="2" t="s">
        <v>859</v>
      </c>
      <c r="K160" s="2" t="s">
        <v>348</v>
      </c>
      <c r="L160" s="2" t="s">
        <v>40</v>
      </c>
      <c r="M160" s="2" t="s">
        <v>40</v>
      </c>
      <c r="N160" s="2" t="s">
        <v>29</v>
      </c>
      <c r="O160" s="2" t="s">
        <v>30</v>
      </c>
      <c r="P160" s="2" t="s">
        <v>60</v>
      </c>
      <c r="Q160" s="2" t="s">
        <v>15</v>
      </c>
      <c r="R160" s="2" t="s">
        <v>61</v>
      </c>
      <c r="S160" s="2" t="s">
        <v>855</v>
      </c>
      <c r="T160" s="2" t="s">
        <v>854</v>
      </c>
      <c r="U160" s="2"/>
    </row>
    <row r="161" spans="1:21" ht="15" customHeight="1" x14ac:dyDescent="0.25">
      <c r="A161" s="13">
        <v>2</v>
      </c>
      <c r="B161" s="2">
        <v>173357341</v>
      </c>
      <c r="C161" s="2" t="s">
        <v>583</v>
      </c>
      <c r="D161" s="3" t="s">
        <v>854</v>
      </c>
      <c r="E161" s="5">
        <v>43138.868055555555</v>
      </c>
      <c r="F161" s="5">
        <v>43139.045138888891</v>
      </c>
      <c r="G161" s="6">
        <f t="shared" si="23"/>
        <v>0.17708333333575865</v>
      </c>
      <c r="H161" s="2" t="s">
        <v>1339</v>
      </c>
      <c r="I161" s="2" t="s">
        <v>1093</v>
      </c>
      <c r="J161" s="2" t="s">
        <v>639</v>
      </c>
      <c r="K161" s="2" t="s">
        <v>349</v>
      </c>
      <c r="L161" s="2" t="s">
        <v>28</v>
      </c>
      <c r="M161" s="2" t="s">
        <v>28</v>
      </c>
      <c r="N161" s="2" t="s">
        <v>59</v>
      </c>
      <c r="O161" s="2" t="s">
        <v>51</v>
      </c>
      <c r="P161" s="2" t="s">
        <v>14</v>
      </c>
      <c r="Q161" s="2" t="s">
        <v>856</v>
      </c>
      <c r="R161" s="2" t="s">
        <v>25</v>
      </c>
      <c r="S161" s="2" t="s">
        <v>855</v>
      </c>
      <c r="T161" s="2"/>
      <c r="U161" s="2"/>
    </row>
    <row r="162" spans="1:21" ht="15" customHeight="1" x14ac:dyDescent="0.25">
      <c r="A162" s="13">
        <v>2</v>
      </c>
      <c r="B162" s="2">
        <v>173358170</v>
      </c>
      <c r="C162" s="2" t="s">
        <v>1094</v>
      </c>
      <c r="D162" s="3">
        <v>118284</v>
      </c>
      <c r="E162" s="2" t="s">
        <v>655</v>
      </c>
      <c r="F162" s="2" t="s">
        <v>656</v>
      </c>
      <c r="G162" s="6">
        <f t="shared" si="23"/>
        <v>1.0522569444437977</v>
      </c>
      <c r="H162" s="2" t="s">
        <v>860</v>
      </c>
      <c r="I162" s="2" t="str">
        <f t="shared" ref="I162:I163" si="31">H162</f>
        <v>ANEL LOCAL</v>
      </c>
      <c r="J162" s="2" t="s">
        <v>860</v>
      </c>
      <c r="K162" s="2" t="s">
        <v>612</v>
      </c>
      <c r="L162" s="2" t="s">
        <v>22</v>
      </c>
      <c r="M162" s="2" t="s">
        <v>22</v>
      </c>
      <c r="N162" s="2" t="s">
        <v>29</v>
      </c>
      <c r="O162" s="2" t="s">
        <v>30</v>
      </c>
      <c r="P162" s="2" t="s">
        <v>60</v>
      </c>
      <c r="Q162" s="2" t="s">
        <v>15</v>
      </c>
      <c r="R162" s="2" t="s">
        <v>61</v>
      </c>
      <c r="S162" s="2" t="s">
        <v>855</v>
      </c>
      <c r="T162" s="2" t="s">
        <v>854</v>
      </c>
      <c r="U162" s="2"/>
    </row>
    <row r="163" spans="1:21" ht="15" customHeight="1" x14ac:dyDescent="0.25">
      <c r="A163" s="13">
        <v>2</v>
      </c>
      <c r="B163" s="2">
        <v>173360064</v>
      </c>
      <c r="C163" s="2" t="s">
        <v>598</v>
      </c>
      <c r="D163" s="3">
        <v>210521</v>
      </c>
      <c r="E163" s="5">
        <v>43139.078472222223</v>
      </c>
      <c r="F163" s="5">
        <v>43139.094444444447</v>
      </c>
      <c r="G163" s="6">
        <f t="shared" si="23"/>
        <v>1.5972222223354038E-2</v>
      </c>
      <c r="H163" s="2" t="s">
        <v>860</v>
      </c>
      <c r="I163" s="2" t="str">
        <f t="shared" si="31"/>
        <v>ANEL LOCAL</v>
      </c>
      <c r="J163" s="2" t="s">
        <v>860</v>
      </c>
      <c r="K163" s="2" t="s">
        <v>657</v>
      </c>
      <c r="L163" s="2" t="s">
        <v>71</v>
      </c>
      <c r="M163" s="2" t="s">
        <v>658</v>
      </c>
      <c r="N163" s="2" t="s">
        <v>29</v>
      </c>
      <c r="O163" s="2" t="s">
        <v>30</v>
      </c>
      <c r="P163" s="2" t="s">
        <v>60</v>
      </c>
      <c r="Q163" s="2" t="s">
        <v>15</v>
      </c>
      <c r="R163" s="2" t="s">
        <v>61</v>
      </c>
      <c r="S163" s="2" t="s">
        <v>855</v>
      </c>
      <c r="T163" s="2" t="s">
        <v>854</v>
      </c>
      <c r="U163" s="2"/>
    </row>
    <row r="164" spans="1:21" ht="15" customHeight="1" x14ac:dyDescent="0.25">
      <c r="A164" s="13">
        <v>2</v>
      </c>
      <c r="B164" s="2">
        <v>173388908</v>
      </c>
      <c r="C164" s="2" t="s">
        <v>583</v>
      </c>
      <c r="D164" s="3" t="s">
        <v>854</v>
      </c>
      <c r="E164" s="5">
        <v>43139.961805555555</v>
      </c>
      <c r="F164" s="5">
        <v>43140.204861111109</v>
      </c>
      <c r="G164" s="6">
        <f t="shared" si="23"/>
        <v>0.24305555555474712</v>
      </c>
      <c r="H164" s="2" t="s">
        <v>860</v>
      </c>
      <c r="I164" s="2" t="s">
        <v>1095</v>
      </c>
      <c r="J164" s="2" t="s">
        <v>860</v>
      </c>
      <c r="K164" s="2" t="s">
        <v>350</v>
      </c>
      <c r="L164" s="2" t="s">
        <v>22</v>
      </c>
      <c r="M164" s="2" t="s">
        <v>22</v>
      </c>
      <c r="N164" s="2" t="s">
        <v>59</v>
      </c>
      <c r="O164" s="2" t="s">
        <v>51</v>
      </c>
      <c r="P164" s="2" t="s">
        <v>60</v>
      </c>
      <c r="Q164" s="2" t="s">
        <v>856</v>
      </c>
      <c r="R164" s="2" t="s">
        <v>25</v>
      </c>
      <c r="S164" s="2" t="s">
        <v>855</v>
      </c>
      <c r="T164" s="2"/>
      <c r="U164" s="2"/>
    </row>
    <row r="165" spans="1:21" ht="15" customHeight="1" x14ac:dyDescent="0.25">
      <c r="A165" s="13">
        <v>2</v>
      </c>
      <c r="B165" s="2">
        <v>173402955</v>
      </c>
      <c r="C165" s="2" t="s">
        <v>583</v>
      </c>
      <c r="D165" s="3" t="s">
        <v>854</v>
      </c>
      <c r="E165" s="5">
        <v>43140.332638888889</v>
      </c>
      <c r="F165" s="5">
        <v>43140.777777777781</v>
      </c>
      <c r="G165" s="6">
        <f t="shared" si="23"/>
        <v>0.44513888889196096</v>
      </c>
      <c r="H165" s="2" t="s">
        <v>860</v>
      </c>
      <c r="I165" s="2" t="s">
        <v>1096</v>
      </c>
      <c r="J165" s="2" t="s">
        <v>860</v>
      </c>
      <c r="K165" s="2" t="s">
        <v>351</v>
      </c>
      <c r="L165" s="2" t="s">
        <v>28</v>
      </c>
      <c r="M165" s="2" t="s">
        <v>28</v>
      </c>
      <c r="N165" s="2" t="s">
        <v>59</v>
      </c>
      <c r="O165" s="2" t="s">
        <v>52</v>
      </c>
      <c r="P165" s="2" t="s">
        <v>24</v>
      </c>
      <c r="Q165" s="2" t="s">
        <v>119</v>
      </c>
      <c r="R165" s="2" t="s">
        <v>35</v>
      </c>
      <c r="S165" s="2" t="s">
        <v>855</v>
      </c>
      <c r="T165" s="2"/>
      <c r="U165" s="2"/>
    </row>
    <row r="166" spans="1:21" ht="15" customHeight="1" x14ac:dyDescent="0.25">
      <c r="A166" s="13">
        <v>2</v>
      </c>
      <c r="B166" s="2">
        <v>173419903</v>
      </c>
      <c r="C166" s="2" t="s">
        <v>585</v>
      </c>
      <c r="D166" s="3">
        <v>1178374</v>
      </c>
      <c r="E166" s="2" t="s">
        <v>352</v>
      </c>
      <c r="F166" s="2" t="s">
        <v>353</v>
      </c>
      <c r="G166" s="6">
        <f t="shared" si="23"/>
        <v>0.24255787036963739</v>
      </c>
      <c r="H166" s="2" t="s">
        <v>885</v>
      </c>
      <c r="I166" s="2" t="str">
        <f t="shared" ref="I166:I167" si="32">H166</f>
        <v>SPO&lt;&gt;SOO</v>
      </c>
      <c r="J166" s="2" t="s">
        <v>882</v>
      </c>
      <c r="K166" s="2" t="s">
        <v>1213</v>
      </c>
      <c r="L166" s="2" t="s">
        <v>1366</v>
      </c>
      <c r="M166" s="2" t="s">
        <v>1366</v>
      </c>
      <c r="N166" s="2" t="s">
        <v>29</v>
      </c>
      <c r="O166" s="2" t="s">
        <v>30</v>
      </c>
      <c r="P166" s="2" t="s">
        <v>60</v>
      </c>
      <c r="Q166" s="2" t="s">
        <v>15</v>
      </c>
      <c r="R166" s="2" t="s">
        <v>61</v>
      </c>
      <c r="S166" s="2" t="s">
        <v>855</v>
      </c>
      <c r="T166" s="2" t="s">
        <v>854</v>
      </c>
      <c r="U166" s="2"/>
    </row>
    <row r="167" spans="1:21" x14ac:dyDescent="0.25">
      <c r="A167" s="13">
        <v>2</v>
      </c>
      <c r="B167" s="2">
        <v>173420274</v>
      </c>
      <c r="C167" s="2" t="s">
        <v>585</v>
      </c>
      <c r="D167" s="3">
        <v>12588665</v>
      </c>
      <c r="E167" s="2" t="s">
        <v>354</v>
      </c>
      <c r="F167" s="2" t="s">
        <v>355</v>
      </c>
      <c r="G167" s="6">
        <f t="shared" si="23"/>
        <v>0.28075231481489027</v>
      </c>
      <c r="H167" s="2" t="s">
        <v>1218</v>
      </c>
      <c r="I167" s="2" t="str">
        <f t="shared" si="32"/>
        <v>RGT&lt;&gt;CTA</v>
      </c>
      <c r="J167" s="2" t="s">
        <v>859</v>
      </c>
      <c r="K167" s="2" t="s">
        <v>1219</v>
      </c>
      <c r="L167" s="2" t="s">
        <v>11</v>
      </c>
      <c r="M167" s="2" t="s">
        <v>11</v>
      </c>
      <c r="N167" s="2" t="s">
        <v>29</v>
      </c>
      <c r="O167" s="2" t="s">
        <v>30</v>
      </c>
      <c r="P167" s="2" t="s">
        <v>60</v>
      </c>
      <c r="Q167" s="2" t="s">
        <v>15</v>
      </c>
      <c r="R167" s="2" t="s">
        <v>61</v>
      </c>
      <c r="S167" s="2" t="s">
        <v>855</v>
      </c>
      <c r="T167" s="2" t="s">
        <v>854</v>
      </c>
      <c r="U167" s="2"/>
    </row>
    <row r="168" spans="1:21" ht="15" customHeight="1" x14ac:dyDescent="0.25">
      <c r="A168" s="13">
        <v>2</v>
      </c>
      <c r="B168" s="2">
        <v>173420696</v>
      </c>
      <c r="C168" s="2" t="s">
        <v>583</v>
      </c>
      <c r="D168" s="3" t="s">
        <v>854</v>
      </c>
      <c r="E168" s="5">
        <v>43140.691666666666</v>
      </c>
      <c r="F168" s="5">
        <v>43140.883333333331</v>
      </c>
      <c r="G168" s="6">
        <f t="shared" si="23"/>
        <v>0.19166666666569654</v>
      </c>
      <c r="H168" s="2" t="s">
        <v>1355</v>
      </c>
      <c r="I168" s="2" t="s">
        <v>1413</v>
      </c>
      <c r="J168" s="2" t="s">
        <v>859</v>
      </c>
      <c r="K168" s="2" t="s">
        <v>1349</v>
      </c>
      <c r="L168" s="2" t="s">
        <v>71</v>
      </c>
      <c r="M168" s="2" t="s">
        <v>84</v>
      </c>
      <c r="N168" s="2" t="s">
        <v>59</v>
      </c>
      <c r="O168" s="2" t="s">
        <v>36</v>
      </c>
      <c r="P168" s="2" t="s">
        <v>14</v>
      </c>
      <c r="Q168" s="2" t="s">
        <v>1157</v>
      </c>
      <c r="R168" s="2" t="s">
        <v>25</v>
      </c>
      <c r="S168" s="2" t="s">
        <v>855</v>
      </c>
      <c r="T168" s="2"/>
      <c r="U168" s="2"/>
    </row>
    <row r="169" spans="1:21" ht="15" customHeight="1" x14ac:dyDescent="0.25">
      <c r="A169" s="13">
        <v>2</v>
      </c>
      <c r="B169" s="2">
        <v>173424434</v>
      </c>
      <c r="C169" s="2" t="s">
        <v>593</v>
      </c>
      <c r="D169" s="3">
        <v>42623</v>
      </c>
      <c r="E169" s="2" t="s">
        <v>356</v>
      </c>
      <c r="F169" s="2" t="s">
        <v>357</v>
      </c>
      <c r="G169" s="6">
        <f t="shared" si="23"/>
        <v>0.68840277777781012</v>
      </c>
      <c r="H169" s="2" t="s">
        <v>888</v>
      </c>
      <c r="I169" s="2" t="str">
        <f>H169</f>
        <v>SPO&lt;&gt;RJO</v>
      </c>
      <c r="J169" s="2" t="s">
        <v>882</v>
      </c>
      <c r="K169" s="2" t="s">
        <v>358</v>
      </c>
      <c r="L169" s="2" t="s">
        <v>32</v>
      </c>
      <c r="M169" s="2" t="s">
        <v>32</v>
      </c>
      <c r="N169" s="2" t="s">
        <v>29</v>
      </c>
      <c r="O169" s="2" t="s">
        <v>30</v>
      </c>
      <c r="P169" s="2" t="s">
        <v>60</v>
      </c>
      <c r="Q169" s="2" t="s">
        <v>15</v>
      </c>
      <c r="R169" s="2" t="s">
        <v>61</v>
      </c>
      <c r="S169" s="2" t="s">
        <v>855</v>
      </c>
      <c r="T169" s="2" t="s">
        <v>854</v>
      </c>
      <c r="U169" s="2"/>
    </row>
    <row r="170" spans="1:21" ht="15" customHeight="1" x14ac:dyDescent="0.25">
      <c r="A170" s="13">
        <v>2</v>
      </c>
      <c r="B170" s="2">
        <v>173426933</v>
      </c>
      <c r="C170" s="2" t="s">
        <v>583</v>
      </c>
      <c r="D170" s="3" t="s">
        <v>854</v>
      </c>
      <c r="E170" s="5">
        <v>43141.015277777777</v>
      </c>
      <c r="F170" s="5">
        <v>43141.575694444444</v>
      </c>
      <c r="G170" s="6">
        <f t="shared" si="23"/>
        <v>0.56041666666715173</v>
      </c>
      <c r="H170" s="2" t="s">
        <v>860</v>
      </c>
      <c r="I170" s="2" t="s">
        <v>1097</v>
      </c>
      <c r="J170" s="2" t="s">
        <v>860</v>
      </c>
      <c r="K170" s="2" t="s">
        <v>164</v>
      </c>
      <c r="L170" s="2" t="s">
        <v>22</v>
      </c>
      <c r="M170" s="2" t="s">
        <v>47</v>
      </c>
      <c r="N170" s="2" t="s">
        <v>59</v>
      </c>
      <c r="O170" s="2" t="s">
        <v>23</v>
      </c>
      <c r="P170" s="2" t="s">
        <v>24</v>
      </c>
      <c r="Q170" s="2" t="s">
        <v>953</v>
      </c>
      <c r="R170" s="2" t="s">
        <v>25</v>
      </c>
      <c r="S170" s="2" t="s">
        <v>870</v>
      </c>
      <c r="T170" s="2"/>
      <c r="U170" s="2"/>
    </row>
    <row r="171" spans="1:21" ht="15" customHeight="1" x14ac:dyDescent="0.25">
      <c r="A171" s="13">
        <v>2</v>
      </c>
      <c r="B171" s="2">
        <v>173427094</v>
      </c>
      <c r="C171" s="2" t="s">
        <v>585</v>
      </c>
      <c r="D171" s="3">
        <v>1178598</v>
      </c>
      <c r="E171" s="2" t="s">
        <v>359</v>
      </c>
      <c r="F171" s="2" t="s">
        <v>360</v>
      </c>
      <c r="G171" s="6">
        <f t="shared" si="23"/>
        <v>0.89872685185400769</v>
      </c>
      <c r="H171" s="2" t="s">
        <v>885</v>
      </c>
      <c r="I171" s="2" t="str">
        <f t="shared" ref="I171:I172" si="33">H171</f>
        <v>SPO&lt;&gt;SOO</v>
      </c>
      <c r="J171" s="2" t="s">
        <v>882</v>
      </c>
      <c r="K171" s="2" t="s">
        <v>1211</v>
      </c>
      <c r="L171" s="2" t="s">
        <v>1366</v>
      </c>
      <c r="M171" s="2" t="s">
        <v>1366</v>
      </c>
      <c r="N171" s="2" t="s">
        <v>29</v>
      </c>
      <c r="O171" s="2" t="s">
        <v>30</v>
      </c>
      <c r="P171" s="2" t="s">
        <v>60</v>
      </c>
      <c r="Q171" s="2" t="s">
        <v>15</v>
      </c>
      <c r="R171" s="2" t="s">
        <v>61</v>
      </c>
      <c r="S171" s="2" t="s">
        <v>855</v>
      </c>
      <c r="T171" s="2" t="s">
        <v>854</v>
      </c>
      <c r="U171" s="2"/>
    </row>
    <row r="172" spans="1:21" ht="15" customHeight="1" x14ac:dyDescent="0.25">
      <c r="A172" s="13">
        <v>2</v>
      </c>
      <c r="B172" s="2">
        <v>173427098</v>
      </c>
      <c r="C172" s="2" t="s">
        <v>586</v>
      </c>
      <c r="D172" s="3">
        <v>12596243</v>
      </c>
      <c r="E172" s="2" t="s">
        <v>361</v>
      </c>
      <c r="F172" s="2" t="s">
        <v>362</v>
      </c>
      <c r="G172" s="6">
        <f t="shared" si="23"/>
        <v>1.2459143518499332</v>
      </c>
      <c r="H172" s="2" t="s">
        <v>860</v>
      </c>
      <c r="I172" s="2" t="str">
        <f t="shared" si="33"/>
        <v>ANEL LOCAL</v>
      </c>
      <c r="J172" s="2" t="s">
        <v>860</v>
      </c>
      <c r="K172" s="2" t="s">
        <v>1197</v>
      </c>
      <c r="L172" s="2" t="s">
        <v>1366</v>
      </c>
      <c r="M172" s="2" t="s">
        <v>1366</v>
      </c>
      <c r="N172" s="2" t="s">
        <v>29</v>
      </c>
      <c r="O172" s="2" t="s">
        <v>30</v>
      </c>
      <c r="P172" s="2" t="s">
        <v>60</v>
      </c>
      <c r="Q172" s="2" t="s">
        <v>15</v>
      </c>
      <c r="R172" s="2" t="s">
        <v>61</v>
      </c>
      <c r="S172" s="2" t="s">
        <v>855</v>
      </c>
      <c r="T172" s="2" t="s">
        <v>854</v>
      </c>
      <c r="U172" s="2"/>
    </row>
    <row r="173" spans="1:21" ht="15" customHeight="1" x14ac:dyDescent="0.25">
      <c r="A173" s="13">
        <v>2</v>
      </c>
      <c r="B173" s="2">
        <v>173432748</v>
      </c>
      <c r="C173" s="2" t="s">
        <v>583</v>
      </c>
      <c r="D173" s="3" t="s">
        <v>854</v>
      </c>
      <c r="E173" s="5">
        <v>43141.43472222222</v>
      </c>
      <c r="F173" s="5">
        <v>43144.629861111112</v>
      </c>
      <c r="G173" s="6">
        <f t="shared" si="23"/>
        <v>3.195138888891961</v>
      </c>
      <c r="H173" s="2" t="s">
        <v>860</v>
      </c>
      <c r="I173" s="2" t="s">
        <v>1098</v>
      </c>
      <c r="J173" s="2" t="s">
        <v>860</v>
      </c>
      <c r="K173" s="2" t="s">
        <v>363</v>
      </c>
      <c r="L173" s="2" t="s">
        <v>28</v>
      </c>
      <c r="M173" s="2" t="s">
        <v>28</v>
      </c>
      <c r="N173" s="2" t="s">
        <v>59</v>
      </c>
      <c r="O173" s="2" t="s">
        <v>52</v>
      </c>
      <c r="P173" s="2" t="s">
        <v>60</v>
      </c>
      <c r="Q173" s="2" t="s">
        <v>857</v>
      </c>
      <c r="R173" s="2" t="s">
        <v>25</v>
      </c>
      <c r="S173" s="2" t="s">
        <v>855</v>
      </c>
      <c r="T173" s="2"/>
      <c r="U173" s="2"/>
    </row>
    <row r="174" spans="1:21" ht="15" customHeight="1" x14ac:dyDescent="0.25">
      <c r="A174" s="13">
        <v>2</v>
      </c>
      <c r="B174" s="2">
        <v>173433840</v>
      </c>
      <c r="C174" s="2" t="s">
        <v>587</v>
      </c>
      <c r="D174" s="3">
        <v>1995</v>
      </c>
      <c r="E174" s="2" t="s">
        <v>364</v>
      </c>
      <c r="F174" s="2" t="s">
        <v>365</v>
      </c>
      <c r="G174" s="6">
        <f t="shared" si="23"/>
        <v>0.70649305554979946</v>
      </c>
      <c r="H174" s="2" t="s">
        <v>1225</v>
      </c>
      <c r="I174" s="2" t="str">
        <f t="shared" ref="I174:I175" si="34">H174</f>
        <v>COU&lt;&gt;SBS</v>
      </c>
      <c r="J174" s="2" t="s">
        <v>859</v>
      </c>
      <c r="K174" s="2" t="s">
        <v>1227</v>
      </c>
      <c r="L174" s="2" t="s">
        <v>71</v>
      </c>
      <c r="M174" s="2" t="s">
        <v>138</v>
      </c>
      <c r="N174" s="2" t="s">
        <v>29</v>
      </c>
      <c r="O174" s="2" t="s">
        <v>30</v>
      </c>
      <c r="P174" s="2" t="s">
        <v>60</v>
      </c>
      <c r="Q174" s="2" t="s">
        <v>15</v>
      </c>
      <c r="R174" s="2" t="s">
        <v>61</v>
      </c>
      <c r="S174" s="2" t="s">
        <v>855</v>
      </c>
      <c r="T174" s="2" t="s">
        <v>854</v>
      </c>
      <c r="U174" s="2"/>
    </row>
    <row r="175" spans="1:21" ht="15" customHeight="1" x14ac:dyDescent="0.25">
      <c r="A175" s="13">
        <v>2</v>
      </c>
      <c r="B175" s="2">
        <v>173443471</v>
      </c>
      <c r="C175" s="2" t="s">
        <v>586</v>
      </c>
      <c r="D175" s="3">
        <v>12613682</v>
      </c>
      <c r="E175" s="2" t="s">
        <v>366</v>
      </c>
      <c r="F175" s="2" t="s">
        <v>367</v>
      </c>
      <c r="G175" s="6">
        <f t="shared" si="23"/>
        <v>0.84030092592729488</v>
      </c>
      <c r="H175" s="2" t="s">
        <v>1305</v>
      </c>
      <c r="I175" s="2" t="str">
        <f t="shared" si="34"/>
        <v>CUA&lt;&gt;SMO</v>
      </c>
      <c r="J175" s="2" t="s">
        <v>859</v>
      </c>
      <c r="K175" s="2" t="s">
        <v>1274</v>
      </c>
      <c r="L175" s="2" t="s">
        <v>71</v>
      </c>
      <c r="M175" s="2" t="s">
        <v>368</v>
      </c>
      <c r="N175" s="2" t="s">
        <v>29</v>
      </c>
      <c r="O175" s="2" t="s">
        <v>30</v>
      </c>
      <c r="P175" s="2" t="s">
        <v>60</v>
      </c>
      <c r="Q175" s="2" t="s">
        <v>15</v>
      </c>
      <c r="R175" s="2" t="s">
        <v>61</v>
      </c>
      <c r="S175" s="2" t="s">
        <v>855</v>
      </c>
      <c r="T175" s="2" t="s">
        <v>854</v>
      </c>
      <c r="U175" s="2"/>
    </row>
    <row r="176" spans="1:21" ht="15" customHeight="1" x14ac:dyDescent="0.25">
      <c r="A176" s="13">
        <v>2</v>
      </c>
      <c r="B176" s="2">
        <v>173448880</v>
      </c>
      <c r="C176" s="2" t="s">
        <v>583</v>
      </c>
      <c r="D176" s="3" t="s">
        <v>854</v>
      </c>
      <c r="E176" s="5">
        <v>43142.71597222222</v>
      </c>
      <c r="F176" s="5">
        <v>43143.255555555559</v>
      </c>
      <c r="G176" s="6">
        <f t="shared" ref="G176:G232" si="35">F176-E176</f>
        <v>0.53958333333866904</v>
      </c>
      <c r="H176" s="2" t="s">
        <v>1075</v>
      </c>
      <c r="I176" s="2" t="s">
        <v>1414</v>
      </c>
      <c r="J176" s="2" t="s">
        <v>859</v>
      </c>
      <c r="K176" s="2" t="s">
        <v>369</v>
      </c>
      <c r="L176" s="2" t="s">
        <v>11</v>
      </c>
      <c r="M176" s="2" t="s">
        <v>269</v>
      </c>
      <c r="N176" s="2" t="s">
        <v>59</v>
      </c>
      <c r="O176" s="2" t="s">
        <v>51</v>
      </c>
      <c r="P176" s="2" t="s">
        <v>14</v>
      </c>
      <c r="Q176" s="2" t="s">
        <v>119</v>
      </c>
      <c r="R176" s="2" t="s">
        <v>220</v>
      </c>
      <c r="S176" s="2" t="s">
        <v>870</v>
      </c>
      <c r="T176" s="2"/>
      <c r="U176" s="2"/>
    </row>
    <row r="177" spans="1:21" ht="15" customHeight="1" x14ac:dyDescent="0.25">
      <c r="A177" s="13">
        <v>2</v>
      </c>
      <c r="B177" s="2">
        <v>173449982</v>
      </c>
      <c r="C177" s="2" t="s">
        <v>588</v>
      </c>
      <c r="D177" s="3">
        <v>2018100134912</v>
      </c>
      <c r="E177" s="2" t="s">
        <v>370</v>
      </c>
      <c r="F177" s="2" t="s">
        <v>371</v>
      </c>
      <c r="G177" s="6">
        <f t="shared" si="35"/>
        <v>0.70710648148087785</v>
      </c>
      <c r="H177" s="2" t="s">
        <v>1064</v>
      </c>
      <c r="I177" s="2" t="str">
        <f>H177</f>
        <v>SPO&lt;&gt;MIAMI</v>
      </c>
      <c r="J177" s="2" t="s">
        <v>882</v>
      </c>
      <c r="K177" s="2" t="s">
        <v>1187</v>
      </c>
      <c r="L177" s="2" t="s">
        <v>1366</v>
      </c>
      <c r="M177" s="2" t="s">
        <v>1366</v>
      </c>
      <c r="N177" s="2" t="s">
        <v>29</v>
      </c>
      <c r="O177" s="2" t="s">
        <v>30</v>
      </c>
      <c r="P177" s="2" t="s">
        <v>60</v>
      </c>
      <c r="Q177" s="2" t="s">
        <v>15</v>
      </c>
      <c r="R177" s="2" t="s">
        <v>61</v>
      </c>
      <c r="S177" s="2" t="s">
        <v>855</v>
      </c>
      <c r="T177" s="2" t="s">
        <v>854</v>
      </c>
      <c r="U177" s="2"/>
    </row>
    <row r="178" spans="1:21" ht="15" customHeight="1" x14ac:dyDescent="0.25">
      <c r="A178" s="13">
        <v>2</v>
      </c>
      <c r="B178" s="2">
        <v>173450003</v>
      </c>
      <c r="C178" s="2" t="s">
        <v>583</v>
      </c>
      <c r="D178" s="3" t="s">
        <v>854</v>
      </c>
      <c r="E178" s="5">
        <v>43142.830555555556</v>
      </c>
      <c r="F178" s="5">
        <v>43143.114583333336</v>
      </c>
      <c r="G178" s="6">
        <f t="shared" si="35"/>
        <v>0.28402777777955635</v>
      </c>
      <c r="H178" s="2" t="s">
        <v>860</v>
      </c>
      <c r="I178" s="2" t="s">
        <v>1099</v>
      </c>
      <c r="J178" s="2" t="s">
        <v>860</v>
      </c>
      <c r="K178" s="2" t="s">
        <v>372</v>
      </c>
      <c r="L178" s="2" t="s">
        <v>28</v>
      </c>
      <c r="M178" s="2" t="s">
        <v>28</v>
      </c>
      <c r="N178" s="2" t="s">
        <v>59</v>
      </c>
      <c r="O178" s="2" t="s">
        <v>51</v>
      </c>
      <c r="P178" s="2" t="s">
        <v>60</v>
      </c>
      <c r="Q178" s="2" t="s">
        <v>856</v>
      </c>
      <c r="R178" s="2" t="s">
        <v>25</v>
      </c>
      <c r="S178" s="2" t="s">
        <v>855</v>
      </c>
      <c r="T178" s="2"/>
      <c r="U178" s="2"/>
    </row>
    <row r="179" spans="1:21" ht="15" customHeight="1" x14ac:dyDescent="0.25">
      <c r="A179" s="13">
        <v>2</v>
      </c>
      <c r="B179" s="2">
        <v>173463025</v>
      </c>
      <c r="C179" s="2" t="s">
        <v>585</v>
      </c>
      <c r="D179" s="3">
        <v>1179305</v>
      </c>
      <c r="E179" s="2" t="s">
        <v>373</v>
      </c>
      <c r="F179" s="2" t="s">
        <v>374</v>
      </c>
      <c r="G179" s="6">
        <f t="shared" si="35"/>
        <v>0.50538194445107365</v>
      </c>
      <c r="H179" s="2" t="s">
        <v>886</v>
      </c>
      <c r="I179" s="2" t="str">
        <f>H179</f>
        <v>BHE&lt;&gt;SPO</v>
      </c>
      <c r="J179" s="2" t="s">
        <v>882</v>
      </c>
      <c r="K179" s="2" t="s">
        <v>375</v>
      </c>
      <c r="L179" s="2" t="s">
        <v>22</v>
      </c>
      <c r="M179" s="2" t="s">
        <v>22</v>
      </c>
      <c r="N179" s="2" t="s">
        <v>29</v>
      </c>
      <c r="O179" s="2" t="s">
        <v>30</v>
      </c>
      <c r="P179" s="2" t="s">
        <v>60</v>
      </c>
      <c r="Q179" s="2" t="s">
        <v>15</v>
      </c>
      <c r="R179" s="2" t="s">
        <v>61</v>
      </c>
      <c r="S179" s="2" t="s">
        <v>855</v>
      </c>
      <c r="T179" s="2" t="s">
        <v>854</v>
      </c>
      <c r="U179" s="2"/>
    </row>
    <row r="180" spans="1:21" ht="15" customHeight="1" x14ac:dyDescent="0.25">
      <c r="A180" s="13">
        <v>2</v>
      </c>
      <c r="B180" s="2">
        <v>173464077</v>
      </c>
      <c r="C180" s="2" t="s">
        <v>583</v>
      </c>
      <c r="D180" s="3" t="s">
        <v>854</v>
      </c>
      <c r="E180" s="5">
        <v>43143.272916666669</v>
      </c>
      <c r="F180" s="5">
        <v>43143.65347222222</v>
      </c>
      <c r="G180" s="6">
        <f t="shared" si="35"/>
        <v>0.38055555555183673</v>
      </c>
      <c r="H180" s="2" t="s">
        <v>1364</v>
      </c>
      <c r="I180" s="8" t="s">
        <v>1415</v>
      </c>
      <c r="J180" s="2" t="s">
        <v>859</v>
      </c>
      <c r="K180" s="2" t="s">
        <v>376</v>
      </c>
      <c r="L180" s="2" t="s">
        <v>31</v>
      </c>
      <c r="M180" s="2" t="s">
        <v>31</v>
      </c>
      <c r="N180" s="2" t="s">
        <v>59</v>
      </c>
      <c r="O180" s="2" t="s">
        <v>36</v>
      </c>
      <c r="P180" s="2" t="s">
        <v>14</v>
      </c>
      <c r="Q180" s="2" t="s">
        <v>1424</v>
      </c>
      <c r="R180" s="2" t="s">
        <v>25</v>
      </c>
      <c r="S180" s="2" t="s">
        <v>855</v>
      </c>
      <c r="T180" s="2"/>
      <c r="U180" s="2"/>
    </row>
    <row r="181" spans="1:21" ht="15" customHeight="1" x14ac:dyDescent="0.25">
      <c r="A181" s="13">
        <v>2</v>
      </c>
      <c r="B181" s="2">
        <v>173477521</v>
      </c>
      <c r="C181" s="2" t="s">
        <v>583</v>
      </c>
      <c r="D181" s="3" t="s">
        <v>854</v>
      </c>
      <c r="E181" s="5">
        <v>43143.645833333336</v>
      </c>
      <c r="F181" s="5">
        <v>43144.430555555555</v>
      </c>
      <c r="G181" s="6">
        <f t="shared" si="35"/>
        <v>0.78472222221898846</v>
      </c>
      <c r="H181" s="2" t="s">
        <v>1363</v>
      </c>
      <c r="I181" s="2" t="s">
        <v>1416</v>
      </c>
      <c r="J181" s="2" t="s">
        <v>859</v>
      </c>
      <c r="K181" s="2" t="s">
        <v>377</v>
      </c>
      <c r="L181" s="2" t="s">
        <v>27</v>
      </c>
      <c r="M181" s="2" t="s">
        <v>155</v>
      </c>
      <c r="N181" s="2" t="s">
        <v>59</v>
      </c>
      <c r="O181" s="2" t="s">
        <v>20</v>
      </c>
      <c r="P181" s="2" t="s">
        <v>60</v>
      </c>
      <c r="Q181" s="2" t="s">
        <v>857</v>
      </c>
      <c r="R181" s="2" t="s">
        <v>25</v>
      </c>
      <c r="S181" s="2" t="s">
        <v>870</v>
      </c>
      <c r="T181" s="2"/>
      <c r="U181" s="2"/>
    </row>
    <row r="182" spans="1:21" ht="15" customHeight="1" x14ac:dyDescent="0.25">
      <c r="A182" s="13">
        <v>2</v>
      </c>
      <c r="B182" s="2">
        <v>173479030</v>
      </c>
      <c r="C182" s="2" t="s">
        <v>598</v>
      </c>
      <c r="D182" s="3" t="s">
        <v>884</v>
      </c>
      <c r="E182" s="2" t="s">
        <v>378</v>
      </c>
      <c r="F182" s="2" t="s">
        <v>379</v>
      </c>
      <c r="G182" s="6">
        <f t="shared" si="35"/>
        <v>0.77674768518772908</v>
      </c>
      <c r="H182" s="2" t="s">
        <v>1100</v>
      </c>
      <c r="I182" s="2" t="str">
        <f t="shared" ref="I182:I185" si="36">H182</f>
        <v>ILO&lt;&gt;GPR</v>
      </c>
      <c r="J182" s="2" t="s">
        <v>859</v>
      </c>
      <c r="K182" s="2" t="s">
        <v>380</v>
      </c>
      <c r="L182" s="2" t="s">
        <v>71</v>
      </c>
      <c r="M182" s="2" t="s">
        <v>381</v>
      </c>
      <c r="N182" s="2" t="s">
        <v>29</v>
      </c>
      <c r="O182" s="2" t="s">
        <v>30</v>
      </c>
      <c r="P182" s="2" t="s">
        <v>60</v>
      </c>
      <c r="Q182" s="2" t="s">
        <v>15</v>
      </c>
      <c r="R182" s="2" t="s">
        <v>61</v>
      </c>
      <c r="S182" s="2" t="s">
        <v>855</v>
      </c>
      <c r="T182" s="2" t="s">
        <v>854</v>
      </c>
      <c r="U182" s="2"/>
    </row>
    <row r="183" spans="1:21" ht="15" customHeight="1" x14ac:dyDescent="0.25">
      <c r="A183" s="13">
        <v>2</v>
      </c>
      <c r="B183" s="2">
        <v>173489254</v>
      </c>
      <c r="C183" s="2" t="s">
        <v>583</v>
      </c>
      <c r="D183" s="3"/>
      <c r="E183" s="5">
        <v>43144.397222222222</v>
      </c>
      <c r="F183" s="5">
        <v>43144.736111111109</v>
      </c>
      <c r="G183" s="6">
        <f t="shared" si="35"/>
        <v>0.33888888888759539</v>
      </c>
      <c r="H183" s="2" t="s">
        <v>1401</v>
      </c>
      <c r="I183" s="2" t="s">
        <v>1417</v>
      </c>
      <c r="J183" s="2" t="s">
        <v>859</v>
      </c>
      <c r="K183" s="2" t="s">
        <v>382</v>
      </c>
      <c r="L183" s="2" t="s">
        <v>102</v>
      </c>
      <c r="M183" s="2" t="s">
        <v>102</v>
      </c>
      <c r="N183" s="2" t="s">
        <v>59</v>
      </c>
      <c r="O183" s="2" t="s">
        <v>1400</v>
      </c>
      <c r="P183" s="2" t="s">
        <v>60</v>
      </c>
      <c r="Q183" s="2" t="s">
        <v>1157</v>
      </c>
      <c r="R183" s="2" t="s">
        <v>25</v>
      </c>
      <c r="S183" s="2" t="s">
        <v>855</v>
      </c>
      <c r="T183" s="2" t="s">
        <v>854</v>
      </c>
      <c r="U183" s="2"/>
    </row>
    <row r="184" spans="1:21" ht="15" customHeight="1" x14ac:dyDescent="0.25">
      <c r="A184" s="13">
        <v>2</v>
      </c>
      <c r="B184" s="2">
        <v>173493317</v>
      </c>
      <c r="C184" s="2" t="s">
        <v>588</v>
      </c>
      <c r="D184" s="3" t="s">
        <v>1386</v>
      </c>
      <c r="E184" s="2" t="s">
        <v>383</v>
      </c>
      <c r="F184" s="2" t="s">
        <v>384</v>
      </c>
      <c r="G184" s="6">
        <f t="shared" si="35"/>
        <v>0.50193287037109258</v>
      </c>
      <c r="H184" s="2" t="s">
        <v>1365</v>
      </c>
      <c r="I184" s="2" t="str">
        <f t="shared" si="36"/>
        <v>RIP&lt;&gt;BFIC</v>
      </c>
      <c r="J184" s="2" t="s">
        <v>859</v>
      </c>
      <c r="K184" s="2" t="s">
        <v>1307</v>
      </c>
      <c r="L184" s="2" t="s">
        <v>40</v>
      </c>
      <c r="M184" s="2" t="s">
        <v>104</v>
      </c>
      <c r="N184" s="2" t="s">
        <v>29</v>
      </c>
      <c r="O184" s="2" t="s">
        <v>30</v>
      </c>
      <c r="P184" s="2" t="s">
        <v>60</v>
      </c>
      <c r="Q184" s="2" t="s">
        <v>15</v>
      </c>
      <c r="R184" s="2" t="s">
        <v>61</v>
      </c>
      <c r="S184" s="2" t="s">
        <v>855</v>
      </c>
      <c r="T184" s="2" t="s">
        <v>854</v>
      </c>
      <c r="U184" s="2"/>
    </row>
    <row r="185" spans="1:21" ht="15" customHeight="1" x14ac:dyDescent="0.25">
      <c r="A185" s="13">
        <v>2</v>
      </c>
      <c r="B185" s="2">
        <v>173494608</v>
      </c>
      <c r="C185" s="2" t="s">
        <v>588</v>
      </c>
      <c r="D185" s="3">
        <v>2018100135187</v>
      </c>
      <c r="E185" s="2" t="s">
        <v>385</v>
      </c>
      <c r="F185" s="2" t="s">
        <v>386</v>
      </c>
      <c r="G185" s="6">
        <f t="shared" si="35"/>
        <v>0.49244212963094469</v>
      </c>
      <c r="H185" s="2" t="s">
        <v>1163</v>
      </c>
      <c r="I185" s="2" t="str">
        <f t="shared" si="36"/>
        <v>RJO&lt;&gt;Ashburn</v>
      </c>
      <c r="J185" s="2" t="s">
        <v>882</v>
      </c>
      <c r="K185" s="2" t="s">
        <v>1169</v>
      </c>
      <c r="L185" s="2" t="s">
        <v>32</v>
      </c>
      <c r="M185" s="2" t="s">
        <v>32</v>
      </c>
      <c r="N185" s="2" t="s">
        <v>29</v>
      </c>
      <c r="O185" s="2" t="s">
        <v>30</v>
      </c>
      <c r="P185" s="2" t="s">
        <v>60</v>
      </c>
      <c r="Q185" s="2" t="s">
        <v>15</v>
      </c>
      <c r="R185" s="2" t="s">
        <v>61</v>
      </c>
      <c r="S185" s="2" t="s">
        <v>855</v>
      </c>
      <c r="T185" s="2" t="s">
        <v>854</v>
      </c>
      <c r="U185" s="2"/>
    </row>
    <row r="186" spans="1:21" ht="15" customHeight="1" x14ac:dyDescent="0.25">
      <c r="A186" s="13">
        <v>2</v>
      </c>
      <c r="B186" s="2">
        <v>173495706</v>
      </c>
      <c r="C186" s="2" t="s">
        <v>583</v>
      </c>
      <c r="D186" s="3" t="s">
        <v>854</v>
      </c>
      <c r="E186" s="5">
        <v>43144.9375</v>
      </c>
      <c r="F186" s="5">
        <v>43145.577777777777</v>
      </c>
      <c r="G186" s="6">
        <f t="shared" si="35"/>
        <v>0.64027777777664596</v>
      </c>
      <c r="H186" s="2" t="s">
        <v>860</v>
      </c>
      <c r="I186" s="2" t="s">
        <v>1101</v>
      </c>
      <c r="J186" s="2" t="s">
        <v>860</v>
      </c>
      <c r="K186" s="2" t="s">
        <v>387</v>
      </c>
      <c r="L186" s="2" t="s">
        <v>28</v>
      </c>
      <c r="M186" s="2" t="s">
        <v>28</v>
      </c>
      <c r="N186" s="2" t="s">
        <v>59</v>
      </c>
      <c r="O186" s="2" t="s">
        <v>23</v>
      </c>
      <c r="P186" s="2" t="s">
        <v>60</v>
      </c>
      <c r="Q186" s="2" t="s">
        <v>856</v>
      </c>
      <c r="R186" s="2" t="s">
        <v>25</v>
      </c>
      <c r="S186" s="2" t="s">
        <v>870</v>
      </c>
      <c r="T186" s="2"/>
      <c r="U186" s="2"/>
    </row>
    <row r="187" spans="1:21" ht="15" customHeight="1" x14ac:dyDescent="0.25">
      <c r="A187" s="13">
        <v>2</v>
      </c>
      <c r="B187" s="2">
        <v>173496504</v>
      </c>
      <c r="C187" s="2" t="s">
        <v>598</v>
      </c>
      <c r="D187" s="3">
        <v>1529</v>
      </c>
      <c r="E187" s="2" t="s">
        <v>388</v>
      </c>
      <c r="F187" s="2" t="s">
        <v>389</v>
      </c>
      <c r="G187" s="6">
        <f t="shared" si="35"/>
        <v>0.54672453703096835</v>
      </c>
      <c r="H187" s="2" t="s">
        <v>1278</v>
      </c>
      <c r="I187" s="2" t="str">
        <f>H187</f>
        <v>FGO&lt;&gt;VII</v>
      </c>
      <c r="J187" s="2" t="s">
        <v>859</v>
      </c>
      <c r="K187" s="2" t="s">
        <v>1279</v>
      </c>
      <c r="L187" s="2" t="s">
        <v>71</v>
      </c>
      <c r="M187" s="2" t="s">
        <v>125</v>
      </c>
      <c r="N187" s="2" t="s">
        <v>29</v>
      </c>
      <c r="O187" s="2" t="s">
        <v>30</v>
      </c>
      <c r="P187" s="2" t="s">
        <v>60</v>
      </c>
      <c r="Q187" s="2" t="s">
        <v>15</v>
      </c>
      <c r="R187" s="2" t="s">
        <v>61</v>
      </c>
      <c r="S187" s="2" t="s">
        <v>855</v>
      </c>
      <c r="T187" s="2" t="s">
        <v>854</v>
      </c>
      <c r="U187" s="2"/>
    </row>
    <row r="188" spans="1:21" ht="15" customHeight="1" x14ac:dyDescent="0.25">
      <c r="A188" s="13">
        <v>2</v>
      </c>
      <c r="B188" s="2">
        <v>173498929</v>
      </c>
      <c r="C188" s="2" t="s">
        <v>583</v>
      </c>
      <c r="D188" s="3" t="s">
        <v>854</v>
      </c>
      <c r="E188" s="5">
        <v>43145.337500000001</v>
      </c>
      <c r="F188" s="5">
        <v>43145.762499999997</v>
      </c>
      <c r="G188" s="6">
        <f t="shared" si="35"/>
        <v>0.42499999999563443</v>
      </c>
      <c r="H188" s="2" t="s">
        <v>1356</v>
      </c>
      <c r="I188" s="2" t="s">
        <v>1102</v>
      </c>
      <c r="J188" s="2" t="s">
        <v>859</v>
      </c>
      <c r="K188" s="2" t="s">
        <v>390</v>
      </c>
      <c r="L188" s="2" t="s">
        <v>54</v>
      </c>
      <c r="M188" s="2" t="s">
        <v>54</v>
      </c>
      <c r="N188" s="2" t="s">
        <v>59</v>
      </c>
      <c r="O188" s="2" t="s">
        <v>36</v>
      </c>
      <c r="P188" s="2" t="s">
        <v>60</v>
      </c>
      <c r="Q188" s="2" t="s">
        <v>857</v>
      </c>
      <c r="R188" s="2" t="s">
        <v>25</v>
      </c>
      <c r="S188" s="2" t="s">
        <v>855</v>
      </c>
      <c r="T188" s="2"/>
      <c r="U188" s="2"/>
    </row>
    <row r="189" spans="1:21" ht="15" customHeight="1" x14ac:dyDescent="0.25">
      <c r="A189" s="13">
        <v>2</v>
      </c>
      <c r="B189" s="2">
        <v>173499124</v>
      </c>
      <c r="C189" s="2" t="s">
        <v>583</v>
      </c>
      <c r="D189" s="3" t="s">
        <v>854</v>
      </c>
      <c r="E189" s="5">
        <v>43145.320833333331</v>
      </c>
      <c r="F189" s="5">
        <v>43145.905555555553</v>
      </c>
      <c r="G189" s="6">
        <f t="shared" si="35"/>
        <v>0.58472222222189885</v>
      </c>
      <c r="H189" s="2" t="s">
        <v>860</v>
      </c>
      <c r="I189" s="2" t="s">
        <v>1103</v>
      </c>
      <c r="J189" s="2" t="s">
        <v>860</v>
      </c>
      <c r="K189" s="2" t="s">
        <v>659</v>
      </c>
      <c r="L189" s="2" t="s">
        <v>53</v>
      </c>
      <c r="M189" s="2" t="s">
        <v>616</v>
      </c>
      <c r="N189" s="2" t="s">
        <v>59</v>
      </c>
      <c r="O189" s="2" t="s">
        <v>23</v>
      </c>
      <c r="P189" s="2" t="s">
        <v>60</v>
      </c>
      <c r="Q189" s="2" t="s">
        <v>856</v>
      </c>
      <c r="R189" s="2" t="s">
        <v>25</v>
      </c>
      <c r="S189" s="2" t="s">
        <v>870</v>
      </c>
      <c r="T189" s="2"/>
      <c r="U189" s="2"/>
    </row>
    <row r="190" spans="1:21" ht="15" customHeight="1" x14ac:dyDescent="0.25">
      <c r="A190" s="13">
        <v>2</v>
      </c>
      <c r="B190" s="2">
        <v>173509295</v>
      </c>
      <c r="C190" s="2" t="s">
        <v>589</v>
      </c>
      <c r="D190" s="3" t="s">
        <v>1385</v>
      </c>
      <c r="E190" s="2" t="s">
        <v>391</v>
      </c>
      <c r="F190" s="2" t="s">
        <v>392</v>
      </c>
      <c r="G190" s="6">
        <f t="shared" si="35"/>
        <v>0.51695601851679385</v>
      </c>
      <c r="H190" s="2" t="s">
        <v>1322</v>
      </c>
      <c r="I190" s="2" t="str">
        <f t="shared" ref="I190:I192" si="37">H190</f>
        <v>RPO&lt;&gt;ARQ</v>
      </c>
      <c r="J190" s="2" t="s">
        <v>859</v>
      </c>
      <c r="K190" s="2" t="s">
        <v>393</v>
      </c>
      <c r="L190" s="2" t="s">
        <v>76</v>
      </c>
      <c r="M190" s="2" t="s">
        <v>76</v>
      </c>
      <c r="N190" s="2" t="s">
        <v>29</v>
      </c>
      <c r="O190" s="2" t="s">
        <v>30</v>
      </c>
      <c r="P190" s="2" t="s">
        <v>60</v>
      </c>
      <c r="Q190" s="2" t="s">
        <v>15</v>
      </c>
      <c r="R190" s="2" t="s">
        <v>61</v>
      </c>
      <c r="S190" s="2" t="s">
        <v>855</v>
      </c>
      <c r="T190" s="2" t="s">
        <v>854</v>
      </c>
      <c r="U190" s="2"/>
    </row>
    <row r="191" spans="1:21" ht="15" customHeight="1" x14ac:dyDescent="0.25">
      <c r="A191" s="13">
        <v>2</v>
      </c>
      <c r="B191" s="2">
        <v>173509596</v>
      </c>
      <c r="C191" s="2" t="s">
        <v>591</v>
      </c>
      <c r="D191" s="3">
        <v>273984</v>
      </c>
      <c r="E191" s="2" t="s">
        <v>394</v>
      </c>
      <c r="F191" s="2" t="s">
        <v>395</v>
      </c>
      <c r="G191" s="6">
        <f t="shared" si="35"/>
        <v>0.23600694444758119</v>
      </c>
      <c r="H191" s="2" t="s">
        <v>1306</v>
      </c>
      <c r="I191" s="2" t="str">
        <f t="shared" si="37"/>
        <v>PMM&lt;&gt;SBY</v>
      </c>
      <c r="J191" s="2" t="s">
        <v>859</v>
      </c>
      <c r="K191" s="2" t="s">
        <v>1280</v>
      </c>
      <c r="L191" s="2" t="s">
        <v>40</v>
      </c>
      <c r="M191" s="2" t="s">
        <v>396</v>
      </c>
      <c r="N191" s="2" t="s">
        <v>29</v>
      </c>
      <c r="O191" s="2" t="s">
        <v>30</v>
      </c>
      <c r="P191" s="2" t="s">
        <v>60</v>
      </c>
      <c r="Q191" s="2" t="s">
        <v>15</v>
      </c>
      <c r="R191" s="2" t="s">
        <v>61</v>
      </c>
      <c r="S191" s="2" t="s">
        <v>855</v>
      </c>
      <c r="T191" s="2" t="s">
        <v>854</v>
      </c>
      <c r="U191" s="2"/>
    </row>
    <row r="192" spans="1:21" ht="15" customHeight="1" x14ac:dyDescent="0.25">
      <c r="A192" s="13">
        <v>2</v>
      </c>
      <c r="B192" s="2">
        <v>173511366</v>
      </c>
      <c r="C192" s="2" t="s">
        <v>588</v>
      </c>
      <c r="D192" s="3">
        <v>2018100135383</v>
      </c>
      <c r="E192" s="2" t="s">
        <v>397</v>
      </c>
      <c r="F192" s="2" t="s">
        <v>398</v>
      </c>
      <c r="G192" s="6">
        <f t="shared" si="35"/>
        <v>0.46659722222830169</v>
      </c>
      <c r="H192" s="2" t="s">
        <v>1170</v>
      </c>
      <c r="I192" s="2" t="str">
        <f t="shared" si="37"/>
        <v xml:space="preserve"> RJO&lt;&gt;Ashburn</v>
      </c>
      <c r="J192" s="2" t="s">
        <v>882</v>
      </c>
      <c r="K192" s="2" t="s">
        <v>302</v>
      </c>
      <c r="L192" s="2" t="s">
        <v>32</v>
      </c>
      <c r="M192" s="2" t="s">
        <v>32</v>
      </c>
      <c r="N192" s="2" t="s">
        <v>29</v>
      </c>
      <c r="O192" s="2" t="s">
        <v>30</v>
      </c>
      <c r="P192" s="2" t="s">
        <v>60</v>
      </c>
      <c r="Q192" s="2" t="s">
        <v>15</v>
      </c>
      <c r="R192" s="2" t="s">
        <v>61</v>
      </c>
      <c r="S192" s="2" t="s">
        <v>855</v>
      </c>
      <c r="T192" s="2" t="s">
        <v>854</v>
      </c>
      <c r="U192" s="2"/>
    </row>
    <row r="193" spans="1:21" ht="15" customHeight="1" x14ac:dyDescent="0.25">
      <c r="A193" s="13">
        <v>2</v>
      </c>
      <c r="B193" s="2">
        <v>173511527</v>
      </c>
      <c r="C193" s="2" t="s">
        <v>583</v>
      </c>
      <c r="D193" s="3" t="s">
        <v>854</v>
      </c>
      <c r="E193" s="5">
        <v>43145.706944444442</v>
      </c>
      <c r="F193" s="5">
        <v>43145.918749999997</v>
      </c>
      <c r="G193" s="6">
        <f t="shared" si="35"/>
        <v>0.21180555555474712</v>
      </c>
      <c r="H193" s="2" t="s">
        <v>860</v>
      </c>
      <c r="I193" s="2" t="s">
        <v>1104</v>
      </c>
      <c r="J193" s="2" t="s">
        <v>860</v>
      </c>
      <c r="K193" s="2" t="s">
        <v>399</v>
      </c>
      <c r="L193" s="2" t="s">
        <v>156</v>
      </c>
      <c r="M193" s="2" t="s">
        <v>156</v>
      </c>
      <c r="N193" s="2" t="s">
        <v>59</v>
      </c>
      <c r="O193" s="2" t="s">
        <v>23</v>
      </c>
      <c r="P193" s="2" t="s">
        <v>60</v>
      </c>
      <c r="Q193" s="2" t="s">
        <v>856</v>
      </c>
      <c r="R193" s="2" t="s">
        <v>25</v>
      </c>
      <c r="S193" s="2" t="s">
        <v>870</v>
      </c>
      <c r="T193" s="2"/>
      <c r="U193" s="2"/>
    </row>
    <row r="194" spans="1:21" ht="15" customHeight="1" x14ac:dyDescent="0.25">
      <c r="A194" s="13">
        <v>2</v>
      </c>
      <c r="B194" s="2">
        <v>173526528</v>
      </c>
      <c r="C194" s="2" t="s">
        <v>1094</v>
      </c>
      <c r="D194" s="3">
        <v>118529</v>
      </c>
      <c r="E194" s="2" t="s">
        <v>660</v>
      </c>
      <c r="F194" s="2" t="s">
        <v>661</v>
      </c>
      <c r="G194" s="6">
        <f t="shared" si="35"/>
        <v>0.87928240740438923</v>
      </c>
      <c r="H194" s="2" t="s">
        <v>860</v>
      </c>
      <c r="I194" s="2" t="str">
        <f t="shared" ref="I194:I195" si="38">H194</f>
        <v>ANEL LOCAL</v>
      </c>
      <c r="J194" s="2" t="s">
        <v>860</v>
      </c>
      <c r="K194" s="2" t="s">
        <v>662</v>
      </c>
      <c r="L194" s="2" t="s">
        <v>22</v>
      </c>
      <c r="M194" s="2" t="s">
        <v>619</v>
      </c>
      <c r="N194" s="2" t="s">
        <v>29</v>
      </c>
      <c r="O194" s="2" t="s">
        <v>30</v>
      </c>
      <c r="P194" s="2" t="s">
        <v>60</v>
      </c>
      <c r="Q194" s="2" t="s">
        <v>15</v>
      </c>
      <c r="R194" s="2" t="s">
        <v>61</v>
      </c>
      <c r="S194" s="2" t="s">
        <v>855</v>
      </c>
      <c r="T194" s="2" t="s">
        <v>854</v>
      </c>
      <c r="U194" s="2"/>
    </row>
    <row r="195" spans="1:21" ht="15" customHeight="1" x14ac:dyDescent="0.25">
      <c r="A195" s="13">
        <v>2</v>
      </c>
      <c r="B195" s="2">
        <v>173528843</v>
      </c>
      <c r="C195" s="2" t="s">
        <v>587</v>
      </c>
      <c r="D195" s="3">
        <v>2065</v>
      </c>
      <c r="E195" s="2" t="s">
        <v>400</v>
      </c>
      <c r="F195" s="2" t="s">
        <v>401</v>
      </c>
      <c r="G195" s="6">
        <f t="shared" si="35"/>
        <v>0.32128472222393611</v>
      </c>
      <c r="H195" s="2" t="s">
        <v>1245</v>
      </c>
      <c r="I195" s="2" t="str">
        <f t="shared" si="38"/>
        <v>NHO&lt;&gt;BPR</v>
      </c>
      <c r="J195" s="2" t="s">
        <v>859</v>
      </c>
      <c r="K195" s="2" t="s">
        <v>1246</v>
      </c>
      <c r="L195" s="2" t="s">
        <v>32</v>
      </c>
      <c r="M195" s="2" t="s">
        <v>32</v>
      </c>
      <c r="N195" s="2" t="s">
        <v>29</v>
      </c>
      <c r="O195" s="2" t="s">
        <v>30</v>
      </c>
      <c r="P195" s="2" t="s">
        <v>60</v>
      </c>
      <c r="Q195" s="2" t="s">
        <v>15</v>
      </c>
      <c r="R195" s="2" t="s">
        <v>61</v>
      </c>
      <c r="S195" s="2" t="s">
        <v>855</v>
      </c>
      <c r="T195" s="2" t="s">
        <v>854</v>
      </c>
      <c r="U195" s="2"/>
    </row>
    <row r="196" spans="1:21" ht="15" customHeight="1" x14ac:dyDescent="0.25">
      <c r="A196" s="13">
        <v>2</v>
      </c>
      <c r="B196" s="2">
        <v>173530810</v>
      </c>
      <c r="C196" s="2" t="s">
        <v>583</v>
      </c>
      <c r="D196" s="3" t="s">
        <v>854</v>
      </c>
      <c r="E196" s="5">
        <v>43146.158333333333</v>
      </c>
      <c r="F196" s="5">
        <v>43146.536805555559</v>
      </c>
      <c r="G196" s="6">
        <f t="shared" si="35"/>
        <v>0.37847222222626442</v>
      </c>
      <c r="H196" s="2" t="s">
        <v>860</v>
      </c>
      <c r="I196" s="2" t="s">
        <v>1105</v>
      </c>
      <c r="J196" s="2" t="s">
        <v>860</v>
      </c>
      <c r="K196" s="2" t="s">
        <v>402</v>
      </c>
      <c r="L196" s="2" t="s">
        <v>11</v>
      </c>
      <c r="M196" s="2" t="s">
        <v>403</v>
      </c>
      <c r="N196" s="2" t="s">
        <v>59</v>
      </c>
      <c r="O196" s="2" t="s">
        <v>52</v>
      </c>
      <c r="P196" s="2" t="s">
        <v>24</v>
      </c>
      <c r="Q196" s="2" t="s">
        <v>953</v>
      </c>
      <c r="R196" s="2" t="s">
        <v>25</v>
      </c>
      <c r="S196" s="2" t="s">
        <v>855</v>
      </c>
      <c r="T196" s="2"/>
      <c r="U196" s="2"/>
    </row>
    <row r="197" spans="1:21" ht="15" customHeight="1" x14ac:dyDescent="0.25">
      <c r="A197" s="13">
        <v>2</v>
      </c>
      <c r="B197" s="2">
        <v>173532442</v>
      </c>
      <c r="C197" s="2" t="s">
        <v>583</v>
      </c>
      <c r="D197" s="3" t="s">
        <v>854</v>
      </c>
      <c r="E197" s="5">
        <v>43146.302777777775</v>
      </c>
      <c r="F197" s="5">
        <v>43146.669444444444</v>
      </c>
      <c r="G197" s="6">
        <f t="shared" si="35"/>
        <v>0.36666666666860692</v>
      </c>
      <c r="H197" s="2" t="s">
        <v>860</v>
      </c>
      <c r="I197" s="2" t="s">
        <v>884</v>
      </c>
      <c r="J197" s="2" t="s">
        <v>860</v>
      </c>
      <c r="K197" s="2" t="s">
        <v>404</v>
      </c>
      <c r="L197" s="2" t="s">
        <v>102</v>
      </c>
      <c r="M197" s="2" t="s">
        <v>102</v>
      </c>
      <c r="N197" s="2" t="s">
        <v>59</v>
      </c>
      <c r="O197" s="2" t="s">
        <v>23</v>
      </c>
      <c r="P197" s="2" t="s">
        <v>24</v>
      </c>
      <c r="Q197" s="2" t="s">
        <v>953</v>
      </c>
      <c r="R197" s="2" t="s">
        <v>25</v>
      </c>
      <c r="S197" s="2" t="s">
        <v>855</v>
      </c>
      <c r="T197" s="2"/>
      <c r="U197" s="2"/>
    </row>
    <row r="198" spans="1:21" ht="15" customHeight="1" x14ac:dyDescent="0.25">
      <c r="A198" s="13">
        <v>2</v>
      </c>
      <c r="B198" s="2">
        <v>173533100</v>
      </c>
      <c r="C198" s="2" t="s">
        <v>583</v>
      </c>
      <c r="D198" s="3" t="s">
        <v>854</v>
      </c>
      <c r="E198" s="5">
        <v>43146.327777777777</v>
      </c>
      <c r="F198" s="5">
        <v>43146.451388888891</v>
      </c>
      <c r="G198" s="6">
        <f t="shared" si="35"/>
        <v>0.12361111111385981</v>
      </c>
      <c r="H198" s="2" t="s">
        <v>860</v>
      </c>
      <c r="I198" s="2" t="s">
        <v>884</v>
      </c>
      <c r="J198" s="2" t="s">
        <v>860</v>
      </c>
      <c r="K198" s="2" t="s">
        <v>405</v>
      </c>
      <c r="L198" s="2" t="s">
        <v>32</v>
      </c>
      <c r="M198" s="2" t="s">
        <v>32</v>
      </c>
      <c r="N198" s="2" t="s">
        <v>59</v>
      </c>
      <c r="O198" s="2" t="s">
        <v>23</v>
      </c>
      <c r="P198" s="2" t="s">
        <v>24</v>
      </c>
      <c r="Q198" s="2" t="s">
        <v>953</v>
      </c>
      <c r="R198" s="2" t="s">
        <v>25</v>
      </c>
      <c r="S198" s="2" t="s">
        <v>855</v>
      </c>
      <c r="T198" s="2"/>
      <c r="U198" s="2"/>
    </row>
    <row r="199" spans="1:21" ht="15" customHeight="1" x14ac:dyDescent="0.25">
      <c r="A199" s="13">
        <v>2</v>
      </c>
      <c r="B199" s="2">
        <v>173537627</v>
      </c>
      <c r="C199" s="2" t="s">
        <v>583</v>
      </c>
      <c r="D199" s="3" t="s">
        <v>854</v>
      </c>
      <c r="E199" s="5">
        <v>43146.438194444447</v>
      </c>
      <c r="F199" s="5">
        <v>43146.688194444447</v>
      </c>
      <c r="G199" s="6">
        <f t="shared" si="35"/>
        <v>0.25</v>
      </c>
      <c r="H199" s="2" t="s">
        <v>860</v>
      </c>
      <c r="I199" s="2" t="s">
        <v>884</v>
      </c>
      <c r="J199" s="2" t="s">
        <v>860</v>
      </c>
      <c r="K199" s="2" t="s">
        <v>406</v>
      </c>
      <c r="L199" s="2" t="s">
        <v>53</v>
      </c>
      <c r="M199" s="2" t="s">
        <v>407</v>
      </c>
      <c r="N199" s="2" t="s">
        <v>59</v>
      </c>
      <c r="O199" s="2" t="s">
        <v>23</v>
      </c>
      <c r="P199" s="2" t="s">
        <v>24</v>
      </c>
      <c r="Q199" s="2" t="s">
        <v>856</v>
      </c>
      <c r="R199" s="2" t="s">
        <v>25</v>
      </c>
      <c r="S199" s="2" t="s">
        <v>870</v>
      </c>
      <c r="T199" s="2"/>
      <c r="U199" s="2"/>
    </row>
    <row r="200" spans="1:21" ht="15" customHeight="1" x14ac:dyDescent="0.25">
      <c r="A200" s="13">
        <v>2</v>
      </c>
      <c r="B200" s="2">
        <v>173560433</v>
      </c>
      <c r="C200" s="2" t="s">
        <v>586</v>
      </c>
      <c r="D200" s="3">
        <v>1181221</v>
      </c>
      <c r="E200" s="2" t="s">
        <v>408</v>
      </c>
      <c r="F200" s="2" t="s">
        <v>409</v>
      </c>
      <c r="G200" s="6">
        <f t="shared" si="35"/>
        <v>0.10225694444670808</v>
      </c>
      <c r="H200" s="2" t="s">
        <v>1106</v>
      </c>
      <c r="I200" s="2" t="str">
        <f>H200</f>
        <v>PEA&lt;&gt;LGS</v>
      </c>
      <c r="J200" s="2" t="s">
        <v>859</v>
      </c>
      <c r="K200" s="2" t="s">
        <v>410</v>
      </c>
      <c r="L200" s="2" t="s">
        <v>71</v>
      </c>
      <c r="M200" s="2" t="s">
        <v>72</v>
      </c>
      <c r="N200" s="2" t="s">
        <v>29</v>
      </c>
      <c r="O200" s="2" t="s">
        <v>30</v>
      </c>
      <c r="P200" s="2" t="s">
        <v>60</v>
      </c>
      <c r="Q200" s="2" t="s">
        <v>15</v>
      </c>
      <c r="R200" s="2" t="s">
        <v>61</v>
      </c>
      <c r="S200" s="2" t="s">
        <v>855</v>
      </c>
      <c r="T200" s="2" t="s">
        <v>854</v>
      </c>
      <c r="U200" s="2"/>
    </row>
    <row r="201" spans="1:21" ht="15" customHeight="1" x14ac:dyDescent="0.25">
      <c r="A201" s="13">
        <v>2</v>
      </c>
      <c r="B201" s="2">
        <v>173568369</v>
      </c>
      <c r="C201" s="2" t="s">
        <v>583</v>
      </c>
      <c r="D201" s="3" t="s">
        <v>854</v>
      </c>
      <c r="E201" s="5">
        <v>43147.333333333336</v>
      </c>
      <c r="F201" s="5">
        <v>43147.520833333336</v>
      </c>
      <c r="G201" s="6">
        <f t="shared" si="35"/>
        <v>0.1875</v>
      </c>
      <c r="H201" s="2" t="s">
        <v>860</v>
      </c>
      <c r="I201" s="2" t="s">
        <v>884</v>
      </c>
      <c r="J201" s="2" t="s">
        <v>860</v>
      </c>
      <c r="K201" s="2" t="s">
        <v>663</v>
      </c>
      <c r="L201" s="2" t="s">
        <v>76</v>
      </c>
      <c r="M201" s="2" t="s">
        <v>76</v>
      </c>
      <c r="N201" s="2" t="s">
        <v>59</v>
      </c>
      <c r="O201" s="2" t="s">
        <v>36</v>
      </c>
      <c r="P201" s="2" t="s">
        <v>24</v>
      </c>
      <c r="Q201" s="2" t="s">
        <v>119</v>
      </c>
      <c r="R201" s="2" t="s">
        <v>25</v>
      </c>
      <c r="S201" s="2" t="s">
        <v>870</v>
      </c>
      <c r="T201" s="2"/>
      <c r="U201" s="2"/>
    </row>
    <row r="202" spans="1:21" ht="15" customHeight="1" x14ac:dyDescent="0.25">
      <c r="A202" s="13">
        <v>2</v>
      </c>
      <c r="B202" s="2">
        <v>173575098</v>
      </c>
      <c r="C202" s="2" t="s">
        <v>583</v>
      </c>
      <c r="D202" s="3" t="s">
        <v>854</v>
      </c>
      <c r="E202" s="5">
        <v>43147.515972222223</v>
      </c>
      <c r="F202" s="5">
        <v>43147.631944444445</v>
      </c>
      <c r="G202" s="6">
        <f t="shared" si="35"/>
        <v>0.11597222222189885</v>
      </c>
      <c r="H202" s="2" t="s">
        <v>860</v>
      </c>
      <c r="I202" s="2" t="s">
        <v>1107</v>
      </c>
      <c r="J202" s="2" t="s">
        <v>860</v>
      </c>
      <c r="K202" s="2" t="s">
        <v>664</v>
      </c>
      <c r="L202" s="2" t="s">
        <v>22</v>
      </c>
      <c r="M202" s="2" t="s">
        <v>629</v>
      </c>
      <c r="N202" s="2" t="s">
        <v>59</v>
      </c>
      <c r="O202" s="2" t="s">
        <v>23</v>
      </c>
      <c r="P202" s="2" t="s">
        <v>24</v>
      </c>
      <c r="Q202" s="2" t="s">
        <v>857</v>
      </c>
      <c r="R202" s="2" t="s">
        <v>25</v>
      </c>
      <c r="S202" s="2" t="s">
        <v>870</v>
      </c>
      <c r="T202" s="2"/>
      <c r="U202" s="2"/>
    </row>
    <row r="203" spans="1:21" ht="15" customHeight="1" x14ac:dyDescent="0.25">
      <c r="A203" s="13">
        <v>2</v>
      </c>
      <c r="B203" s="2">
        <v>173583227</v>
      </c>
      <c r="C203" s="2" t="s">
        <v>583</v>
      </c>
      <c r="D203" s="3" t="s">
        <v>854</v>
      </c>
      <c r="E203" s="5">
        <v>43147.693055555559</v>
      </c>
      <c r="F203" s="5">
        <v>43147.956250000003</v>
      </c>
      <c r="G203" s="6">
        <f t="shared" si="35"/>
        <v>0.26319444444379769</v>
      </c>
      <c r="H203" s="2" t="s">
        <v>860</v>
      </c>
      <c r="I203" s="2" t="s">
        <v>884</v>
      </c>
      <c r="J203" s="2" t="s">
        <v>860</v>
      </c>
      <c r="K203" s="2" t="s">
        <v>411</v>
      </c>
      <c r="L203" s="2" t="s">
        <v>33</v>
      </c>
      <c r="M203" s="2" t="s">
        <v>412</v>
      </c>
      <c r="N203" s="2" t="s">
        <v>59</v>
      </c>
      <c r="O203" s="2" t="s">
        <v>23</v>
      </c>
      <c r="P203" s="2" t="s">
        <v>24</v>
      </c>
      <c r="Q203" s="2" t="s">
        <v>856</v>
      </c>
      <c r="R203" s="2" t="s">
        <v>25</v>
      </c>
      <c r="S203" s="2" t="s">
        <v>870</v>
      </c>
      <c r="T203" s="2"/>
      <c r="U203" s="2"/>
    </row>
    <row r="204" spans="1:21" ht="15" customHeight="1" x14ac:dyDescent="0.25">
      <c r="A204" s="13">
        <v>2</v>
      </c>
      <c r="B204" s="2">
        <v>173585760</v>
      </c>
      <c r="C204" s="2" t="s">
        <v>583</v>
      </c>
      <c r="D204" s="3" t="s">
        <v>854</v>
      </c>
      <c r="E204" s="5">
        <v>43147.817361111112</v>
      </c>
      <c r="F204" s="2" t="s">
        <v>413</v>
      </c>
      <c r="G204" s="6">
        <f t="shared" si="35"/>
        <v>0.43263888888759539</v>
      </c>
      <c r="H204" s="2" t="s">
        <v>860</v>
      </c>
      <c r="I204" s="2" t="s">
        <v>1108</v>
      </c>
      <c r="J204" s="2" t="s">
        <v>860</v>
      </c>
      <c r="K204" s="2" t="s">
        <v>414</v>
      </c>
      <c r="L204" s="2" t="s">
        <v>19</v>
      </c>
      <c r="M204" s="2" t="s">
        <v>19</v>
      </c>
      <c r="N204" s="2" t="s">
        <v>59</v>
      </c>
      <c r="O204" s="2" t="s">
        <v>20</v>
      </c>
      <c r="P204" s="2" t="s">
        <v>60</v>
      </c>
      <c r="Q204" s="2" t="s">
        <v>119</v>
      </c>
      <c r="R204" s="2" t="s">
        <v>25</v>
      </c>
      <c r="S204" s="2" t="s">
        <v>855</v>
      </c>
      <c r="T204" s="2"/>
      <c r="U204" s="2"/>
    </row>
    <row r="205" spans="1:21" ht="15" customHeight="1" x14ac:dyDescent="0.25">
      <c r="A205" s="13">
        <v>2</v>
      </c>
      <c r="B205" s="2">
        <v>173591072</v>
      </c>
      <c r="C205" s="2" t="s">
        <v>599</v>
      </c>
      <c r="D205" s="3" t="s">
        <v>884</v>
      </c>
      <c r="E205" s="2" t="s">
        <v>665</v>
      </c>
      <c r="F205" s="2" t="s">
        <v>666</v>
      </c>
      <c r="G205" s="6">
        <f t="shared" si="35"/>
        <v>0.12759259259473765</v>
      </c>
      <c r="H205" s="2" t="s">
        <v>1281</v>
      </c>
      <c r="I205" s="2" t="str">
        <f>H205</f>
        <v>PBC&lt;&gt;AEE</v>
      </c>
      <c r="J205" s="2" t="s">
        <v>859</v>
      </c>
      <c r="K205" s="2" t="s">
        <v>1283</v>
      </c>
      <c r="L205" s="2" t="s">
        <v>11</v>
      </c>
      <c r="M205" s="2" t="s">
        <v>667</v>
      </c>
      <c r="N205" s="2" t="s">
        <v>29</v>
      </c>
      <c r="O205" s="2" t="s">
        <v>30</v>
      </c>
      <c r="P205" s="2" t="s">
        <v>60</v>
      </c>
      <c r="Q205" s="2" t="s">
        <v>15</v>
      </c>
      <c r="R205" s="2" t="s">
        <v>61</v>
      </c>
      <c r="S205" s="2" t="s">
        <v>855</v>
      </c>
      <c r="T205" s="2" t="s">
        <v>854</v>
      </c>
      <c r="U205" s="2"/>
    </row>
    <row r="206" spans="1:21" ht="15" customHeight="1" x14ac:dyDescent="0.25">
      <c r="A206" s="13">
        <v>2</v>
      </c>
      <c r="B206" s="2">
        <v>173593383</v>
      </c>
      <c r="C206" s="2" t="s">
        <v>583</v>
      </c>
      <c r="D206" s="3" t="s">
        <v>854</v>
      </c>
      <c r="E206" s="5">
        <v>43148.257638888892</v>
      </c>
      <c r="F206" s="5">
        <v>43148.570833333331</v>
      </c>
      <c r="G206" s="6">
        <f t="shared" si="35"/>
        <v>0.31319444443943212</v>
      </c>
      <c r="H206" s="2" t="s">
        <v>860</v>
      </c>
      <c r="I206" s="2" t="s">
        <v>1109</v>
      </c>
      <c r="J206" s="2" t="s">
        <v>860</v>
      </c>
      <c r="K206" s="2" t="s">
        <v>668</v>
      </c>
      <c r="L206" s="2" t="s">
        <v>22</v>
      </c>
      <c r="M206" s="2" t="s">
        <v>22</v>
      </c>
      <c r="N206" s="2" t="s">
        <v>59</v>
      </c>
      <c r="O206" s="2" t="s">
        <v>669</v>
      </c>
      <c r="P206" s="2" t="s">
        <v>24</v>
      </c>
      <c r="Q206" s="2" t="s">
        <v>119</v>
      </c>
      <c r="R206" s="2" t="s">
        <v>25</v>
      </c>
      <c r="S206" s="2" t="s">
        <v>870</v>
      </c>
      <c r="T206" s="2"/>
      <c r="U206" s="2"/>
    </row>
    <row r="207" spans="1:21" ht="15" customHeight="1" x14ac:dyDescent="0.25">
      <c r="A207" s="13">
        <v>2</v>
      </c>
      <c r="B207" s="2">
        <v>173597063</v>
      </c>
      <c r="C207" s="2" t="s">
        <v>588</v>
      </c>
      <c r="D207" s="3" t="s">
        <v>1384</v>
      </c>
      <c r="E207" s="2" t="s">
        <v>415</v>
      </c>
      <c r="F207" s="2" t="s">
        <v>416</v>
      </c>
      <c r="G207" s="6">
        <f t="shared" si="35"/>
        <v>0.12862268518074416</v>
      </c>
      <c r="H207" s="2" t="s">
        <v>1110</v>
      </c>
      <c r="I207" s="2" t="str">
        <f>H207</f>
        <v>LGA&lt;&gt;CUA</v>
      </c>
      <c r="J207" s="2" t="s">
        <v>859</v>
      </c>
      <c r="K207" s="2" t="s">
        <v>417</v>
      </c>
      <c r="L207" s="2" t="s">
        <v>71</v>
      </c>
      <c r="M207" s="2" t="s">
        <v>278</v>
      </c>
      <c r="N207" s="2" t="s">
        <v>29</v>
      </c>
      <c r="O207" s="2" t="s">
        <v>30</v>
      </c>
      <c r="P207" s="2" t="s">
        <v>60</v>
      </c>
      <c r="Q207" s="2" t="s">
        <v>15</v>
      </c>
      <c r="R207" s="2" t="s">
        <v>61</v>
      </c>
      <c r="S207" s="2" t="s">
        <v>855</v>
      </c>
      <c r="T207" s="2" t="s">
        <v>854</v>
      </c>
      <c r="U207" s="2"/>
    </row>
    <row r="208" spans="1:21" ht="15" customHeight="1" x14ac:dyDescent="0.25">
      <c r="A208" s="13">
        <v>2</v>
      </c>
      <c r="B208" s="2">
        <v>173599185</v>
      </c>
      <c r="C208" s="2" t="s">
        <v>583</v>
      </c>
      <c r="D208" s="3" t="s">
        <v>854</v>
      </c>
      <c r="E208" s="5">
        <v>43148.495138888888</v>
      </c>
      <c r="F208" s="5">
        <v>43148.615277777775</v>
      </c>
      <c r="G208" s="6">
        <f t="shared" si="35"/>
        <v>0.12013888888759539</v>
      </c>
      <c r="H208" s="2" t="s">
        <v>860</v>
      </c>
      <c r="I208" s="2" t="s">
        <v>1111</v>
      </c>
      <c r="J208" s="2" t="s">
        <v>860</v>
      </c>
      <c r="K208" s="2" t="s">
        <v>419</v>
      </c>
      <c r="L208" s="2" t="s">
        <v>27</v>
      </c>
      <c r="M208" s="2" t="s">
        <v>27</v>
      </c>
      <c r="N208" s="2" t="s">
        <v>59</v>
      </c>
      <c r="O208" s="2" t="s">
        <v>23</v>
      </c>
      <c r="P208" s="2" t="s">
        <v>24</v>
      </c>
      <c r="Q208" s="2" t="s">
        <v>856</v>
      </c>
      <c r="R208" s="2" t="s">
        <v>35</v>
      </c>
      <c r="S208" s="2" t="s">
        <v>855</v>
      </c>
      <c r="T208" s="2"/>
      <c r="U208" s="2"/>
    </row>
    <row r="209" spans="1:21" ht="15" customHeight="1" x14ac:dyDescent="0.25">
      <c r="A209" s="13">
        <v>2</v>
      </c>
      <c r="B209" s="2">
        <v>173603128</v>
      </c>
      <c r="C209" s="2" t="s">
        <v>587</v>
      </c>
      <c r="D209" s="3">
        <v>2137</v>
      </c>
      <c r="E209" s="2" t="s">
        <v>420</v>
      </c>
      <c r="F209" s="2" t="s">
        <v>421</v>
      </c>
      <c r="G209" s="6">
        <f t="shared" si="35"/>
        <v>0.16120370370481396</v>
      </c>
      <c r="H209" s="2" t="s">
        <v>1245</v>
      </c>
      <c r="I209" s="2" t="str">
        <f>H209</f>
        <v>NHO&lt;&gt;BPR</v>
      </c>
      <c r="J209" s="2" t="s">
        <v>859</v>
      </c>
      <c r="K209" s="2" t="s">
        <v>1282</v>
      </c>
      <c r="L209" s="2" t="s">
        <v>40</v>
      </c>
      <c r="M209" s="2" t="s">
        <v>175</v>
      </c>
      <c r="N209" s="2" t="s">
        <v>29</v>
      </c>
      <c r="O209" s="2" t="s">
        <v>30</v>
      </c>
      <c r="P209" s="2" t="s">
        <v>60</v>
      </c>
      <c r="Q209" s="2" t="s">
        <v>15</v>
      </c>
      <c r="R209" s="2" t="s">
        <v>61</v>
      </c>
      <c r="S209" s="2" t="s">
        <v>855</v>
      </c>
      <c r="T209" s="2" t="s">
        <v>854</v>
      </c>
      <c r="U209" s="2"/>
    </row>
    <row r="210" spans="1:21" ht="15" customHeight="1" x14ac:dyDescent="0.25">
      <c r="A210" s="13">
        <v>2</v>
      </c>
      <c r="B210" s="2">
        <v>173604283</v>
      </c>
      <c r="C210" s="2" t="s">
        <v>583</v>
      </c>
      <c r="D210" s="3" t="s">
        <v>854</v>
      </c>
      <c r="E210" s="5">
        <v>43149.040972222225</v>
      </c>
      <c r="F210" s="5">
        <v>43149.416666666664</v>
      </c>
      <c r="G210" s="6">
        <f t="shared" si="35"/>
        <v>0.37569444443943212</v>
      </c>
      <c r="H210" s="2" t="s">
        <v>860</v>
      </c>
      <c r="I210" s="2" t="s">
        <v>1112</v>
      </c>
      <c r="J210" s="2" t="s">
        <v>860</v>
      </c>
      <c r="K210" s="2" t="s">
        <v>1341</v>
      </c>
      <c r="L210" s="2" t="s">
        <v>71</v>
      </c>
      <c r="M210" s="2" t="s">
        <v>84</v>
      </c>
      <c r="N210" s="2" t="s">
        <v>59</v>
      </c>
      <c r="O210" s="2" t="s">
        <v>23</v>
      </c>
      <c r="P210" s="2" t="s">
        <v>24</v>
      </c>
      <c r="Q210" s="2" t="s">
        <v>856</v>
      </c>
      <c r="R210" s="2" t="s">
        <v>25</v>
      </c>
      <c r="S210" s="2" t="s">
        <v>870</v>
      </c>
      <c r="T210" s="2"/>
      <c r="U210" s="2"/>
    </row>
    <row r="211" spans="1:21" ht="15" customHeight="1" x14ac:dyDescent="0.25">
      <c r="A211" s="13">
        <v>2</v>
      </c>
      <c r="B211" s="2">
        <v>173605526</v>
      </c>
      <c r="C211" s="2" t="s">
        <v>586</v>
      </c>
      <c r="D211" s="3">
        <v>1591487</v>
      </c>
      <c r="E211" s="2" t="s">
        <v>670</v>
      </c>
      <c r="F211" s="2" t="s">
        <v>671</v>
      </c>
      <c r="G211" s="6">
        <f t="shared" si="35"/>
        <v>0.27023148148145992</v>
      </c>
      <c r="H211" s="2" t="s">
        <v>1308</v>
      </c>
      <c r="I211" s="2" t="str">
        <f>H211</f>
        <v>UMR&lt;&gt;CNE</v>
      </c>
      <c r="J211" s="2" t="s">
        <v>859</v>
      </c>
      <c r="K211" s="2" t="s">
        <v>1284</v>
      </c>
      <c r="L211" s="2" t="s">
        <v>40</v>
      </c>
      <c r="M211" s="2" t="s">
        <v>672</v>
      </c>
      <c r="N211" s="2" t="s">
        <v>29</v>
      </c>
      <c r="O211" s="2" t="s">
        <v>30</v>
      </c>
      <c r="P211" s="2" t="s">
        <v>60</v>
      </c>
      <c r="Q211" s="2" t="s">
        <v>15</v>
      </c>
      <c r="R211" s="2" t="s">
        <v>61</v>
      </c>
      <c r="S211" s="2" t="s">
        <v>855</v>
      </c>
      <c r="T211" s="2" t="s">
        <v>854</v>
      </c>
      <c r="U211" s="2"/>
    </row>
    <row r="212" spans="1:21" ht="15" customHeight="1" x14ac:dyDescent="0.25">
      <c r="A212" s="13">
        <v>2</v>
      </c>
      <c r="B212" s="2">
        <v>173606978</v>
      </c>
      <c r="C212" s="2" t="s">
        <v>583</v>
      </c>
      <c r="D212" s="3" t="s">
        <v>854</v>
      </c>
      <c r="E212" s="5">
        <v>43149.38958333333</v>
      </c>
      <c r="F212" s="2" t="s">
        <v>422</v>
      </c>
      <c r="G212" s="6">
        <f t="shared" si="35"/>
        <v>0.35751157407503342</v>
      </c>
      <c r="H212" s="2" t="s">
        <v>860</v>
      </c>
      <c r="I212" s="2" t="s">
        <v>1113</v>
      </c>
      <c r="J212" s="2" t="s">
        <v>624</v>
      </c>
      <c r="K212" s="2" t="s">
        <v>423</v>
      </c>
      <c r="L212" s="2" t="s">
        <v>32</v>
      </c>
      <c r="M212" s="2" t="s">
        <v>32</v>
      </c>
      <c r="N212" s="2" t="s">
        <v>59</v>
      </c>
      <c r="O212" s="2" t="s">
        <v>23</v>
      </c>
      <c r="P212" s="2" t="s">
        <v>24</v>
      </c>
      <c r="Q212" s="2" t="s">
        <v>856</v>
      </c>
      <c r="R212" s="2" t="s">
        <v>25</v>
      </c>
      <c r="S212" s="2" t="s">
        <v>855</v>
      </c>
      <c r="T212" s="2"/>
      <c r="U212" s="2"/>
    </row>
    <row r="213" spans="1:21" ht="15" customHeight="1" x14ac:dyDescent="0.25">
      <c r="A213" s="13">
        <v>2</v>
      </c>
      <c r="B213" s="2">
        <v>173608603</v>
      </c>
      <c r="C213" s="2" t="s">
        <v>583</v>
      </c>
      <c r="D213" s="3" t="s">
        <v>854</v>
      </c>
      <c r="E213" s="5">
        <v>43149.448611111111</v>
      </c>
      <c r="F213" s="5">
        <v>43150.041666666664</v>
      </c>
      <c r="G213" s="6">
        <f t="shared" si="35"/>
        <v>0.59305555555329192</v>
      </c>
      <c r="H213" s="2" t="s">
        <v>860</v>
      </c>
      <c r="I213" s="2" t="s">
        <v>1114</v>
      </c>
      <c r="J213" s="2" t="s">
        <v>860</v>
      </c>
      <c r="K213" s="2" t="s">
        <v>673</v>
      </c>
      <c r="L213" s="2" t="s">
        <v>56</v>
      </c>
      <c r="M213" s="2" t="s">
        <v>56</v>
      </c>
      <c r="N213" s="2" t="s">
        <v>59</v>
      </c>
      <c r="O213" s="2" t="s">
        <v>36</v>
      </c>
      <c r="P213" s="2" t="s">
        <v>24</v>
      </c>
      <c r="Q213" s="2" t="s">
        <v>119</v>
      </c>
      <c r="R213" s="2" t="s">
        <v>25</v>
      </c>
      <c r="S213" s="2" t="s">
        <v>870</v>
      </c>
      <c r="T213" s="2"/>
      <c r="U213" s="2"/>
    </row>
    <row r="214" spans="1:21" ht="15" customHeight="1" x14ac:dyDescent="0.25">
      <c r="A214" s="13">
        <v>2</v>
      </c>
      <c r="B214" s="2">
        <v>173611263</v>
      </c>
      <c r="C214" s="2" t="s">
        <v>583</v>
      </c>
      <c r="D214" s="3" t="s">
        <v>854</v>
      </c>
      <c r="E214" s="5">
        <v>43149.804166666669</v>
      </c>
      <c r="F214" s="5">
        <v>43150.463888888888</v>
      </c>
      <c r="G214" s="6">
        <f t="shared" si="35"/>
        <v>0.65972222221898846</v>
      </c>
      <c r="H214" s="2" t="s">
        <v>860</v>
      </c>
      <c r="I214" s="2" t="s">
        <v>1115</v>
      </c>
      <c r="J214" s="2" t="s">
        <v>860</v>
      </c>
      <c r="K214" s="2" t="s">
        <v>424</v>
      </c>
      <c r="L214" s="2" t="s">
        <v>22</v>
      </c>
      <c r="M214" s="2" t="s">
        <v>22</v>
      </c>
      <c r="N214" s="2" t="s">
        <v>59</v>
      </c>
      <c r="O214" s="2" t="s">
        <v>23</v>
      </c>
      <c r="P214" s="2" t="s">
        <v>24</v>
      </c>
      <c r="Q214" s="2" t="s">
        <v>856</v>
      </c>
      <c r="R214" s="2" t="s">
        <v>35</v>
      </c>
      <c r="S214" s="2" t="s">
        <v>870</v>
      </c>
      <c r="T214" s="2"/>
      <c r="U214" s="2"/>
    </row>
    <row r="215" spans="1:21" ht="15" customHeight="1" x14ac:dyDescent="0.25">
      <c r="A215" s="13">
        <v>2</v>
      </c>
      <c r="B215" s="2">
        <v>173618161</v>
      </c>
      <c r="C215" s="2" t="s">
        <v>583</v>
      </c>
      <c r="D215" s="3" t="s">
        <v>854</v>
      </c>
      <c r="E215" s="5">
        <v>43149.913194444445</v>
      </c>
      <c r="F215" s="5">
        <v>43150.25</v>
      </c>
      <c r="G215" s="6">
        <f t="shared" si="35"/>
        <v>0.33680555555474712</v>
      </c>
      <c r="H215" s="2" t="s">
        <v>860</v>
      </c>
      <c r="I215" s="2" t="s">
        <v>884</v>
      </c>
      <c r="J215" s="2" t="s">
        <v>860</v>
      </c>
      <c r="K215" s="2" t="s">
        <v>425</v>
      </c>
      <c r="L215" s="2" t="s">
        <v>28</v>
      </c>
      <c r="M215" s="2" t="s">
        <v>28</v>
      </c>
      <c r="N215" s="2" t="s">
        <v>59</v>
      </c>
      <c r="O215" s="2" t="s">
        <v>23</v>
      </c>
      <c r="P215" s="2" t="s">
        <v>24</v>
      </c>
      <c r="Q215" s="2" t="s">
        <v>119</v>
      </c>
      <c r="R215" s="2" t="s">
        <v>25</v>
      </c>
      <c r="S215" s="2" t="s">
        <v>870</v>
      </c>
      <c r="T215" s="2"/>
      <c r="U215" s="2"/>
    </row>
    <row r="216" spans="1:21" ht="15" customHeight="1" x14ac:dyDescent="0.25">
      <c r="A216" s="13">
        <v>2</v>
      </c>
      <c r="B216" s="2">
        <v>173621765</v>
      </c>
      <c r="C216" s="2" t="s">
        <v>586</v>
      </c>
      <c r="D216" s="3">
        <v>12759118</v>
      </c>
      <c r="E216" s="2" t="s">
        <v>674</v>
      </c>
      <c r="F216" s="2" t="s">
        <v>675</v>
      </c>
      <c r="G216" s="6">
        <f t="shared" si="35"/>
        <v>0.11370370370423188</v>
      </c>
      <c r="H216" s="2" t="s">
        <v>1000</v>
      </c>
      <c r="I216" s="2" t="str">
        <f>H216</f>
        <v>MGA&lt;&gt;CNE</v>
      </c>
      <c r="J216" s="2" t="s">
        <v>859</v>
      </c>
      <c r="K216" s="2" t="s">
        <v>676</v>
      </c>
      <c r="L216" s="2" t="s">
        <v>71</v>
      </c>
      <c r="M216" s="2" t="s">
        <v>71</v>
      </c>
      <c r="N216" s="2" t="s">
        <v>29</v>
      </c>
      <c r="O216" s="2" t="s">
        <v>30</v>
      </c>
      <c r="P216" s="2" t="s">
        <v>60</v>
      </c>
      <c r="Q216" s="2" t="s">
        <v>15</v>
      </c>
      <c r="R216" s="2" t="s">
        <v>61</v>
      </c>
      <c r="S216" s="2" t="s">
        <v>855</v>
      </c>
      <c r="T216" s="2" t="s">
        <v>854</v>
      </c>
      <c r="U216" s="2"/>
    </row>
    <row r="217" spans="1:21" ht="15" customHeight="1" x14ac:dyDescent="0.25">
      <c r="A217" s="13">
        <v>2</v>
      </c>
      <c r="B217" s="2">
        <v>173662414</v>
      </c>
      <c r="C217" s="2" t="s">
        <v>583</v>
      </c>
      <c r="D217" s="3" t="s">
        <v>854</v>
      </c>
      <c r="E217" s="5">
        <v>43151.359027777777</v>
      </c>
      <c r="F217" s="5">
        <v>43151.632638888892</v>
      </c>
      <c r="G217" s="6">
        <f t="shared" si="35"/>
        <v>0.273611111115315</v>
      </c>
      <c r="H217" s="2" t="s">
        <v>860</v>
      </c>
      <c r="I217" s="2" t="s">
        <v>1116</v>
      </c>
      <c r="J217" s="2" t="s">
        <v>860</v>
      </c>
      <c r="K217" s="2" t="s">
        <v>426</v>
      </c>
      <c r="L217" s="2" t="s">
        <v>11</v>
      </c>
      <c r="M217" s="2" t="s">
        <v>11</v>
      </c>
      <c r="N217" s="2" t="s">
        <v>59</v>
      </c>
      <c r="O217" s="2" t="s">
        <v>52</v>
      </c>
      <c r="P217" s="2" t="s">
        <v>24</v>
      </c>
      <c r="Q217" s="2" t="s">
        <v>856</v>
      </c>
      <c r="R217" s="2" t="s">
        <v>25</v>
      </c>
      <c r="S217" s="2" t="s">
        <v>855</v>
      </c>
      <c r="T217" s="2"/>
      <c r="U217" s="2"/>
    </row>
    <row r="218" spans="1:21" ht="15" customHeight="1" x14ac:dyDescent="0.25">
      <c r="A218" s="13">
        <v>2</v>
      </c>
      <c r="B218" s="2">
        <v>173672411</v>
      </c>
      <c r="C218" s="2" t="s">
        <v>584</v>
      </c>
      <c r="D218" s="3">
        <v>196254448</v>
      </c>
      <c r="E218" s="2" t="s">
        <v>427</v>
      </c>
      <c r="F218" s="2" t="s">
        <v>428</v>
      </c>
      <c r="G218" s="6">
        <f t="shared" si="35"/>
        <v>0.30658564814802958</v>
      </c>
      <c r="H218" s="2" t="s">
        <v>1240</v>
      </c>
      <c r="I218" s="2" t="str">
        <f>H218</f>
        <v>CRT&lt;&gt;PTU</v>
      </c>
      <c r="J218" s="2" t="s">
        <v>859</v>
      </c>
      <c r="K218" s="2" t="s">
        <v>1242</v>
      </c>
      <c r="L218" s="2" t="s">
        <v>44</v>
      </c>
      <c r="M218" s="2" t="s">
        <v>45</v>
      </c>
      <c r="N218" s="2" t="s">
        <v>29</v>
      </c>
      <c r="O218" s="2" t="s">
        <v>30</v>
      </c>
      <c r="P218" s="2" t="s">
        <v>60</v>
      </c>
      <c r="Q218" s="2" t="s">
        <v>15</v>
      </c>
      <c r="R218" s="2" t="s">
        <v>61</v>
      </c>
      <c r="S218" s="2" t="s">
        <v>855</v>
      </c>
      <c r="T218" s="2" t="s">
        <v>854</v>
      </c>
      <c r="U218" s="2"/>
    </row>
    <row r="219" spans="1:21" ht="15" customHeight="1" x14ac:dyDescent="0.25">
      <c r="A219" s="13">
        <v>2</v>
      </c>
      <c r="B219" s="2">
        <v>173673846</v>
      </c>
      <c r="C219" s="2" t="s">
        <v>583</v>
      </c>
      <c r="D219" s="3" t="s">
        <v>854</v>
      </c>
      <c r="E219" s="5">
        <v>43151.657638888886</v>
      </c>
      <c r="F219" s="5">
        <v>43151.804166666669</v>
      </c>
      <c r="G219" s="6">
        <f t="shared" si="35"/>
        <v>0.14652777778246673</v>
      </c>
      <c r="H219" s="2" t="s">
        <v>935</v>
      </c>
      <c r="I219" s="2" t="s">
        <v>1117</v>
      </c>
      <c r="J219" s="2" t="s">
        <v>859</v>
      </c>
      <c r="K219" s="2" t="s">
        <v>429</v>
      </c>
      <c r="L219" s="2" t="s">
        <v>11</v>
      </c>
      <c r="M219" s="2" t="s">
        <v>11</v>
      </c>
      <c r="N219" s="2" t="s">
        <v>59</v>
      </c>
      <c r="O219" s="2" t="s">
        <v>117</v>
      </c>
      <c r="P219" s="2" t="s">
        <v>14</v>
      </c>
      <c r="Q219" s="2" t="s">
        <v>119</v>
      </c>
      <c r="R219" s="2" t="s">
        <v>25</v>
      </c>
      <c r="S219" s="2" t="s">
        <v>855</v>
      </c>
      <c r="T219" s="2"/>
      <c r="U219" s="2"/>
    </row>
    <row r="220" spans="1:21" ht="15" customHeight="1" x14ac:dyDescent="0.25">
      <c r="A220" s="13">
        <v>2</v>
      </c>
      <c r="B220" s="2">
        <v>173674537</v>
      </c>
      <c r="C220" s="2" t="s">
        <v>588</v>
      </c>
      <c r="D220" s="3" t="s">
        <v>1383</v>
      </c>
      <c r="E220" s="2" t="s">
        <v>430</v>
      </c>
      <c r="F220" s="2" t="s">
        <v>431</v>
      </c>
      <c r="G220" s="6">
        <f t="shared" si="35"/>
        <v>0.24901620370656019</v>
      </c>
      <c r="H220" s="2" t="s">
        <v>1089</v>
      </c>
      <c r="I220" s="2" t="str">
        <f t="shared" ref="I220:I223" si="39">H220</f>
        <v>BPI&lt;&gt;VRD</v>
      </c>
      <c r="J220" s="2" t="s">
        <v>639</v>
      </c>
      <c r="K220" s="2" t="s">
        <v>432</v>
      </c>
      <c r="L220" s="2" t="s">
        <v>32</v>
      </c>
      <c r="M220" s="2" t="s">
        <v>32</v>
      </c>
      <c r="N220" s="2" t="s">
        <v>29</v>
      </c>
      <c r="O220" s="2" t="s">
        <v>30</v>
      </c>
      <c r="P220" s="2" t="s">
        <v>60</v>
      </c>
      <c r="Q220" s="2" t="s">
        <v>15</v>
      </c>
      <c r="R220" s="2" t="s">
        <v>61</v>
      </c>
      <c r="S220" s="2" t="s">
        <v>855</v>
      </c>
      <c r="T220" s="2" t="s">
        <v>854</v>
      </c>
      <c r="U220" s="2"/>
    </row>
    <row r="221" spans="1:21" ht="15" customHeight="1" x14ac:dyDescent="0.25">
      <c r="A221" s="13">
        <v>2</v>
      </c>
      <c r="B221" s="2">
        <v>173680647</v>
      </c>
      <c r="C221" s="2" t="s">
        <v>588</v>
      </c>
      <c r="D221" s="3" t="s">
        <v>1382</v>
      </c>
      <c r="E221" s="2" t="s">
        <v>433</v>
      </c>
      <c r="F221" s="2" t="s">
        <v>434</v>
      </c>
      <c r="G221" s="6">
        <f t="shared" si="35"/>
        <v>1.3287615740773617</v>
      </c>
      <c r="H221" s="2" t="s">
        <v>1092</v>
      </c>
      <c r="I221" s="2" t="str">
        <f t="shared" si="39"/>
        <v>BFIC&lt;&gt;PAE</v>
      </c>
      <c r="J221" s="2" t="s">
        <v>859</v>
      </c>
      <c r="K221" s="2" t="s">
        <v>435</v>
      </c>
      <c r="L221" s="2" t="s">
        <v>40</v>
      </c>
      <c r="M221" s="2" t="s">
        <v>40</v>
      </c>
      <c r="N221" s="2" t="s">
        <v>29</v>
      </c>
      <c r="O221" s="2" t="s">
        <v>30</v>
      </c>
      <c r="P221" s="2" t="s">
        <v>60</v>
      </c>
      <c r="Q221" s="2" t="s">
        <v>15</v>
      </c>
      <c r="R221" s="2" t="s">
        <v>61</v>
      </c>
      <c r="S221" s="2" t="s">
        <v>855</v>
      </c>
      <c r="T221" s="2" t="s">
        <v>854</v>
      </c>
      <c r="U221" s="2"/>
    </row>
    <row r="222" spans="1:21" ht="15" customHeight="1" x14ac:dyDescent="0.25">
      <c r="A222" s="13">
        <v>2</v>
      </c>
      <c r="B222" s="2">
        <v>173689770</v>
      </c>
      <c r="C222" s="2" t="s">
        <v>588</v>
      </c>
      <c r="D222" s="3" t="s">
        <v>1381</v>
      </c>
      <c r="E222" s="2" t="s">
        <v>436</v>
      </c>
      <c r="F222" s="2" t="s">
        <v>437</v>
      </c>
      <c r="G222" s="6">
        <f t="shared" si="35"/>
        <v>0.21298611110978527</v>
      </c>
      <c r="H222" s="2" t="s">
        <v>1323</v>
      </c>
      <c r="I222" s="2" t="str">
        <f t="shared" si="39"/>
        <v>GNA&lt;&gt;SECE</v>
      </c>
      <c r="J222" s="2" t="s">
        <v>859</v>
      </c>
      <c r="K222" s="2" t="s">
        <v>438</v>
      </c>
      <c r="L222" s="2" t="s">
        <v>44</v>
      </c>
      <c r="M222" s="2" t="s">
        <v>439</v>
      </c>
      <c r="N222" s="2" t="s">
        <v>29</v>
      </c>
      <c r="O222" s="2" t="s">
        <v>30</v>
      </c>
      <c r="P222" s="2" t="s">
        <v>60</v>
      </c>
      <c r="Q222" s="2" t="s">
        <v>15</v>
      </c>
      <c r="R222" s="2" t="s">
        <v>61</v>
      </c>
      <c r="S222" s="2" t="s">
        <v>855</v>
      </c>
      <c r="T222" s="2" t="s">
        <v>854</v>
      </c>
      <c r="U222" s="2"/>
    </row>
    <row r="223" spans="1:21" ht="15" customHeight="1" x14ac:dyDescent="0.25">
      <c r="A223" s="13">
        <v>2</v>
      </c>
      <c r="B223" s="2">
        <v>173695102</v>
      </c>
      <c r="C223" s="2" t="s">
        <v>584</v>
      </c>
      <c r="D223" s="3" t="s">
        <v>884</v>
      </c>
      <c r="E223" s="2" t="s">
        <v>440</v>
      </c>
      <c r="F223" s="2" t="s">
        <v>441</v>
      </c>
      <c r="G223" s="6">
        <f t="shared" si="35"/>
        <v>0.48734953704115469</v>
      </c>
      <c r="H223" s="2" t="s">
        <v>1238</v>
      </c>
      <c r="I223" s="2" t="str">
        <f t="shared" si="39"/>
        <v>PTU&lt;&gt;LZA</v>
      </c>
      <c r="J223" s="2" t="s">
        <v>859</v>
      </c>
      <c r="K223" s="2" t="s">
        <v>1239</v>
      </c>
      <c r="L223" s="2" t="s">
        <v>31</v>
      </c>
      <c r="M223" s="2" t="s">
        <v>48</v>
      </c>
      <c r="N223" s="2" t="s">
        <v>29</v>
      </c>
      <c r="O223" s="2" t="s">
        <v>30</v>
      </c>
      <c r="P223" s="2" t="s">
        <v>60</v>
      </c>
      <c r="Q223" s="2" t="s">
        <v>15</v>
      </c>
      <c r="R223" s="2" t="s">
        <v>61</v>
      </c>
      <c r="S223" s="2" t="s">
        <v>855</v>
      </c>
      <c r="T223" s="2" t="s">
        <v>854</v>
      </c>
      <c r="U223" s="2"/>
    </row>
    <row r="224" spans="1:21" ht="15" customHeight="1" x14ac:dyDescent="0.25">
      <c r="A224" s="13">
        <v>2</v>
      </c>
      <c r="B224" s="2">
        <v>173695251</v>
      </c>
      <c r="C224" s="2" t="s">
        <v>583</v>
      </c>
      <c r="D224" s="3" t="s">
        <v>854</v>
      </c>
      <c r="E224" s="5">
        <v>43152.428472222222</v>
      </c>
      <c r="F224" s="5">
        <v>43152.506944444445</v>
      </c>
      <c r="G224" s="6">
        <f t="shared" si="35"/>
        <v>7.8472222223354038E-2</v>
      </c>
      <c r="H224" s="2" t="s">
        <v>1357</v>
      </c>
      <c r="I224" s="2" t="s">
        <v>1118</v>
      </c>
      <c r="J224" s="2" t="s">
        <v>859</v>
      </c>
      <c r="K224" s="2" t="s">
        <v>442</v>
      </c>
      <c r="L224" s="2" t="s">
        <v>19</v>
      </c>
      <c r="M224" s="2" t="s">
        <v>19</v>
      </c>
      <c r="N224" s="2" t="s">
        <v>59</v>
      </c>
      <c r="O224" s="2" t="s">
        <v>36</v>
      </c>
      <c r="P224" s="2" t="s">
        <v>14</v>
      </c>
      <c r="Q224" s="2" t="s">
        <v>1424</v>
      </c>
      <c r="R224" s="2" t="s">
        <v>25</v>
      </c>
      <c r="S224" s="2" t="s">
        <v>855</v>
      </c>
      <c r="T224" s="2"/>
      <c r="U224" s="2"/>
    </row>
    <row r="225" spans="1:21" ht="15" customHeight="1" x14ac:dyDescent="0.25">
      <c r="A225" s="13">
        <v>2</v>
      </c>
      <c r="B225" s="2">
        <v>173696656</v>
      </c>
      <c r="C225" s="2" t="s">
        <v>583</v>
      </c>
      <c r="D225" s="3" t="s">
        <v>854</v>
      </c>
      <c r="E225" s="5">
        <v>43152.43472222222</v>
      </c>
      <c r="F225" s="5">
        <v>43152.46597222222</v>
      </c>
      <c r="G225" s="6">
        <f t="shared" si="35"/>
        <v>3.125E-2</v>
      </c>
      <c r="H225" s="2" t="s">
        <v>860</v>
      </c>
      <c r="I225" s="2" t="s">
        <v>884</v>
      </c>
      <c r="J225" s="2" t="s">
        <v>860</v>
      </c>
      <c r="K225" s="2" t="s">
        <v>677</v>
      </c>
      <c r="L225" s="2" t="s">
        <v>53</v>
      </c>
      <c r="M225" s="2" t="s">
        <v>621</v>
      </c>
      <c r="N225" s="2" t="s">
        <v>59</v>
      </c>
      <c r="O225" s="2" t="s">
        <v>52</v>
      </c>
      <c r="P225" s="2" t="s">
        <v>60</v>
      </c>
      <c r="Q225" s="2" t="s">
        <v>868</v>
      </c>
      <c r="R225" s="2" t="s">
        <v>607</v>
      </c>
      <c r="S225" s="2" t="s">
        <v>855</v>
      </c>
      <c r="T225" s="2"/>
      <c r="U225" s="2"/>
    </row>
    <row r="226" spans="1:21" ht="15" customHeight="1" x14ac:dyDescent="0.25">
      <c r="A226" s="13">
        <v>2</v>
      </c>
      <c r="B226" s="2">
        <v>173699745</v>
      </c>
      <c r="C226" s="2" t="s">
        <v>598</v>
      </c>
      <c r="D226" s="3" t="s">
        <v>884</v>
      </c>
      <c r="E226" s="2" t="s">
        <v>443</v>
      </c>
      <c r="F226" s="2" t="s">
        <v>444</v>
      </c>
      <c r="G226" s="6">
        <f t="shared" si="35"/>
        <v>0.30594907407794381</v>
      </c>
      <c r="H226" s="2" t="s">
        <v>1286</v>
      </c>
      <c r="I226" s="2" t="str">
        <f>H226</f>
        <v>JCA&lt;&gt;TAN</v>
      </c>
      <c r="J226" s="2" t="s">
        <v>859</v>
      </c>
      <c r="K226" s="2" t="s">
        <v>1287</v>
      </c>
      <c r="L226" s="2" t="s">
        <v>71</v>
      </c>
      <c r="M226" s="2" t="s">
        <v>445</v>
      </c>
      <c r="N226" s="2" t="s">
        <v>29</v>
      </c>
      <c r="O226" s="2" t="s">
        <v>30</v>
      </c>
      <c r="P226" s="2" t="s">
        <v>60</v>
      </c>
      <c r="Q226" s="2" t="s">
        <v>15</v>
      </c>
      <c r="R226" s="2" t="s">
        <v>61</v>
      </c>
      <c r="S226" s="2" t="s">
        <v>855</v>
      </c>
      <c r="T226" s="2" t="s">
        <v>854</v>
      </c>
      <c r="U226" s="2"/>
    </row>
    <row r="227" spans="1:21" ht="15" customHeight="1" x14ac:dyDescent="0.25">
      <c r="A227" s="13">
        <v>2</v>
      </c>
      <c r="B227" s="2">
        <v>173700602</v>
      </c>
      <c r="C227" s="2" t="s">
        <v>583</v>
      </c>
      <c r="D227" s="3" t="s">
        <v>854</v>
      </c>
      <c r="E227" s="5">
        <v>43152.504166666666</v>
      </c>
      <c r="F227" s="5">
        <v>43152.803472222222</v>
      </c>
      <c r="G227" s="6">
        <f t="shared" si="35"/>
        <v>0.29930555555620231</v>
      </c>
      <c r="H227" s="2" t="s">
        <v>1295</v>
      </c>
      <c r="I227" s="2" t="s">
        <v>884</v>
      </c>
      <c r="J227" s="2" t="s">
        <v>1119</v>
      </c>
      <c r="K227" s="2" t="s">
        <v>446</v>
      </c>
      <c r="L227" s="2" t="s">
        <v>28</v>
      </c>
      <c r="M227" s="2" t="s">
        <v>28</v>
      </c>
      <c r="N227" s="2" t="s">
        <v>59</v>
      </c>
      <c r="O227" s="2" t="s">
        <v>36</v>
      </c>
      <c r="P227" s="2" t="s">
        <v>14</v>
      </c>
      <c r="Q227" s="2" t="s">
        <v>856</v>
      </c>
      <c r="R227" s="2" t="s">
        <v>25</v>
      </c>
      <c r="S227" s="2" t="s">
        <v>870</v>
      </c>
      <c r="T227" s="2"/>
      <c r="U227" s="2"/>
    </row>
    <row r="228" spans="1:21" ht="15" customHeight="1" x14ac:dyDescent="0.25">
      <c r="A228" s="13">
        <v>2</v>
      </c>
      <c r="B228" s="2">
        <v>173709608</v>
      </c>
      <c r="C228" s="2" t="s">
        <v>583</v>
      </c>
      <c r="D228" s="3" t="s">
        <v>854</v>
      </c>
      <c r="E228" s="5">
        <v>43152.672222222223</v>
      </c>
      <c r="F228" s="5">
        <v>43152.90902777778</v>
      </c>
      <c r="G228" s="6">
        <f t="shared" si="35"/>
        <v>0.23680555555620231</v>
      </c>
      <c r="H228" s="2" t="s">
        <v>860</v>
      </c>
      <c r="I228" s="2" t="s">
        <v>1120</v>
      </c>
      <c r="J228" s="2" t="s">
        <v>860</v>
      </c>
      <c r="K228" s="2" t="s">
        <v>447</v>
      </c>
      <c r="L228" s="2" t="s">
        <v>28</v>
      </c>
      <c r="M228" s="2" t="s">
        <v>28</v>
      </c>
      <c r="N228" s="2" t="s">
        <v>59</v>
      </c>
      <c r="O228" s="2" t="s">
        <v>51</v>
      </c>
      <c r="P228" s="2" t="s">
        <v>60</v>
      </c>
      <c r="Q228" s="2" t="s">
        <v>857</v>
      </c>
      <c r="R228" s="2" t="s">
        <v>25</v>
      </c>
      <c r="S228" s="2" t="s">
        <v>870</v>
      </c>
      <c r="T228" s="2"/>
      <c r="U228" s="2"/>
    </row>
    <row r="229" spans="1:21" ht="15" customHeight="1" x14ac:dyDescent="0.25">
      <c r="A229" s="13">
        <v>2</v>
      </c>
      <c r="B229" s="2">
        <v>173722314</v>
      </c>
      <c r="C229" s="2" t="s">
        <v>589</v>
      </c>
      <c r="D229" s="3">
        <v>60004</v>
      </c>
      <c r="E229" s="2" t="s">
        <v>448</v>
      </c>
      <c r="F229" s="2" t="s">
        <v>449</v>
      </c>
      <c r="G229" s="6">
        <f t="shared" si="35"/>
        <v>0.47934027777228039</v>
      </c>
      <c r="H229" s="2" t="s">
        <v>1267</v>
      </c>
      <c r="I229" s="2" t="str">
        <f>H229</f>
        <v>BOA&lt;&gt;JAU</v>
      </c>
      <c r="J229" s="2" t="s">
        <v>859</v>
      </c>
      <c r="K229" s="2" t="s">
        <v>1268</v>
      </c>
      <c r="L229" s="2" t="s">
        <v>76</v>
      </c>
      <c r="M229" s="2" t="s">
        <v>1368</v>
      </c>
      <c r="N229" s="2" t="s">
        <v>29</v>
      </c>
      <c r="O229" s="2" t="s">
        <v>30</v>
      </c>
      <c r="P229" s="2" t="s">
        <v>60</v>
      </c>
      <c r="Q229" s="2" t="s">
        <v>15</v>
      </c>
      <c r="R229" s="2" t="s">
        <v>61</v>
      </c>
      <c r="S229" s="2" t="s">
        <v>855</v>
      </c>
      <c r="T229" s="2" t="s">
        <v>854</v>
      </c>
      <c r="U229" s="2"/>
    </row>
    <row r="230" spans="1:21" ht="15" customHeight="1" x14ac:dyDescent="0.25">
      <c r="A230" s="13">
        <v>2</v>
      </c>
      <c r="B230" s="2">
        <v>173733709</v>
      </c>
      <c r="C230" s="2" t="s">
        <v>583</v>
      </c>
      <c r="D230" s="3" t="s">
        <v>854</v>
      </c>
      <c r="E230" s="5">
        <v>43153.211805555555</v>
      </c>
      <c r="F230" s="5">
        <v>43153.527731481481</v>
      </c>
      <c r="G230" s="6">
        <f t="shared" si="35"/>
        <v>0.31592592592642177</v>
      </c>
      <c r="H230" s="2" t="s">
        <v>860</v>
      </c>
      <c r="I230" s="2" t="s">
        <v>1121</v>
      </c>
      <c r="J230" s="2" t="s">
        <v>860</v>
      </c>
      <c r="K230" s="2" t="s">
        <v>450</v>
      </c>
      <c r="L230" s="2" t="s">
        <v>11</v>
      </c>
      <c r="M230" s="2" t="s">
        <v>11</v>
      </c>
      <c r="N230" s="2" t="s">
        <v>59</v>
      </c>
      <c r="O230" s="2" t="s">
        <v>23</v>
      </c>
      <c r="P230" s="2" t="s">
        <v>24</v>
      </c>
      <c r="Q230" s="2" t="s">
        <v>856</v>
      </c>
      <c r="R230" s="2" t="s">
        <v>25</v>
      </c>
      <c r="S230" s="2" t="s">
        <v>870</v>
      </c>
      <c r="T230" s="2"/>
      <c r="U230" s="2"/>
    </row>
    <row r="231" spans="1:21" x14ac:dyDescent="0.25">
      <c r="A231" s="13">
        <v>2</v>
      </c>
      <c r="B231" s="9">
        <v>173734148</v>
      </c>
      <c r="C231" s="2" t="s">
        <v>583</v>
      </c>
      <c r="D231" s="3" t="s">
        <v>854</v>
      </c>
      <c r="E231" s="2" t="s">
        <v>451</v>
      </c>
      <c r="F231" s="2" t="s">
        <v>452</v>
      </c>
      <c r="G231" s="6">
        <f t="shared" si="35"/>
        <v>0.22937499999534339</v>
      </c>
      <c r="H231" s="2" t="s">
        <v>860</v>
      </c>
      <c r="I231" s="2" t="s">
        <v>1324</v>
      </c>
      <c r="J231" s="2" t="s">
        <v>860</v>
      </c>
      <c r="K231" s="2" t="s">
        <v>453</v>
      </c>
      <c r="L231" s="2" t="s">
        <v>11</v>
      </c>
      <c r="M231" s="2" t="s">
        <v>11</v>
      </c>
      <c r="N231" s="2" t="s">
        <v>59</v>
      </c>
      <c r="O231" s="2" t="s">
        <v>23</v>
      </c>
      <c r="P231" s="2" t="s">
        <v>24</v>
      </c>
      <c r="Q231" s="2" t="s">
        <v>856</v>
      </c>
      <c r="R231" s="2" t="s">
        <v>25</v>
      </c>
      <c r="S231" s="2" t="s">
        <v>870</v>
      </c>
      <c r="T231" s="2"/>
      <c r="U231" s="2"/>
    </row>
    <row r="232" spans="1:21" ht="15" customHeight="1" x14ac:dyDescent="0.25">
      <c r="A232" s="13">
        <v>2</v>
      </c>
      <c r="B232" s="2">
        <v>173739475</v>
      </c>
      <c r="C232" s="2" t="s">
        <v>583</v>
      </c>
      <c r="D232" s="3" t="s">
        <v>854</v>
      </c>
      <c r="E232" s="5">
        <v>43153.401388888888</v>
      </c>
      <c r="F232" s="5">
        <v>43153.554166666669</v>
      </c>
      <c r="G232" s="6">
        <f t="shared" si="35"/>
        <v>0.15277777778101154</v>
      </c>
      <c r="H232" s="2" t="s">
        <v>860</v>
      </c>
      <c r="I232" s="2" t="s">
        <v>1122</v>
      </c>
      <c r="J232" s="2" t="s">
        <v>860</v>
      </c>
      <c r="K232" s="2" t="s">
        <v>454</v>
      </c>
      <c r="L232" s="2" t="s">
        <v>102</v>
      </c>
      <c r="M232" s="2" t="s">
        <v>102</v>
      </c>
      <c r="N232" s="2" t="s">
        <v>59</v>
      </c>
      <c r="O232" s="2" t="s">
        <v>23</v>
      </c>
      <c r="P232" s="2" t="s">
        <v>24</v>
      </c>
      <c r="Q232" s="2" t="s">
        <v>856</v>
      </c>
      <c r="R232" s="2" t="s">
        <v>25</v>
      </c>
      <c r="S232" s="2" t="s">
        <v>870</v>
      </c>
      <c r="T232" s="2"/>
      <c r="U232" s="2"/>
    </row>
    <row r="233" spans="1:21" ht="15" customHeight="1" x14ac:dyDescent="0.25">
      <c r="A233" s="13">
        <v>2</v>
      </c>
      <c r="B233" s="2">
        <v>173765810</v>
      </c>
      <c r="C233" s="2" t="s">
        <v>583</v>
      </c>
      <c r="D233" s="3" t="s">
        <v>854</v>
      </c>
      <c r="E233" s="5">
        <v>43153.940972222219</v>
      </c>
      <c r="F233" s="5">
        <v>43154.802083333336</v>
      </c>
      <c r="G233" s="6">
        <f t="shared" ref="G233:G282" si="40">F233-E233</f>
        <v>0.86111111111677019</v>
      </c>
      <c r="H233" s="2" t="s">
        <v>1357</v>
      </c>
      <c r="I233" s="2" t="s">
        <v>1123</v>
      </c>
      <c r="J233" s="2" t="s">
        <v>859</v>
      </c>
      <c r="K233" s="2" t="s">
        <v>455</v>
      </c>
      <c r="L233" s="2" t="s">
        <v>19</v>
      </c>
      <c r="M233" s="2" t="s">
        <v>19</v>
      </c>
      <c r="N233" s="2" t="s">
        <v>59</v>
      </c>
      <c r="O233" s="2" t="s">
        <v>36</v>
      </c>
      <c r="P233" s="2" t="s">
        <v>14</v>
      </c>
      <c r="Q233" s="2" t="s">
        <v>868</v>
      </c>
      <c r="R233" s="2" t="s">
        <v>25</v>
      </c>
      <c r="S233" s="2" t="s">
        <v>855</v>
      </c>
      <c r="T233" s="2"/>
      <c r="U233" s="2"/>
    </row>
    <row r="234" spans="1:21" ht="15" customHeight="1" x14ac:dyDescent="0.25">
      <c r="A234" s="13">
        <v>2</v>
      </c>
      <c r="B234" s="2">
        <v>173768558</v>
      </c>
      <c r="C234" s="2" t="s">
        <v>583</v>
      </c>
      <c r="D234" s="3" t="s">
        <v>854</v>
      </c>
      <c r="E234" s="5">
        <v>43153.984722222223</v>
      </c>
      <c r="F234" s="5">
        <v>43154.121527777781</v>
      </c>
      <c r="G234" s="6">
        <f t="shared" si="40"/>
        <v>0.1368055555576575</v>
      </c>
      <c r="H234" s="2" t="s">
        <v>860</v>
      </c>
      <c r="I234" s="2" t="s">
        <v>884</v>
      </c>
      <c r="J234" s="2" t="s">
        <v>860</v>
      </c>
      <c r="K234" s="2" t="s">
        <v>456</v>
      </c>
      <c r="L234" s="2" t="s">
        <v>22</v>
      </c>
      <c r="M234" s="2" t="s">
        <v>22</v>
      </c>
      <c r="N234" s="2" t="s">
        <v>59</v>
      </c>
      <c r="O234" s="2" t="s">
        <v>23</v>
      </c>
      <c r="P234" s="2" t="s">
        <v>24</v>
      </c>
      <c r="Q234" s="2" t="s">
        <v>856</v>
      </c>
      <c r="R234" s="2" t="s">
        <v>25</v>
      </c>
      <c r="S234" s="2" t="s">
        <v>855</v>
      </c>
      <c r="T234" s="2"/>
      <c r="U234" s="2"/>
    </row>
    <row r="235" spans="1:21" ht="15" customHeight="1" x14ac:dyDescent="0.25">
      <c r="A235" s="13">
        <v>2</v>
      </c>
      <c r="B235" s="2">
        <v>173772621</v>
      </c>
      <c r="C235" s="2" t="s">
        <v>588</v>
      </c>
      <c r="D235" s="3" t="s">
        <v>1380</v>
      </c>
      <c r="E235" s="2" t="s">
        <v>457</v>
      </c>
      <c r="F235" s="2" t="s">
        <v>458</v>
      </c>
      <c r="G235" s="6">
        <f t="shared" si="40"/>
        <v>8.028321759258688</v>
      </c>
      <c r="H235" s="2" t="s">
        <v>974</v>
      </c>
      <c r="I235" s="2" t="str">
        <f t="shared" ref="I235" si="41">H235</f>
        <v>RJO&lt;&gt;BPI</v>
      </c>
      <c r="J235" s="2" t="s">
        <v>639</v>
      </c>
      <c r="K235" s="2" t="s">
        <v>459</v>
      </c>
      <c r="L235" s="2" t="s">
        <v>32</v>
      </c>
      <c r="M235" s="2" t="s">
        <v>460</v>
      </c>
      <c r="N235" s="2" t="s">
        <v>29</v>
      </c>
      <c r="O235" s="2" t="s">
        <v>30</v>
      </c>
      <c r="P235" s="2" t="s">
        <v>60</v>
      </c>
      <c r="Q235" s="2" t="s">
        <v>15</v>
      </c>
      <c r="R235" s="2" t="s">
        <v>61</v>
      </c>
      <c r="S235" s="2" t="s">
        <v>855</v>
      </c>
      <c r="T235" s="2" t="s">
        <v>854</v>
      </c>
      <c r="U235" s="2"/>
    </row>
    <row r="236" spans="1:21" ht="15" customHeight="1" x14ac:dyDescent="0.25">
      <c r="A236" s="13">
        <v>2</v>
      </c>
      <c r="B236" s="2">
        <v>173772780</v>
      </c>
      <c r="C236" s="2" t="s">
        <v>583</v>
      </c>
      <c r="D236" s="3" t="s">
        <v>854</v>
      </c>
      <c r="E236" s="5">
        <v>43154.218055555553</v>
      </c>
      <c r="F236" s="5">
        <v>43154.480555555558</v>
      </c>
      <c r="G236" s="6">
        <f t="shared" si="40"/>
        <v>0.26250000000436557</v>
      </c>
      <c r="H236" s="2" t="s">
        <v>860</v>
      </c>
      <c r="I236" s="2" t="s">
        <v>1124</v>
      </c>
      <c r="J236" s="2" t="s">
        <v>860</v>
      </c>
      <c r="K236" s="2" t="s">
        <v>678</v>
      </c>
      <c r="L236" s="2" t="s">
        <v>71</v>
      </c>
      <c r="M236" s="2" t="s">
        <v>679</v>
      </c>
      <c r="N236" s="2" t="s">
        <v>59</v>
      </c>
      <c r="O236" s="2" t="s">
        <v>23</v>
      </c>
      <c r="P236" s="2" t="s">
        <v>24</v>
      </c>
      <c r="Q236" s="2" t="s">
        <v>119</v>
      </c>
      <c r="R236" s="2" t="s">
        <v>25</v>
      </c>
      <c r="S236" s="2" t="s">
        <v>870</v>
      </c>
      <c r="T236" s="2"/>
      <c r="U236" s="2"/>
    </row>
    <row r="237" spans="1:21" ht="15" customHeight="1" x14ac:dyDescent="0.25">
      <c r="A237" s="13">
        <v>2</v>
      </c>
      <c r="B237" s="2">
        <v>173773068</v>
      </c>
      <c r="C237" s="2" t="s">
        <v>583</v>
      </c>
      <c r="D237" s="3" t="s">
        <v>854</v>
      </c>
      <c r="E237" s="5">
        <v>43154.1875</v>
      </c>
      <c r="F237" s="5">
        <v>43154.5</v>
      </c>
      <c r="G237" s="6">
        <f t="shared" si="40"/>
        <v>0.3125</v>
      </c>
      <c r="H237" s="2" t="s">
        <v>1125</v>
      </c>
      <c r="I237" s="2" t="s">
        <v>1418</v>
      </c>
      <c r="J237" s="2" t="s">
        <v>859</v>
      </c>
      <c r="K237" s="2" t="s">
        <v>461</v>
      </c>
      <c r="L237" s="2" t="s">
        <v>71</v>
      </c>
      <c r="M237" s="2" t="s">
        <v>92</v>
      </c>
      <c r="N237" s="2" t="s">
        <v>59</v>
      </c>
      <c r="O237" s="2" t="s">
        <v>51</v>
      </c>
      <c r="P237" s="2" t="s">
        <v>14</v>
      </c>
      <c r="Q237" s="2" t="s">
        <v>1424</v>
      </c>
      <c r="R237" s="2" t="s">
        <v>25</v>
      </c>
      <c r="S237" s="2" t="s">
        <v>855</v>
      </c>
      <c r="T237" s="2"/>
      <c r="U237" s="2"/>
    </row>
    <row r="238" spans="1:21" ht="15" customHeight="1" x14ac:dyDescent="0.25">
      <c r="A238" s="13">
        <v>2</v>
      </c>
      <c r="B238" s="2">
        <v>173781606</v>
      </c>
      <c r="C238" s="2" t="s">
        <v>584</v>
      </c>
      <c r="D238" s="3">
        <v>196291188</v>
      </c>
      <c r="E238" s="2" t="s">
        <v>462</v>
      </c>
      <c r="F238" s="2" t="s">
        <v>463</v>
      </c>
      <c r="G238" s="6">
        <f t="shared" si="40"/>
        <v>0.23753472222597338</v>
      </c>
      <c r="H238" s="2" t="s">
        <v>1270</v>
      </c>
      <c r="I238" s="2" t="str">
        <f>H238</f>
        <v>CUA&lt;&gt;TES</v>
      </c>
      <c r="J238" s="2" t="s">
        <v>859</v>
      </c>
      <c r="K238" s="2" t="s">
        <v>1271</v>
      </c>
      <c r="L238" s="2" t="s">
        <v>71</v>
      </c>
      <c r="M238" s="2" t="s">
        <v>368</v>
      </c>
      <c r="N238" s="2" t="s">
        <v>29</v>
      </c>
      <c r="O238" s="2" t="s">
        <v>30</v>
      </c>
      <c r="P238" s="2" t="s">
        <v>60</v>
      </c>
      <c r="Q238" s="2" t="s">
        <v>15</v>
      </c>
      <c r="R238" s="2" t="s">
        <v>61</v>
      </c>
      <c r="S238" s="2" t="s">
        <v>855</v>
      </c>
      <c r="T238" s="2" t="s">
        <v>854</v>
      </c>
      <c r="U238" s="2"/>
    </row>
    <row r="239" spans="1:21" ht="15" customHeight="1" x14ac:dyDescent="0.25">
      <c r="A239" s="13">
        <v>2</v>
      </c>
      <c r="B239" s="2">
        <v>173782030</v>
      </c>
      <c r="C239" s="2" t="s">
        <v>583</v>
      </c>
      <c r="D239" s="3" t="s">
        <v>854</v>
      </c>
      <c r="E239" s="5">
        <v>43154.490277777775</v>
      </c>
      <c r="F239" s="5">
        <v>43154.772222222222</v>
      </c>
      <c r="G239" s="6">
        <f t="shared" si="40"/>
        <v>0.28194444444670808</v>
      </c>
      <c r="H239" s="2" t="s">
        <v>860</v>
      </c>
      <c r="I239" s="2" t="s">
        <v>1126</v>
      </c>
      <c r="J239" s="2" t="s">
        <v>860</v>
      </c>
      <c r="K239" s="2" t="s">
        <v>464</v>
      </c>
      <c r="L239" s="2" t="s">
        <v>28</v>
      </c>
      <c r="M239" s="2" t="s">
        <v>28</v>
      </c>
      <c r="N239" s="2" t="s">
        <v>59</v>
      </c>
      <c r="O239" s="2" t="s">
        <v>52</v>
      </c>
      <c r="P239" s="2" t="s">
        <v>60</v>
      </c>
      <c r="Q239" s="2" t="s">
        <v>953</v>
      </c>
      <c r="R239" s="2" t="s">
        <v>25</v>
      </c>
      <c r="S239" s="2" t="s">
        <v>855</v>
      </c>
      <c r="T239" s="2"/>
      <c r="U239" s="2"/>
    </row>
    <row r="240" spans="1:21" ht="15" customHeight="1" x14ac:dyDescent="0.25">
      <c r="A240" s="13">
        <v>2</v>
      </c>
      <c r="B240" s="2">
        <v>173785348</v>
      </c>
      <c r="C240" s="2" t="s">
        <v>585</v>
      </c>
      <c r="D240" s="3">
        <v>1185581</v>
      </c>
      <c r="E240" s="2" t="s">
        <v>465</v>
      </c>
      <c r="F240" s="2" t="s">
        <v>466</v>
      </c>
      <c r="G240" s="6">
        <f t="shared" si="40"/>
        <v>0.3086111111115315</v>
      </c>
      <c r="H240" s="2" t="s">
        <v>886</v>
      </c>
      <c r="I240" s="2" t="str">
        <f>H240</f>
        <v>BHE&lt;&gt;SPO</v>
      </c>
      <c r="J240" s="2" t="s">
        <v>882</v>
      </c>
      <c r="K240" s="2" t="s">
        <v>467</v>
      </c>
      <c r="L240" s="2" t="s">
        <v>1366</v>
      </c>
      <c r="M240" s="2" t="s">
        <v>1366</v>
      </c>
      <c r="N240" s="2" t="s">
        <v>29</v>
      </c>
      <c r="O240" s="2" t="s">
        <v>30</v>
      </c>
      <c r="P240" s="2" t="s">
        <v>60</v>
      </c>
      <c r="Q240" s="2" t="s">
        <v>15</v>
      </c>
      <c r="R240" s="2" t="s">
        <v>61</v>
      </c>
      <c r="S240" s="2" t="s">
        <v>855</v>
      </c>
      <c r="T240" s="2" t="s">
        <v>854</v>
      </c>
      <c r="U240" s="2"/>
    </row>
    <row r="241" spans="1:21" ht="15" customHeight="1" x14ac:dyDescent="0.25">
      <c r="A241" s="13">
        <v>2</v>
      </c>
      <c r="B241" s="2">
        <v>173787208</v>
      </c>
      <c r="C241" s="2" t="s">
        <v>583</v>
      </c>
      <c r="D241" s="3" t="s">
        <v>854</v>
      </c>
      <c r="E241" s="5">
        <v>43154.704861111109</v>
      </c>
      <c r="F241" s="5">
        <v>43154.859722222223</v>
      </c>
      <c r="G241" s="6">
        <f t="shared" si="40"/>
        <v>0.15486111111385981</v>
      </c>
      <c r="H241" s="2" t="s">
        <v>860</v>
      </c>
      <c r="I241" s="2" t="s">
        <v>884</v>
      </c>
      <c r="J241" s="2" t="s">
        <v>860</v>
      </c>
      <c r="K241" s="2" t="s">
        <v>468</v>
      </c>
      <c r="L241" s="2" t="s">
        <v>32</v>
      </c>
      <c r="M241" s="2" t="s">
        <v>32</v>
      </c>
      <c r="N241" s="2" t="s">
        <v>59</v>
      </c>
      <c r="O241" s="2" t="s">
        <v>52</v>
      </c>
      <c r="P241" s="2" t="s">
        <v>24</v>
      </c>
      <c r="Q241" s="2" t="s">
        <v>856</v>
      </c>
      <c r="R241" s="2" t="s">
        <v>25</v>
      </c>
      <c r="S241" s="2" t="s">
        <v>870</v>
      </c>
      <c r="T241" s="2"/>
      <c r="U241" s="2"/>
    </row>
    <row r="242" spans="1:21" ht="15" customHeight="1" x14ac:dyDescent="0.25">
      <c r="A242" s="13">
        <v>2</v>
      </c>
      <c r="B242" s="2">
        <v>173794095</v>
      </c>
      <c r="C242" s="2" t="s">
        <v>589</v>
      </c>
      <c r="D242" s="3">
        <v>60257</v>
      </c>
      <c r="E242" s="2" t="s">
        <v>469</v>
      </c>
      <c r="F242" s="2" t="s">
        <v>470</v>
      </c>
      <c r="G242" s="6">
        <f t="shared" si="40"/>
        <v>0.28577546296583023</v>
      </c>
      <c r="H242" s="2" t="s">
        <v>1215</v>
      </c>
      <c r="I242" s="2" t="str">
        <f t="shared" ref="I242:I245" si="42">H242</f>
        <v>CPV&lt;&gt;CNH</v>
      </c>
      <c r="J242" s="2" t="s">
        <v>859</v>
      </c>
      <c r="K242" s="2" t="s">
        <v>1217</v>
      </c>
      <c r="L242" s="2" t="s">
        <v>53</v>
      </c>
      <c r="M242" s="2" t="s">
        <v>471</v>
      </c>
      <c r="N242" s="2" t="s">
        <v>29</v>
      </c>
      <c r="O242" s="2" t="s">
        <v>30</v>
      </c>
      <c r="P242" s="2" t="s">
        <v>60</v>
      </c>
      <c r="Q242" s="2" t="s">
        <v>15</v>
      </c>
      <c r="R242" s="2" t="s">
        <v>61</v>
      </c>
      <c r="S242" s="2" t="s">
        <v>855</v>
      </c>
      <c r="T242" s="2" t="s">
        <v>854</v>
      </c>
      <c r="U242" s="2"/>
    </row>
    <row r="243" spans="1:21" ht="15" customHeight="1" x14ac:dyDescent="0.25">
      <c r="A243" s="13">
        <v>2</v>
      </c>
      <c r="B243" s="2">
        <v>173797450</v>
      </c>
      <c r="C243" s="2" t="s">
        <v>586</v>
      </c>
      <c r="D243" s="3">
        <v>12871479</v>
      </c>
      <c r="E243" s="2" t="s">
        <v>472</v>
      </c>
      <c r="F243" s="2" t="s">
        <v>473</v>
      </c>
      <c r="G243" s="6">
        <f t="shared" si="40"/>
        <v>0.61774305555445608</v>
      </c>
      <c r="H243" s="2" t="s">
        <v>1127</v>
      </c>
      <c r="I243" s="2" t="str">
        <f t="shared" si="42"/>
        <v>CBS&lt;&gt;CNV</v>
      </c>
      <c r="J243" s="2" t="s">
        <v>859</v>
      </c>
      <c r="K243" s="2" t="s">
        <v>474</v>
      </c>
      <c r="L243" s="2" t="s">
        <v>71</v>
      </c>
      <c r="M243" s="2" t="s">
        <v>475</v>
      </c>
      <c r="N243" s="2" t="s">
        <v>29</v>
      </c>
      <c r="O243" s="2" t="s">
        <v>30</v>
      </c>
      <c r="P243" s="2" t="s">
        <v>60</v>
      </c>
      <c r="Q243" s="2" t="s">
        <v>15</v>
      </c>
      <c r="R243" s="2" t="s">
        <v>61</v>
      </c>
      <c r="S243" s="2" t="s">
        <v>855</v>
      </c>
      <c r="T243" s="2" t="s">
        <v>854</v>
      </c>
      <c r="U243" s="2"/>
    </row>
    <row r="244" spans="1:21" x14ac:dyDescent="0.25">
      <c r="A244" s="13">
        <v>2</v>
      </c>
      <c r="B244" s="2">
        <v>173799577</v>
      </c>
      <c r="C244" s="2" t="s">
        <v>586</v>
      </c>
      <c r="D244" s="3">
        <v>12872774</v>
      </c>
      <c r="E244" s="2" t="s">
        <v>476</v>
      </c>
      <c r="F244" s="2" t="s">
        <v>477</v>
      </c>
      <c r="G244" s="6">
        <f t="shared" si="40"/>
        <v>0.23273148148291511</v>
      </c>
      <c r="H244" s="2" t="s">
        <v>1218</v>
      </c>
      <c r="I244" s="2" t="str">
        <f t="shared" si="42"/>
        <v>RGT&lt;&gt;CTA</v>
      </c>
      <c r="J244" s="2" t="s">
        <v>882</v>
      </c>
      <c r="K244" s="2" t="s">
        <v>1220</v>
      </c>
      <c r="L244" s="2" t="s">
        <v>11</v>
      </c>
      <c r="M244" s="2" t="s">
        <v>11</v>
      </c>
      <c r="N244" s="2" t="s">
        <v>29</v>
      </c>
      <c r="O244" s="2" t="s">
        <v>30</v>
      </c>
      <c r="P244" s="2" t="s">
        <v>60</v>
      </c>
      <c r="Q244" s="2" t="s">
        <v>15</v>
      </c>
      <c r="R244" s="2" t="s">
        <v>61</v>
      </c>
      <c r="S244" s="2" t="s">
        <v>855</v>
      </c>
      <c r="T244" s="2" t="s">
        <v>854</v>
      </c>
      <c r="U244" s="2"/>
    </row>
    <row r="245" spans="1:21" ht="15" customHeight="1" x14ac:dyDescent="0.25">
      <c r="A245" s="13">
        <v>2</v>
      </c>
      <c r="B245" s="2">
        <v>173800243</v>
      </c>
      <c r="C245" s="2" t="s">
        <v>585</v>
      </c>
      <c r="D245" s="3">
        <v>1185917</v>
      </c>
      <c r="E245" s="2" t="s">
        <v>478</v>
      </c>
      <c r="F245" s="2" t="s">
        <v>479</v>
      </c>
      <c r="G245" s="6">
        <f t="shared" si="40"/>
        <v>0.20892361111327773</v>
      </c>
      <c r="H245" s="2" t="s">
        <v>885</v>
      </c>
      <c r="I245" s="2" t="str">
        <f t="shared" si="42"/>
        <v>SPO&lt;&gt;SOO</v>
      </c>
      <c r="J245" s="2" t="s">
        <v>882</v>
      </c>
      <c r="K245" s="2" t="s">
        <v>1203</v>
      </c>
      <c r="L245" s="2" t="s">
        <v>1366</v>
      </c>
      <c r="M245" s="2" t="s">
        <v>1366</v>
      </c>
      <c r="N245" s="2" t="s">
        <v>29</v>
      </c>
      <c r="O245" s="2" t="s">
        <v>30</v>
      </c>
      <c r="P245" s="2" t="s">
        <v>60</v>
      </c>
      <c r="Q245" s="2" t="s">
        <v>15</v>
      </c>
      <c r="R245" s="2" t="s">
        <v>61</v>
      </c>
      <c r="S245" s="2" t="s">
        <v>855</v>
      </c>
      <c r="T245" s="2" t="s">
        <v>854</v>
      </c>
      <c r="U245" s="2"/>
    </row>
    <row r="246" spans="1:21" ht="15" customHeight="1" x14ac:dyDescent="0.25">
      <c r="A246" s="13">
        <v>2</v>
      </c>
      <c r="B246" s="2">
        <v>173800766</v>
      </c>
      <c r="C246" s="2" t="s">
        <v>583</v>
      </c>
      <c r="D246" s="3" t="s">
        <v>854</v>
      </c>
      <c r="E246" s="5">
        <v>43155.566666666666</v>
      </c>
      <c r="F246" s="5">
        <v>43155.875</v>
      </c>
      <c r="G246" s="6">
        <f t="shared" si="40"/>
        <v>0.30833333333430346</v>
      </c>
      <c r="H246" s="2" t="s">
        <v>1128</v>
      </c>
      <c r="I246" s="2" t="s">
        <v>884</v>
      </c>
      <c r="J246" s="2" t="s">
        <v>859</v>
      </c>
      <c r="K246" s="2" t="s">
        <v>480</v>
      </c>
      <c r="L246" s="2" t="s">
        <v>27</v>
      </c>
      <c r="M246" s="2" t="s">
        <v>141</v>
      </c>
      <c r="N246" s="2" t="s">
        <v>59</v>
      </c>
      <c r="O246" s="2" t="s">
        <v>481</v>
      </c>
      <c r="P246" s="2" t="s">
        <v>14</v>
      </c>
      <c r="Q246" s="2" t="s">
        <v>1424</v>
      </c>
      <c r="R246" s="2" t="s">
        <v>25</v>
      </c>
      <c r="S246" s="2" t="s">
        <v>855</v>
      </c>
      <c r="T246" s="2"/>
      <c r="U246" s="2"/>
    </row>
    <row r="247" spans="1:21" ht="15" customHeight="1" x14ac:dyDescent="0.25">
      <c r="A247" s="13">
        <v>2</v>
      </c>
      <c r="B247" s="2">
        <v>173802383</v>
      </c>
      <c r="C247" s="2" t="s">
        <v>592</v>
      </c>
      <c r="D247" s="3">
        <v>2018022440000340</v>
      </c>
      <c r="E247" s="2" t="s">
        <v>482</v>
      </c>
      <c r="F247" s="2" t="s">
        <v>483</v>
      </c>
      <c r="G247" s="6">
        <f t="shared" si="40"/>
        <v>0.20475694444030523</v>
      </c>
      <c r="H247" s="2" t="s">
        <v>1288</v>
      </c>
      <c r="I247" s="2" t="str">
        <f>H247</f>
        <v>NDS&lt;&gt;AMR</v>
      </c>
      <c r="J247" s="2" t="s">
        <v>859</v>
      </c>
      <c r="K247" s="2" t="s">
        <v>1289</v>
      </c>
      <c r="L247" s="2" t="s">
        <v>53</v>
      </c>
      <c r="M247" s="2" t="s">
        <v>484</v>
      </c>
      <c r="N247" s="2" t="s">
        <v>29</v>
      </c>
      <c r="O247" s="2" t="s">
        <v>30</v>
      </c>
      <c r="P247" s="2" t="s">
        <v>60</v>
      </c>
      <c r="Q247" s="2" t="s">
        <v>15</v>
      </c>
      <c r="R247" s="2" t="s">
        <v>61</v>
      </c>
      <c r="S247" s="2" t="s">
        <v>855</v>
      </c>
      <c r="T247" s="2" t="s">
        <v>854</v>
      </c>
      <c r="U247" s="2"/>
    </row>
    <row r="248" spans="1:21" ht="15" customHeight="1" x14ac:dyDescent="0.25">
      <c r="A248" s="13">
        <v>2</v>
      </c>
      <c r="B248" s="2">
        <v>173811359</v>
      </c>
      <c r="C248" s="2" t="s">
        <v>583</v>
      </c>
      <c r="D248" s="3" t="s">
        <v>854</v>
      </c>
      <c r="E248" s="5">
        <v>43155.979166666664</v>
      </c>
      <c r="F248" s="5">
        <v>43156.513888888891</v>
      </c>
      <c r="G248" s="6">
        <f t="shared" si="40"/>
        <v>0.53472222222626442</v>
      </c>
      <c r="H248" s="2" t="s">
        <v>860</v>
      </c>
      <c r="I248" s="2" t="s">
        <v>1129</v>
      </c>
      <c r="J248" s="2" t="s">
        <v>860</v>
      </c>
      <c r="K248" s="2" t="s">
        <v>485</v>
      </c>
      <c r="L248" s="2" t="s">
        <v>28</v>
      </c>
      <c r="M248" s="2" t="s">
        <v>28</v>
      </c>
      <c r="N248" s="2" t="s">
        <v>59</v>
      </c>
      <c r="O248" s="2" t="s">
        <v>23</v>
      </c>
      <c r="P248" s="2" t="s">
        <v>24</v>
      </c>
      <c r="Q248" s="2" t="s">
        <v>856</v>
      </c>
      <c r="R248" s="2" t="s">
        <v>25</v>
      </c>
      <c r="S248" s="2" t="s">
        <v>855</v>
      </c>
      <c r="T248" s="2"/>
      <c r="U248" s="2"/>
    </row>
    <row r="249" spans="1:21" ht="15" customHeight="1" x14ac:dyDescent="0.25">
      <c r="A249" s="13">
        <v>2</v>
      </c>
      <c r="B249" s="2">
        <v>173815499</v>
      </c>
      <c r="C249" s="2" t="s">
        <v>583</v>
      </c>
      <c r="D249" s="3" t="s">
        <v>854</v>
      </c>
      <c r="E249" s="5">
        <v>43156.390277777777</v>
      </c>
      <c r="F249" s="5">
        <v>43156.64166666667</v>
      </c>
      <c r="G249" s="6">
        <f t="shared" si="40"/>
        <v>0.25138888889341615</v>
      </c>
      <c r="H249" s="2" t="s">
        <v>1358</v>
      </c>
      <c r="I249" s="2" t="s">
        <v>1130</v>
      </c>
      <c r="J249" s="2" t="s">
        <v>624</v>
      </c>
      <c r="K249" s="2" t="s">
        <v>486</v>
      </c>
      <c r="L249" s="2" t="s">
        <v>71</v>
      </c>
      <c r="M249" s="2" t="s">
        <v>161</v>
      </c>
      <c r="N249" s="2" t="s">
        <v>59</v>
      </c>
      <c r="O249" s="2" t="s">
        <v>23</v>
      </c>
      <c r="P249" s="2" t="s">
        <v>24</v>
      </c>
      <c r="Q249" s="2" t="s">
        <v>856</v>
      </c>
      <c r="R249" s="2" t="s">
        <v>25</v>
      </c>
      <c r="S249" s="2" t="s">
        <v>855</v>
      </c>
      <c r="T249" s="2"/>
      <c r="U249" s="2"/>
    </row>
    <row r="250" spans="1:21" ht="15" customHeight="1" x14ac:dyDescent="0.25">
      <c r="A250" s="13">
        <v>2</v>
      </c>
      <c r="B250" s="2">
        <v>173815744</v>
      </c>
      <c r="C250" s="2" t="s">
        <v>583</v>
      </c>
      <c r="D250" s="3" t="s">
        <v>854</v>
      </c>
      <c r="E250" s="5">
        <v>43156.425000000003</v>
      </c>
      <c r="F250" s="5">
        <v>43156.703472222223</v>
      </c>
      <c r="G250" s="6">
        <f t="shared" si="40"/>
        <v>0.27847222222044365</v>
      </c>
      <c r="H250" s="2" t="s">
        <v>860</v>
      </c>
      <c r="I250" s="2" t="s">
        <v>1131</v>
      </c>
      <c r="J250" s="2" t="s">
        <v>860</v>
      </c>
      <c r="K250" s="2" t="s">
        <v>487</v>
      </c>
      <c r="L250" s="2" t="s">
        <v>44</v>
      </c>
      <c r="M250" s="2" t="s">
        <v>44</v>
      </c>
      <c r="N250" s="2" t="s">
        <v>59</v>
      </c>
      <c r="O250" s="2" t="s">
        <v>52</v>
      </c>
      <c r="P250" s="2" t="s">
        <v>60</v>
      </c>
      <c r="Q250" s="2" t="s">
        <v>856</v>
      </c>
      <c r="R250" s="2" t="s">
        <v>296</v>
      </c>
      <c r="S250" s="2" t="s">
        <v>855</v>
      </c>
      <c r="T250" s="2"/>
      <c r="U250" s="2"/>
    </row>
    <row r="251" spans="1:21" ht="15" customHeight="1" x14ac:dyDescent="0.25">
      <c r="A251" s="13">
        <v>2</v>
      </c>
      <c r="B251" s="2">
        <v>173818811</v>
      </c>
      <c r="C251" s="2" t="s">
        <v>599</v>
      </c>
      <c r="D251" s="3" t="s">
        <v>884</v>
      </c>
      <c r="E251" s="2" t="s">
        <v>488</v>
      </c>
      <c r="F251" s="2" t="s">
        <v>489</v>
      </c>
      <c r="G251" s="6">
        <f t="shared" si="40"/>
        <v>0.14531250000436557</v>
      </c>
      <c r="H251" s="2" t="s">
        <v>1281</v>
      </c>
      <c r="I251" s="2" t="str">
        <f t="shared" ref="I251:I259" si="43">H251</f>
        <v>PBC&lt;&gt;AEE</v>
      </c>
      <c r="J251" s="2" t="s">
        <v>859</v>
      </c>
      <c r="K251" s="2" t="s">
        <v>490</v>
      </c>
      <c r="L251" s="2" t="s">
        <v>11</v>
      </c>
      <c r="M251" s="2" t="s">
        <v>491</v>
      </c>
      <c r="N251" s="2" t="s">
        <v>29</v>
      </c>
      <c r="O251" s="2" t="s">
        <v>30</v>
      </c>
      <c r="P251" s="2" t="s">
        <v>60</v>
      </c>
      <c r="Q251" s="2" t="s">
        <v>15</v>
      </c>
      <c r="R251" s="2" t="s">
        <v>61</v>
      </c>
      <c r="S251" s="2" t="s">
        <v>855</v>
      </c>
      <c r="T251" s="2" t="s">
        <v>854</v>
      </c>
      <c r="U251" s="2"/>
    </row>
    <row r="252" spans="1:21" ht="15" customHeight="1" x14ac:dyDescent="0.25">
      <c r="A252" s="13">
        <v>2</v>
      </c>
      <c r="B252" s="2">
        <v>173819350</v>
      </c>
      <c r="C252" s="2" t="s">
        <v>589</v>
      </c>
      <c r="D252" s="3">
        <v>2018022500007</v>
      </c>
      <c r="E252" s="2" t="s">
        <v>492</v>
      </c>
      <c r="F252" s="2" t="s">
        <v>493</v>
      </c>
      <c r="G252" s="6">
        <f t="shared" si="40"/>
        <v>0.38062499999796273</v>
      </c>
      <c r="H252" s="2" t="s">
        <v>1265</v>
      </c>
      <c r="I252" s="2" t="str">
        <f t="shared" si="43"/>
        <v>BTU&lt;&gt;BRU</v>
      </c>
      <c r="J252" s="2" t="s">
        <v>859</v>
      </c>
      <c r="K252" s="2" t="s">
        <v>1266</v>
      </c>
      <c r="L252" s="2" t="s">
        <v>76</v>
      </c>
      <c r="M252" s="2" t="s">
        <v>494</v>
      </c>
      <c r="N252" s="2" t="s">
        <v>29</v>
      </c>
      <c r="O252" s="2" t="s">
        <v>30</v>
      </c>
      <c r="P252" s="2" t="s">
        <v>60</v>
      </c>
      <c r="Q252" s="2" t="s">
        <v>15</v>
      </c>
      <c r="R252" s="2" t="s">
        <v>61</v>
      </c>
      <c r="S252" s="2" t="s">
        <v>855</v>
      </c>
      <c r="T252" s="2" t="s">
        <v>854</v>
      </c>
      <c r="U252" s="2"/>
    </row>
    <row r="253" spans="1:21" ht="15" customHeight="1" x14ac:dyDescent="0.25">
      <c r="A253" s="13">
        <v>2</v>
      </c>
      <c r="B253" s="2">
        <v>173819859</v>
      </c>
      <c r="C253" s="2" t="s">
        <v>596</v>
      </c>
      <c r="D253" s="3">
        <v>863628</v>
      </c>
      <c r="E253" s="2" t="s">
        <v>495</v>
      </c>
      <c r="F253" s="2" t="s">
        <v>496</v>
      </c>
      <c r="G253" s="6">
        <f t="shared" si="40"/>
        <v>0.79740740740817273</v>
      </c>
      <c r="H253" s="2" t="s">
        <v>1262</v>
      </c>
      <c r="I253" s="2" t="str">
        <f t="shared" si="43"/>
        <v>LDA&lt;&gt;MGA</v>
      </c>
      <c r="J253" s="2" t="s">
        <v>859</v>
      </c>
      <c r="K253" s="2" t="s">
        <v>1263</v>
      </c>
      <c r="L253" s="2" t="s">
        <v>11</v>
      </c>
      <c r="M253" s="2" t="s">
        <v>316</v>
      </c>
      <c r="N253" s="2" t="s">
        <v>29</v>
      </c>
      <c r="O253" s="2" t="s">
        <v>30</v>
      </c>
      <c r="P253" s="2" t="s">
        <v>60</v>
      </c>
      <c r="Q253" s="2" t="s">
        <v>15</v>
      </c>
      <c r="R253" s="2" t="s">
        <v>61</v>
      </c>
      <c r="S253" s="2" t="s">
        <v>855</v>
      </c>
      <c r="T253" s="2" t="s">
        <v>854</v>
      </c>
      <c r="U253" s="2"/>
    </row>
    <row r="254" spans="1:21" ht="15" customHeight="1" x14ac:dyDescent="0.25">
      <c r="A254" s="13">
        <v>2</v>
      </c>
      <c r="B254" s="2">
        <v>173820109</v>
      </c>
      <c r="C254" s="2" t="s">
        <v>593</v>
      </c>
      <c r="D254" s="3">
        <v>42956</v>
      </c>
      <c r="E254" s="2" t="s">
        <v>497</v>
      </c>
      <c r="F254" s="2" t="s">
        <v>498</v>
      </c>
      <c r="G254" s="6">
        <f t="shared" si="40"/>
        <v>0.44305555555911269</v>
      </c>
      <c r="H254" s="2" t="s">
        <v>888</v>
      </c>
      <c r="I254" s="2" t="str">
        <f t="shared" si="43"/>
        <v>SPO&lt;&gt;RJO</v>
      </c>
      <c r="J254" s="2" t="s">
        <v>882</v>
      </c>
      <c r="K254" s="2" t="s">
        <v>1188</v>
      </c>
      <c r="L254" s="2" t="s">
        <v>32</v>
      </c>
      <c r="M254" s="2" t="s">
        <v>32</v>
      </c>
      <c r="N254" s="2" t="s">
        <v>29</v>
      </c>
      <c r="O254" s="2" t="s">
        <v>30</v>
      </c>
      <c r="P254" s="2" t="s">
        <v>60</v>
      </c>
      <c r="Q254" s="2" t="s">
        <v>15</v>
      </c>
      <c r="R254" s="2" t="s">
        <v>61</v>
      </c>
      <c r="S254" s="2" t="s">
        <v>855</v>
      </c>
      <c r="T254" s="2" t="s">
        <v>854</v>
      </c>
      <c r="U254" s="2"/>
    </row>
    <row r="255" spans="1:21" ht="15" customHeight="1" x14ac:dyDescent="0.25">
      <c r="A255" s="13">
        <v>2</v>
      </c>
      <c r="B255" s="2">
        <v>173837215</v>
      </c>
      <c r="C255" s="2" t="s">
        <v>583</v>
      </c>
      <c r="D255" s="3" t="s">
        <v>854</v>
      </c>
      <c r="E255" s="2" t="s">
        <v>499</v>
      </c>
      <c r="F255" s="2" t="s">
        <v>500</v>
      </c>
      <c r="G255" s="6">
        <f t="shared" si="40"/>
        <v>2.0230787036998663</v>
      </c>
      <c r="H255" s="2" t="s">
        <v>860</v>
      </c>
      <c r="I255" s="2" t="s">
        <v>1378</v>
      </c>
      <c r="J255" s="2" t="s">
        <v>860</v>
      </c>
      <c r="K255" s="2" t="s">
        <v>1189</v>
      </c>
      <c r="L255" s="2" t="s">
        <v>1366</v>
      </c>
      <c r="M255" s="2" t="s">
        <v>1366</v>
      </c>
      <c r="N255" s="2" t="s">
        <v>59</v>
      </c>
      <c r="O255" s="2" t="s">
        <v>20</v>
      </c>
      <c r="P255" s="2" t="s">
        <v>60</v>
      </c>
      <c r="Q255" s="2" t="s">
        <v>856</v>
      </c>
      <c r="R255" s="2" t="s">
        <v>25</v>
      </c>
      <c r="S255" s="2" t="s">
        <v>855</v>
      </c>
      <c r="T255" s="8" t="s">
        <v>1379</v>
      </c>
      <c r="U255" s="2"/>
    </row>
    <row r="256" spans="1:21" ht="15" customHeight="1" x14ac:dyDescent="0.25">
      <c r="A256" s="13">
        <v>2</v>
      </c>
      <c r="B256" s="2">
        <v>173839489</v>
      </c>
      <c r="C256" s="2" t="s">
        <v>583</v>
      </c>
      <c r="D256" s="3" t="s">
        <v>854</v>
      </c>
      <c r="E256" s="2" t="s">
        <v>501</v>
      </c>
      <c r="F256" s="2" t="s">
        <v>502</v>
      </c>
      <c r="G256" s="6">
        <f t="shared" si="40"/>
        <v>0.21537037037342088</v>
      </c>
      <c r="H256" s="2" t="s">
        <v>860</v>
      </c>
      <c r="I256" s="2" t="s">
        <v>1377</v>
      </c>
      <c r="J256" s="2" t="s">
        <v>860</v>
      </c>
      <c r="K256" s="2" t="s">
        <v>1190</v>
      </c>
      <c r="L256" s="2" t="s">
        <v>1366</v>
      </c>
      <c r="M256" s="2" t="s">
        <v>1366</v>
      </c>
      <c r="N256" s="2" t="s">
        <v>59</v>
      </c>
      <c r="O256" s="2" t="s">
        <v>20</v>
      </c>
      <c r="P256" s="2" t="s">
        <v>60</v>
      </c>
      <c r="Q256" s="2" t="s">
        <v>856</v>
      </c>
      <c r="R256" s="2" t="s">
        <v>25</v>
      </c>
      <c r="S256" s="2" t="s">
        <v>855</v>
      </c>
      <c r="T256" s="2" t="s">
        <v>854</v>
      </c>
      <c r="U256" s="2"/>
    </row>
    <row r="257" spans="1:21" ht="15" customHeight="1" x14ac:dyDescent="0.25">
      <c r="A257" s="13">
        <v>2</v>
      </c>
      <c r="B257" s="2">
        <v>173839514</v>
      </c>
      <c r="C257" s="2" t="s">
        <v>588</v>
      </c>
      <c r="D257" s="3" t="s">
        <v>884</v>
      </c>
      <c r="E257" s="2" t="s">
        <v>503</v>
      </c>
      <c r="F257" s="2" t="s">
        <v>504</v>
      </c>
      <c r="G257" s="6">
        <f t="shared" si="40"/>
        <v>0.23013888888817746</v>
      </c>
      <c r="H257" s="2" t="s">
        <v>1291</v>
      </c>
      <c r="I257" s="2" t="str">
        <f t="shared" si="43"/>
        <v>BPI&lt;&gt;SMI</v>
      </c>
      <c r="J257" s="2" t="s">
        <v>859</v>
      </c>
      <c r="K257" s="2" t="s">
        <v>1292</v>
      </c>
      <c r="L257" s="2" t="s">
        <v>32</v>
      </c>
      <c r="M257" s="2" t="s">
        <v>32</v>
      </c>
      <c r="N257" s="2" t="s">
        <v>29</v>
      </c>
      <c r="O257" s="2" t="s">
        <v>30</v>
      </c>
      <c r="P257" s="2" t="s">
        <v>60</v>
      </c>
      <c r="Q257" s="2" t="s">
        <v>15</v>
      </c>
      <c r="R257" s="2" t="s">
        <v>61</v>
      </c>
      <c r="S257" s="2" t="s">
        <v>855</v>
      </c>
      <c r="T257" s="2" t="s">
        <v>854</v>
      </c>
      <c r="U257" s="2"/>
    </row>
    <row r="258" spans="1:21" ht="15" customHeight="1" x14ac:dyDescent="0.25">
      <c r="A258" s="13">
        <v>2</v>
      </c>
      <c r="B258" s="2">
        <v>173844115</v>
      </c>
      <c r="C258" s="2" t="s">
        <v>586</v>
      </c>
      <c r="D258" s="3">
        <v>12910016</v>
      </c>
      <c r="E258" s="2" t="s">
        <v>505</v>
      </c>
      <c r="F258" s="2" t="s">
        <v>506</v>
      </c>
      <c r="G258" s="6">
        <f t="shared" si="40"/>
        <v>0.43478009258979</v>
      </c>
      <c r="H258" s="2" t="s">
        <v>1304</v>
      </c>
      <c r="I258" s="2" t="str">
        <f t="shared" si="43"/>
        <v>SRO&lt;&gt;HZA</v>
      </c>
      <c r="J258" s="2" t="s">
        <v>859</v>
      </c>
      <c r="K258" s="2" t="s">
        <v>1290</v>
      </c>
      <c r="L258" s="2" t="s">
        <v>40</v>
      </c>
      <c r="M258" s="2" t="s">
        <v>507</v>
      </c>
      <c r="N258" s="2" t="s">
        <v>29</v>
      </c>
      <c r="O258" s="2" t="s">
        <v>30</v>
      </c>
      <c r="P258" s="2" t="s">
        <v>60</v>
      </c>
      <c r="Q258" s="2" t="s">
        <v>15</v>
      </c>
      <c r="R258" s="2" t="s">
        <v>61</v>
      </c>
      <c r="S258" s="2" t="s">
        <v>855</v>
      </c>
      <c r="T258" s="2" t="s">
        <v>854</v>
      </c>
      <c r="U258" s="2"/>
    </row>
    <row r="259" spans="1:21" ht="15" customHeight="1" x14ac:dyDescent="0.25">
      <c r="A259" s="13">
        <v>2</v>
      </c>
      <c r="B259" s="2">
        <v>173845020</v>
      </c>
      <c r="C259" s="2" t="s">
        <v>588</v>
      </c>
      <c r="D259" s="3" t="s">
        <v>1376</v>
      </c>
      <c r="E259" s="2" t="s">
        <v>508</v>
      </c>
      <c r="F259" s="2" t="s">
        <v>509</v>
      </c>
      <c r="G259" s="6">
        <f t="shared" si="40"/>
        <v>0.99799768518278142</v>
      </c>
      <c r="H259" s="2" t="s">
        <v>1092</v>
      </c>
      <c r="I259" s="2" t="str">
        <f t="shared" si="43"/>
        <v>BFIC&lt;&gt;PAE</v>
      </c>
      <c r="J259" s="2" t="s">
        <v>859</v>
      </c>
      <c r="K259" s="2" t="s">
        <v>1320</v>
      </c>
      <c r="L259" s="2" t="s">
        <v>40</v>
      </c>
      <c r="M259" s="2" t="s">
        <v>40</v>
      </c>
      <c r="N259" s="2" t="s">
        <v>29</v>
      </c>
      <c r="O259" s="2" t="s">
        <v>30</v>
      </c>
      <c r="P259" s="2" t="s">
        <v>60</v>
      </c>
      <c r="Q259" s="2" t="s">
        <v>15</v>
      </c>
      <c r="R259" s="2" t="s">
        <v>61</v>
      </c>
      <c r="S259" s="2" t="s">
        <v>855</v>
      </c>
      <c r="T259" s="2" t="s">
        <v>854</v>
      </c>
      <c r="U259" s="2"/>
    </row>
    <row r="260" spans="1:21" ht="15" customHeight="1" x14ac:dyDescent="0.25">
      <c r="A260" s="13">
        <v>2</v>
      </c>
      <c r="B260" s="2">
        <v>173845606</v>
      </c>
      <c r="C260" s="2" t="s">
        <v>583</v>
      </c>
      <c r="D260" s="3" t="s">
        <v>854</v>
      </c>
      <c r="E260" s="2" t="s">
        <v>510</v>
      </c>
      <c r="F260" s="2" t="s">
        <v>511</v>
      </c>
      <c r="G260" s="6">
        <f t="shared" si="40"/>
        <v>0.35759259259066312</v>
      </c>
      <c r="H260" s="2" t="s">
        <v>860</v>
      </c>
      <c r="I260" s="2" t="s">
        <v>1374</v>
      </c>
      <c r="J260" s="2" t="s">
        <v>860</v>
      </c>
      <c r="K260" s="2" t="s">
        <v>1171</v>
      </c>
      <c r="L260" s="2" t="s">
        <v>32</v>
      </c>
      <c r="M260" s="2" t="s">
        <v>1366</v>
      </c>
      <c r="N260" s="2" t="s">
        <v>59</v>
      </c>
      <c r="O260" s="2" t="s">
        <v>20</v>
      </c>
      <c r="P260" s="2" t="s">
        <v>60</v>
      </c>
      <c r="Q260" s="2" t="s">
        <v>856</v>
      </c>
      <c r="R260" s="2" t="s">
        <v>25</v>
      </c>
      <c r="S260" s="2" t="s">
        <v>855</v>
      </c>
      <c r="T260" s="8" t="s">
        <v>1375</v>
      </c>
      <c r="U260" s="2"/>
    </row>
    <row r="261" spans="1:21" ht="15" customHeight="1" x14ac:dyDescent="0.25">
      <c r="A261" s="13">
        <v>2</v>
      </c>
      <c r="B261" s="2">
        <v>173866231</v>
      </c>
      <c r="C261" s="2" t="s">
        <v>583</v>
      </c>
      <c r="D261" s="3" t="s">
        <v>854</v>
      </c>
      <c r="E261" s="5">
        <v>43158.529861111114</v>
      </c>
      <c r="F261" s="5">
        <v>43158.67083333333</v>
      </c>
      <c r="G261" s="6">
        <f t="shared" si="40"/>
        <v>0.14097222221607808</v>
      </c>
      <c r="H261" s="2" t="s">
        <v>860</v>
      </c>
      <c r="I261" s="2" t="s">
        <v>884</v>
      </c>
      <c r="J261" s="2" t="s">
        <v>860</v>
      </c>
      <c r="K261" s="2" t="s">
        <v>176</v>
      </c>
      <c r="L261" s="2" t="s">
        <v>53</v>
      </c>
      <c r="M261" s="2" t="s">
        <v>177</v>
      </c>
      <c r="N261" s="2" t="s">
        <v>59</v>
      </c>
      <c r="O261" s="2" t="s">
        <v>23</v>
      </c>
      <c r="P261" s="2" t="s">
        <v>24</v>
      </c>
      <c r="Q261" s="2" t="s">
        <v>856</v>
      </c>
      <c r="R261" s="2" t="s">
        <v>25</v>
      </c>
      <c r="S261" s="2" t="s">
        <v>870</v>
      </c>
      <c r="T261" s="2"/>
      <c r="U261" s="2"/>
    </row>
    <row r="262" spans="1:21" ht="15" customHeight="1" x14ac:dyDescent="0.25">
      <c r="A262" s="13">
        <v>2</v>
      </c>
      <c r="B262" s="2">
        <v>173866890</v>
      </c>
      <c r="C262" s="2" t="s">
        <v>586</v>
      </c>
      <c r="D262" s="3">
        <v>12927185</v>
      </c>
      <c r="E262" s="2" t="s">
        <v>512</v>
      </c>
      <c r="F262" s="2" t="s">
        <v>513</v>
      </c>
      <c r="G262" s="6">
        <f t="shared" si="40"/>
        <v>0.26982638888875954</v>
      </c>
      <c r="H262" s="2" t="s">
        <v>1132</v>
      </c>
      <c r="I262" s="2" t="str">
        <f t="shared" ref="I262:I263" si="44">H262</f>
        <v>CSC&lt;&gt;ASD</v>
      </c>
      <c r="J262" s="2" t="s">
        <v>859</v>
      </c>
      <c r="K262" s="2" t="s">
        <v>514</v>
      </c>
      <c r="L262" s="2" t="s">
        <v>11</v>
      </c>
      <c r="M262" s="2" t="s">
        <v>515</v>
      </c>
      <c r="N262" s="2" t="s">
        <v>29</v>
      </c>
      <c r="O262" s="2" t="s">
        <v>30</v>
      </c>
      <c r="P262" s="2" t="s">
        <v>60</v>
      </c>
      <c r="Q262" s="2" t="s">
        <v>15</v>
      </c>
      <c r="R262" s="2" t="s">
        <v>61</v>
      </c>
      <c r="S262" s="2" t="s">
        <v>855</v>
      </c>
      <c r="T262" s="2" t="s">
        <v>854</v>
      </c>
      <c r="U262" s="2"/>
    </row>
    <row r="263" spans="1:21" ht="15" customHeight="1" x14ac:dyDescent="0.25">
      <c r="A263" s="13">
        <v>2</v>
      </c>
      <c r="B263" s="2">
        <v>173867050</v>
      </c>
      <c r="C263" s="2" t="s">
        <v>590</v>
      </c>
      <c r="D263" s="3">
        <v>1417000</v>
      </c>
      <c r="E263" s="2" t="s">
        <v>516</v>
      </c>
      <c r="F263" s="2" t="s">
        <v>517</v>
      </c>
      <c r="G263" s="6">
        <f t="shared" si="40"/>
        <v>0.48111111111211358</v>
      </c>
      <c r="H263" s="2" t="s">
        <v>1295</v>
      </c>
      <c r="I263" s="2" t="str">
        <f t="shared" si="44"/>
        <v>SPO&lt;&gt;PGE</v>
      </c>
      <c r="J263" s="2" t="s">
        <v>1119</v>
      </c>
      <c r="K263" s="2" t="s">
        <v>1296</v>
      </c>
      <c r="L263" s="2" t="s">
        <v>1366</v>
      </c>
      <c r="M263" s="2" t="s">
        <v>1366</v>
      </c>
      <c r="N263" s="2" t="s">
        <v>29</v>
      </c>
      <c r="O263" s="2" t="s">
        <v>30</v>
      </c>
      <c r="P263" s="2" t="s">
        <v>60</v>
      </c>
      <c r="Q263" s="2" t="s">
        <v>15</v>
      </c>
      <c r="R263" s="2" t="s">
        <v>61</v>
      </c>
      <c r="S263" s="2" t="s">
        <v>855</v>
      </c>
      <c r="T263" s="2" t="s">
        <v>854</v>
      </c>
      <c r="U263" s="2"/>
    </row>
    <row r="264" spans="1:21" ht="15" customHeight="1" x14ac:dyDescent="0.25">
      <c r="A264" s="13">
        <v>2</v>
      </c>
      <c r="B264" s="2">
        <v>173894638</v>
      </c>
      <c r="C264" s="2" t="s">
        <v>583</v>
      </c>
      <c r="D264" s="3" t="s">
        <v>854</v>
      </c>
      <c r="E264" s="5">
        <v>43159.466666666667</v>
      </c>
      <c r="F264" s="5">
        <v>43159.557638888888</v>
      </c>
      <c r="G264" s="6">
        <f t="shared" si="40"/>
        <v>9.0972222220443655E-2</v>
      </c>
      <c r="H264" s="2" t="s">
        <v>860</v>
      </c>
      <c r="I264" s="2" t="s">
        <v>1133</v>
      </c>
      <c r="J264" s="2" t="s">
        <v>860</v>
      </c>
      <c r="K264" s="2" t="s">
        <v>518</v>
      </c>
      <c r="L264" s="2" t="s">
        <v>53</v>
      </c>
      <c r="M264" s="2" t="s">
        <v>53</v>
      </c>
      <c r="N264" s="2" t="s">
        <v>59</v>
      </c>
      <c r="O264" s="2" t="s">
        <v>23</v>
      </c>
      <c r="P264" s="2" t="s">
        <v>60</v>
      </c>
      <c r="Q264" s="2" t="s">
        <v>856</v>
      </c>
      <c r="R264" s="2" t="s">
        <v>25</v>
      </c>
      <c r="S264" s="2" t="s">
        <v>870</v>
      </c>
      <c r="T264" s="2"/>
      <c r="U264" s="2"/>
    </row>
    <row r="265" spans="1:21" ht="15" customHeight="1" x14ac:dyDescent="0.25">
      <c r="A265" s="13">
        <v>2</v>
      </c>
      <c r="B265" s="2">
        <v>173894991</v>
      </c>
      <c r="C265" s="2" t="s">
        <v>583</v>
      </c>
      <c r="D265" s="3" t="s">
        <v>854</v>
      </c>
      <c r="E265" s="5">
        <v>43159.486111111109</v>
      </c>
      <c r="F265" s="5">
        <v>43159.638888888891</v>
      </c>
      <c r="G265" s="6">
        <f t="shared" si="40"/>
        <v>0.15277777778101154</v>
      </c>
      <c r="H265" s="2" t="s">
        <v>1134</v>
      </c>
      <c r="I265" s="2" t="s">
        <v>1419</v>
      </c>
      <c r="J265" s="2" t="s">
        <v>859</v>
      </c>
      <c r="K265" s="2" t="s">
        <v>519</v>
      </c>
      <c r="L265" s="2" t="s">
        <v>27</v>
      </c>
      <c r="M265" s="2" t="s">
        <v>122</v>
      </c>
      <c r="N265" s="2" t="s">
        <v>59</v>
      </c>
      <c r="O265" s="2" t="s">
        <v>36</v>
      </c>
      <c r="P265" s="2" t="s">
        <v>14</v>
      </c>
      <c r="Q265" s="2" t="s">
        <v>857</v>
      </c>
      <c r="R265" s="2" t="s">
        <v>25</v>
      </c>
      <c r="S265" s="2" t="s">
        <v>855</v>
      </c>
      <c r="T265" s="2"/>
      <c r="U265" s="2"/>
    </row>
    <row r="266" spans="1:21" ht="15" customHeight="1" x14ac:dyDescent="0.25">
      <c r="A266" s="13">
        <v>2</v>
      </c>
      <c r="B266" s="2">
        <v>173895646</v>
      </c>
      <c r="C266" s="2" t="s">
        <v>598</v>
      </c>
      <c r="D266" s="3">
        <v>1592</v>
      </c>
      <c r="E266" s="2" t="s">
        <v>520</v>
      </c>
      <c r="F266" s="2" t="s">
        <v>521</v>
      </c>
      <c r="G266" s="6">
        <f t="shared" si="40"/>
        <v>0.67737268518249039</v>
      </c>
      <c r="H266" s="2" t="s">
        <v>1293</v>
      </c>
      <c r="I266" s="2" t="str">
        <f t="shared" ref="I266:I267" si="45">H266</f>
        <v>ILO&lt;&gt;IAI</v>
      </c>
      <c r="J266" s="2" t="s">
        <v>859</v>
      </c>
      <c r="K266" s="2" t="s">
        <v>1294</v>
      </c>
      <c r="L266" s="2" t="s">
        <v>71</v>
      </c>
      <c r="M266" s="2" t="s">
        <v>84</v>
      </c>
      <c r="N266" s="2" t="s">
        <v>29</v>
      </c>
      <c r="O266" s="2" t="s">
        <v>30</v>
      </c>
      <c r="P266" s="2" t="s">
        <v>60</v>
      </c>
      <c r="Q266" s="2" t="s">
        <v>15</v>
      </c>
      <c r="R266" s="2" t="s">
        <v>61</v>
      </c>
      <c r="S266" s="2" t="s">
        <v>855</v>
      </c>
      <c r="T266" s="2" t="s">
        <v>854</v>
      </c>
      <c r="U266" s="2"/>
    </row>
    <row r="267" spans="1:21" ht="15" customHeight="1" x14ac:dyDescent="0.25">
      <c r="A267" s="13">
        <v>2</v>
      </c>
      <c r="B267" s="2">
        <v>173897354</v>
      </c>
      <c r="C267" s="2" t="s">
        <v>591</v>
      </c>
      <c r="D267" s="3">
        <v>274411</v>
      </c>
      <c r="E267" s="2" t="s">
        <v>680</v>
      </c>
      <c r="F267" s="2" t="s">
        <v>681</v>
      </c>
      <c r="G267" s="6">
        <f t="shared" si="40"/>
        <v>0.13951388889108784</v>
      </c>
      <c r="H267" s="2" t="s">
        <v>1252</v>
      </c>
      <c r="I267" s="2" t="str">
        <f t="shared" si="45"/>
        <v xml:space="preserve">CIO&lt;&gt;SRD </v>
      </c>
      <c r="J267" s="2" t="s">
        <v>859</v>
      </c>
      <c r="K267" s="2" t="s">
        <v>1251</v>
      </c>
      <c r="L267" s="2" t="s">
        <v>40</v>
      </c>
      <c r="M267" s="2" t="s">
        <v>682</v>
      </c>
      <c r="N267" s="2" t="s">
        <v>29</v>
      </c>
      <c r="O267" s="2" t="s">
        <v>30</v>
      </c>
      <c r="P267" s="2" t="s">
        <v>60</v>
      </c>
      <c r="Q267" s="2" t="s">
        <v>15</v>
      </c>
      <c r="R267" s="2" t="s">
        <v>61</v>
      </c>
      <c r="S267" s="2" t="s">
        <v>855</v>
      </c>
      <c r="T267" s="2" t="s">
        <v>854</v>
      </c>
      <c r="U267" s="2"/>
    </row>
    <row r="268" spans="1:21" ht="15" customHeight="1" x14ac:dyDescent="0.25">
      <c r="A268" s="13">
        <v>2</v>
      </c>
      <c r="B268" s="2">
        <v>173898170</v>
      </c>
      <c r="C268" s="2" t="s">
        <v>583</v>
      </c>
      <c r="D268" s="3" t="s">
        <v>854</v>
      </c>
      <c r="E268" s="5">
        <v>43159.587500000001</v>
      </c>
      <c r="F268" s="5">
        <v>43159.743055555555</v>
      </c>
      <c r="G268" s="6">
        <f t="shared" si="40"/>
        <v>0.15555555555329192</v>
      </c>
      <c r="H268" s="2" t="s">
        <v>1359</v>
      </c>
      <c r="I268" s="2" t="s">
        <v>1135</v>
      </c>
      <c r="J268" s="2" t="s">
        <v>639</v>
      </c>
      <c r="K268" s="2" t="s">
        <v>522</v>
      </c>
      <c r="L268" s="2" t="s">
        <v>34</v>
      </c>
      <c r="M268" s="2" t="s">
        <v>34</v>
      </c>
      <c r="N268" s="2" t="s">
        <v>59</v>
      </c>
      <c r="O268" s="2" t="s">
        <v>36</v>
      </c>
      <c r="P268" s="2" t="s">
        <v>14</v>
      </c>
      <c r="Q268" s="2" t="s">
        <v>857</v>
      </c>
      <c r="R268" s="2" t="s">
        <v>25</v>
      </c>
      <c r="S268" s="2" t="s">
        <v>855</v>
      </c>
      <c r="T268" s="2"/>
      <c r="U268" s="2"/>
    </row>
    <row r="269" spans="1:21" ht="15" customHeight="1" x14ac:dyDescent="0.25">
      <c r="A269" s="13">
        <v>2</v>
      </c>
      <c r="B269" s="2">
        <v>173899293</v>
      </c>
      <c r="C269" s="2" t="s">
        <v>583</v>
      </c>
      <c r="D269" s="3" t="s">
        <v>854</v>
      </c>
      <c r="E269" s="5">
        <v>43159.606249999997</v>
      </c>
      <c r="F269" s="5">
        <v>43159.786111111112</v>
      </c>
      <c r="G269" s="6">
        <f t="shared" si="40"/>
        <v>0.179861111115315</v>
      </c>
      <c r="H269" s="2" t="s">
        <v>860</v>
      </c>
      <c r="I269" s="2" t="s">
        <v>1136</v>
      </c>
      <c r="J269" s="2" t="s">
        <v>624</v>
      </c>
      <c r="K269" s="2" t="s">
        <v>523</v>
      </c>
      <c r="L269" s="2" t="s">
        <v>32</v>
      </c>
      <c r="M269" s="2" t="s">
        <v>32</v>
      </c>
      <c r="N269" s="2" t="s">
        <v>59</v>
      </c>
      <c r="O269" s="2" t="s">
        <v>52</v>
      </c>
      <c r="P269" s="2" t="s">
        <v>60</v>
      </c>
      <c r="Q269" s="2" t="s">
        <v>856</v>
      </c>
      <c r="R269" s="2" t="s">
        <v>25</v>
      </c>
      <c r="S269" s="2" t="s">
        <v>870</v>
      </c>
      <c r="T269" s="2"/>
      <c r="U269" s="2"/>
    </row>
    <row r="270" spans="1:21" ht="15" customHeight="1" x14ac:dyDescent="0.25">
      <c r="A270" s="13">
        <v>2</v>
      </c>
      <c r="B270" s="2">
        <v>173900063</v>
      </c>
      <c r="C270" s="2" t="s">
        <v>586</v>
      </c>
      <c r="D270" s="3">
        <v>12964420</v>
      </c>
      <c r="E270" s="2" t="s">
        <v>524</v>
      </c>
      <c r="F270" s="2" t="s">
        <v>525</v>
      </c>
      <c r="G270" s="6">
        <f t="shared" si="40"/>
        <v>0.96339120370248565</v>
      </c>
      <c r="H270" s="2" t="s">
        <v>1275</v>
      </c>
      <c r="I270" s="2" t="str">
        <f>H270</f>
        <v>SMO&lt;&gt;TES</v>
      </c>
      <c r="J270" s="2" t="s">
        <v>859</v>
      </c>
      <c r="K270" s="2" t="s">
        <v>1276</v>
      </c>
      <c r="L270" s="2" t="s">
        <v>40</v>
      </c>
      <c r="M270" s="2" t="s">
        <v>1039</v>
      </c>
      <c r="N270" s="2" t="s">
        <v>29</v>
      </c>
      <c r="O270" s="2" t="s">
        <v>30</v>
      </c>
      <c r="P270" s="2" t="s">
        <v>60</v>
      </c>
      <c r="Q270" s="2" t="s">
        <v>15</v>
      </c>
      <c r="R270" s="2" t="s">
        <v>61</v>
      </c>
      <c r="S270" s="2" t="s">
        <v>855</v>
      </c>
      <c r="T270" s="2" t="s">
        <v>854</v>
      </c>
      <c r="U270" s="2"/>
    </row>
    <row r="271" spans="1:21" ht="15" customHeight="1" x14ac:dyDescent="0.25">
      <c r="A271" s="13">
        <v>2</v>
      </c>
      <c r="B271" s="2">
        <v>173905672</v>
      </c>
      <c r="C271" s="2" t="s">
        <v>583</v>
      </c>
      <c r="D271" s="3" t="s">
        <v>854</v>
      </c>
      <c r="E271" s="5">
        <v>43159.853472222225</v>
      </c>
      <c r="F271" s="5">
        <v>43160.064583333333</v>
      </c>
      <c r="G271" s="6">
        <f t="shared" si="40"/>
        <v>0.21111111110803904</v>
      </c>
      <c r="H271" s="2" t="s">
        <v>860</v>
      </c>
      <c r="I271" s="2" t="s">
        <v>1137</v>
      </c>
      <c r="J271" s="2" t="s">
        <v>624</v>
      </c>
      <c r="K271" s="2" t="s">
        <v>526</v>
      </c>
      <c r="L271" s="2" t="s">
        <v>28</v>
      </c>
      <c r="M271" s="2" t="s">
        <v>28</v>
      </c>
      <c r="N271" s="2" t="s">
        <v>59</v>
      </c>
      <c r="O271" s="2" t="s">
        <v>51</v>
      </c>
      <c r="P271" s="2" t="s">
        <v>14</v>
      </c>
      <c r="Q271" s="2" t="s">
        <v>856</v>
      </c>
      <c r="R271" s="2" t="s">
        <v>25</v>
      </c>
      <c r="S271" s="2" t="s">
        <v>855</v>
      </c>
      <c r="T271" s="2"/>
      <c r="U271" s="2"/>
    </row>
    <row r="272" spans="1:21" ht="15" customHeight="1" x14ac:dyDescent="0.25">
      <c r="A272" s="13">
        <v>3</v>
      </c>
      <c r="B272" s="2">
        <v>173913264</v>
      </c>
      <c r="C272" s="2" t="s">
        <v>583</v>
      </c>
      <c r="D272" s="3" t="s">
        <v>854</v>
      </c>
      <c r="E272" s="5">
        <v>43160.129861111112</v>
      </c>
      <c r="F272" s="5">
        <v>43160.384722222225</v>
      </c>
      <c r="G272" s="6">
        <f t="shared" si="40"/>
        <v>0.25486111111240461</v>
      </c>
      <c r="H272" s="2" t="s">
        <v>860</v>
      </c>
      <c r="I272" s="2" t="s">
        <v>1138</v>
      </c>
      <c r="J272" s="2" t="s">
        <v>860</v>
      </c>
      <c r="K272" s="2" t="s">
        <v>527</v>
      </c>
      <c r="L272" s="2" t="s">
        <v>22</v>
      </c>
      <c r="M272" s="2" t="s">
        <v>22</v>
      </c>
      <c r="N272" s="2" t="s">
        <v>59</v>
      </c>
      <c r="O272" s="2" t="s">
        <v>23</v>
      </c>
      <c r="P272" s="2" t="s">
        <v>24</v>
      </c>
      <c r="Q272" s="2" t="s">
        <v>119</v>
      </c>
      <c r="R272" s="2" t="s">
        <v>25</v>
      </c>
      <c r="S272" s="2" t="s">
        <v>870</v>
      </c>
      <c r="T272" s="2"/>
      <c r="U272" s="2"/>
    </row>
    <row r="273" spans="1:21" ht="15" customHeight="1" x14ac:dyDescent="0.25">
      <c r="A273" s="13">
        <v>3</v>
      </c>
      <c r="B273" s="2">
        <v>173922108</v>
      </c>
      <c r="C273" s="2" t="s">
        <v>588</v>
      </c>
      <c r="D273" s="3" t="s">
        <v>1373</v>
      </c>
      <c r="E273" s="2" t="s">
        <v>528</v>
      </c>
      <c r="F273" s="2" t="s">
        <v>529</v>
      </c>
      <c r="G273" s="6">
        <f t="shared" si="40"/>
        <v>0.49439814814832062</v>
      </c>
      <c r="H273" s="2" t="s">
        <v>1270</v>
      </c>
      <c r="I273" s="2" t="str">
        <f>H273</f>
        <v>CUA&lt;&gt;TES</v>
      </c>
      <c r="J273" s="2" t="s">
        <v>859</v>
      </c>
      <c r="K273" s="2" t="s">
        <v>1272</v>
      </c>
      <c r="L273" s="2" t="s">
        <v>71</v>
      </c>
      <c r="M273" s="2" t="s">
        <v>368</v>
      </c>
      <c r="N273" s="2" t="s">
        <v>29</v>
      </c>
      <c r="O273" s="2" t="s">
        <v>30</v>
      </c>
      <c r="P273" s="2" t="s">
        <v>60</v>
      </c>
      <c r="Q273" s="2" t="s">
        <v>15</v>
      </c>
      <c r="R273" s="2" t="s">
        <v>61</v>
      </c>
      <c r="S273" s="2" t="s">
        <v>855</v>
      </c>
      <c r="T273" s="2" t="s">
        <v>854</v>
      </c>
      <c r="U273" s="2"/>
    </row>
    <row r="274" spans="1:21" ht="15" customHeight="1" x14ac:dyDescent="0.25">
      <c r="A274" s="13">
        <v>3</v>
      </c>
      <c r="B274" s="2">
        <v>173927045</v>
      </c>
      <c r="C274" s="2" t="s">
        <v>583</v>
      </c>
      <c r="D274" s="3" t="s">
        <v>854</v>
      </c>
      <c r="E274" s="5">
        <v>43160.47152777778</v>
      </c>
      <c r="F274" s="5">
        <v>43160.796527777777</v>
      </c>
      <c r="G274" s="6">
        <f t="shared" si="40"/>
        <v>0.32499999999708962</v>
      </c>
      <c r="H274" s="2" t="s">
        <v>860</v>
      </c>
      <c r="I274" s="2" t="s">
        <v>1139</v>
      </c>
      <c r="J274" s="2" t="s">
        <v>860</v>
      </c>
      <c r="K274" s="2" t="s">
        <v>530</v>
      </c>
      <c r="L274" s="2" t="s">
        <v>28</v>
      </c>
      <c r="M274" s="2" t="s">
        <v>28</v>
      </c>
      <c r="N274" s="2" t="s">
        <v>59</v>
      </c>
      <c r="O274" s="2" t="s">
        <v>23</v>
      </c>
      <c r="P274" s="2" t="s">
        <v>60</v>
      </c>
      <c r="Q274" s="2" t="s">
        <v>119</v>
      </c>
      <c r="R274" s="2" t="s">
        <v>25</v>
      </c>
      <c r="S274" s="2" t="s">
        <v>870</v>
      </c>
      <c r="T274" s="2"/>
      <c r="U274" s="2"/>
    </row>
    <row r="275" spans="1:21" ht="15" customHeight="1" x14ac:dyDescent="0.25">
      <c r="A275" s="13">
        <v>3</v>
      </c>
      <c r="B275" s="2">
        <v>173928581</v>
      </c>
      <c r="C275" s="2" t="s">
        <v>583</v>
      </c>
      <c r="D275" s="3" t="s">
        <v>854</v>
      </c>
      <c r="E275" s="5">
        <v>43160.51458333333</v>
      </c>
      <c r="F275" s="5">
        <v>43160.678472222222</v>
      </c>
      <c r="G275" s="6">
        <f t="shared" si="40"/>
        <v>0.16388888889196096</v>
      </c>
      <c r="H275" s="2" t="s">
        <v>860</v>
      </c>
      <c r="I275" s="2" t="s">
        <v>1140</v>
      </c>
      <c r="J275" s="2" t="s">
        <v>860</v>
      </c>
      <c r="K275" s="2" t="s">
        <v>531</v>
      </c>
      <c r="L275" s="2" t="s">
        <v>40</v>
      </c>
      <c r="M275" s="2" t="s">
        <v>106</v>
      </c>
      <c r="N275" s="2" t="s">
        <v>59</v>
      </c>
      <c r="O275" s="2" t="s">
        <v>65</v>
      </c>
      <c r="P275" s="2" t="s">
        <v>24</v>
      </c>
      <c r="Q275" s="2" t="s">
        <v>856</v>
      </c>
      <c r="R275" s="2" t="s">
        <v>25</v>
      </c>
      <c r="S275" s="2" t="s">
        <v>855</v>
      </c>
      <c r="T275" s="2"/>
      <c r="U275" s="2"/>
    </row>
    <row r="276" spans="1:21" ht="15" customHeight="1" x14ac:dyDescent="0.25">
      <c r="A276" s="13">
        <v>3</v>
      </c>
      <c r="B276" s="2">
        <v>173930021</v>
      </c>
      <c r="C276" s="2" t="s">
        <v>584</v>
      </c>
      <c r="D276" s="3">
        <v>196373814</v>
      </c>
      <c r="E276" s="2" t="s">
        <v>532</v>
      </c>
      <c r="F276" s="2" t="s">
        <v>533</v>
      </c>
      <c r="G276" s="6">
        <f t="shared" si="40"/>
        <v>0.28954861110833008</v>
      </c>
      <c r="H276" s="2" t="s">
        <v>1240</v>
      </c>
      <c r="I276" s="2" t="str">
        <f>H276</f>
        <v>CRT&lt;&gt;PTU</v>
      </c>
      <c r="J276" s="2" t="s">
        <v>859</v>
      </c>
      <c r="K276" s="2" t="s">
        <v>1241</v>
      </c>
      <c r="L276" s="2" t="s">
        <v>31</v>
      </c>
      <c r="M276" s="2" t="s">
        <v>48</v>
      </c>
      <c r="N276" s="2" t="s">
        <v>29</v>
      </c>
      <c r="O276" s="2" t="s">
        <v>30</v>
      </c>
      <c r="P276" s="2" t="s">
        <v>60</v>
      </c>
      <c r="Q276" s="2" t="s">
        <v>15</v>
      </c>
      <c r="R276" s="2" t="s">
        <v>61</v>
      </c>
      <c r="S276" s="2" t="s">
        <v>855</v>
      </c>
      <c r="T276" s="2" t="s">
        <v>854</v>
      </c>
      <c r="U276" s="2"/>
    </row>
    <row r="277" spans="1:21" ht="15" customHeight="1" x14ac:dyDescent="0.25">
      <c r="A277" s="13">
        <v>3</v>
      </c>
      <c r="B277" s="2">
        <v>173939383</v>
      </c>
      <c r="C277" s="2" t="s">
        <v>583</v>
      </c>
      <c r="D277" s="3" t="s">
        <v>854</v>
      </c>
      <c r="E277" s="5">
        <v>43160.747916666667</v>
      </c>
      <c r="F277" s="5">
        <v>43161.334027777775</v>
      </c>
      <c r="G277" s="6">
        <f t="shared" si="40"/>
        <v>0.58611111110803904</v>
      </c>
      <c r="H277" s="2" t="s">
        <v>860</v>
      </c>
      <c r="I277" s="2" t="s">
        <v>1141</v>
      </c>
      <c r="J277" s="2" t="s">
        <v>860</v>
      </c>
      <c r="K277" s="2" t="s">
        <v>534</v>
      </c>
      <c r="L277" s="2" t="s">
        <v>11</v>
      </c>
      <c r="M277" s="2" t="s">
        <v>418</v>
      </c>
      <c r="N277" s="2" t="s">
        <v>59</v>
      </c>
      <c r="O277" s="2" t="s">
        <v>23</v>
      </c>
      <c r="P277" s="2" t="s">
        <v>24</v>
      </c>
      <c r="Q277" s="2" t="s">
        <v>856</v>
      </c>
      <c r="R277" s="2" t="s">
        <v>25</v>
      </c>
      <c r="S277" s="2" t="s">
        <v>855</v>
      </c>
      <c r="T277" s="2"/>
      <c r="U277" s="2"/>
    </row>
    <row r="278" spans="1:21" ht="15" customHeight="1" x14ac:dyDescent="0.25">
      <c r="A278" s="13">
        <v>3</v>
      </c>
      <c r="B278" s="2">
        <v>173940146</v>
      </c>
      <c r="C278" s="2" t="s">
        <v>586</v>
      </c>
      <c r="D278" s="3">
        <v>12993386</v>
      </c>
      <c r="E278" s="2" t="s">
        <v>535</v>
      </c>
      <c r="F278" s="2" t="s">
        <v>536</v>
      </c>
      <c r="G278" s="6">
        <f t="shared" si="40"/>
        <v>0.32287037037167465</v>
      </c>
      <c r="H278" s="2" t="s">
        <v>1000</v>
      </c>
      <c r="I278" s="2" t="str">
        <f>H278</f>
        <v>MGA&lt;&gt;CNE</v>
      </c>
      <c r="J278" s="2" t="s">
        <v>859</v>
      </c>
      <c r="K278" s="2" t="s">
        <v>1285</v>
      </c>
      <c r="L278" s="2" t="s">
        <v>11</v>
      </c>
      <c r="M278" s="2" t="s">
        <v>316</v>
      </c>
      <c r="N278" s="2" t="s">
        <v>29</v>
      </c>
      <c r="O278" s="2" t="s">
        <v>30</v>
      </c>
      <c r="P278" s="2" t="s">
        <v>60</v>
      </c>
      <c r="Q278" s="2" t="s">
        <v>15</v>
      </c>
      <c r="R278" s="2" t="s">
        <v>61</v>
      </c>
      <c r="S278" s="2" t="s">
        <v>855</v>
      </c>
      <c r="T278" s="2" t="s">
        <v>854</v>
      </c>
      <c r="U278" s="2"/>
    </row>
    <row r="279" spans="1:21" ht="15" customHeight="1" x14ac:dyDescent="0.25">
      <c r="A279" s="13">
        <v>3</v>
      </c>
      <c r="B279" s="2">
        <v>173947549</v>
      </c>
      <c r="C279" s="2" t="s">
        <v>583</v>
      </c>
      <c r="D279" s="3" t="s">
        <v>854</v>
      </c>
      <c r="E279" s="5">
        <v>43161.402777777781</v>
      </c>
      <c r="F279" s="5">
        <v>43161.625</v>
      </c>
      <c r="G279" s="6">
        <f t="shared" si="40"/>
        <v>0.22222222221898846</v>
      </c>
      <c r="H279" s="2" t="s">
        <v>1142</v>
      </c>
      <c r="I279" s="2" t="s">
        <v>1420</v>
      </c>
      <c r="J279" s="2" t="s">
        <v>859</v>
      </c>
      <c r="K279" s="2" t="s">
        <v>537</v>
      </c>
      <c r="L279" s="2" t="s">
        <v>71</v>
      </c>
      <c r="M279" s="2" t="s">
        <v>92</v>
      </c>
      <c r="N279" s="2" t="s">
        <v>59</v>
      </c>
      <c r="O279" s="2" t="s">
        <v>13</v>
      </c>
      <c r="P279" s="2" t="s">
        <v>14</v>
      </c>
      <c r="Q279" s="2" t="s">
        <v>953</v>
      </c>
      <c r="R279" s="2" t="s">
        <v>25</v>
      </c>
      <c r="S279" s="2" t="s">
        <v>855</v>
      </c>
      <c r="T279" s="2"/>
      <c r="U279" s="2"/>
    </row>
    <row r="280" spans="1:21" ht="15" customHeight="1" x14ac:dyDescent="0.25">
      <c r="A280" s="13">
        <v>3</v>
      </c>
      <c r="B280" s="2">
        <v>173951357</v>
      </c>
      <c r="C280" s="2" t="s">
        <v>583</v>
      </c>
      <c r="D280" s="3" t="s">
        <v>854</v>
      </c>
      <c r="E280" s="5">
        <v>43161.513888888891</v>
      </c>
      <c r="F280" s="5">
        <v>43161.769444444442</v>
      </c>
      <c r="G280" s="6">
        <f t="shared" si="40"/>
        <v>0.25555555555183673</v>
      </c>
      <c r="H280" s="2" t="s">
        <v>860</v>
      </c>
      <c r="I280" s="2" t="s">
        <v>1143</v>
      </c>
      <c r="J280" s="2" t="s">
        <v>860</v>
      </c>
      <c r="K280" s="2" t="s">
        <v>101</v>
      </c>
      <c r="L280" s="2" t="s">
        <v>1367</v>
      </c>
      <c r="M280" s="2" t="s">
        <v>103</v>
      </c>
      <c r="N280" s="2" t="s">
        <v>59</v>
      </c>
      <c r="O280" s="2" t="s">
        <v>23</v>
      </c>
      <c r="P280" s="2" t="s">
        <v>24</v>
      </c>
      <c r="Q280" s="2" t="s">
        <v>856</v>
      </c>
      <c r="R280" s="2" t="s">
        <v>25</v>
      </c>
      <c r="S280" s="2" t="s">
        <v>855</v>
      </c>
      <c r="T280" s="2"/>
      <c r="U280" s="2"/>
    </row>
    <row r="281" spans="1:21" ht="15" customHeight="1" x14ac:dyDescent="0.25">
      <c r="A281" s="13">
        <v>3</v>
      </c>
      <c r="B281" s="2">
        <v>173957718</v>
      </c>
      <c r="C281" s="2" t="s">
        <v>588</v>
      </c>
      <c r="D281" s="3" t="s">
        <v>1372</v>
      </c>
      <c r="E281" s="2" t="s">
        <v>538</v>
      </c>
      <c r="F281" s="2" t="s">
        <v>539</v>
      </c>
      <c r="G281" s="6">
        <f t="shared" si="40"/>
        <v>1.0609837962911115</v>
      </c>
      <c r="H281" s="2" t="s">
        <v>1270</v>
      </c>
      <c r="I281" s="2" t="str">
        <f>H281</f>
        <v>CUA&lt;&gt;TES</v>
      </c>
      <c r="J281" s="2" t="s">
        <v>859</v>
      </c>
      <c r="K281" s="2" t="s">
        <v>1273</v>
      </c>
      <c r="L281" s="2" t="s">
        <v>71</v>
      </c>
      <c r="M281" s="2" t="s">
        <v>368</v>
      </c>
      <c r="N281" s="2" t="s">
        <v>29</v>
      </c>
      <c r="O281" s="2" t="s">
        <v>30</v>
      </c>
      <c r="P281" s="2" t="s">
        <v>60</v>
      </c>
      <c r="Q281" s="2" t="s">
        <v>15</v>
      </c>
      <c r="R281" s="2" t="s">
        <v>61</v>
      </c>
      <c r="S281" s="2" t="s">
        <v>855</v>
      </c>
      <c r="T281" s="2" t="s">
        <v>854</v>
      </c>
      <c r="U281" s="2"/>
    </row>
    <row r="282" spans="1:21" ht="15" customHeight="1" x14ac:dyDescent="0.25">
      <c r="A282" s="13">
        <v>3</v>
      </c>
      <c r="B282" s="2">
        <v>173960396</v>
      </c>
      <c r="C282" s="2" t="s">
        <v>583</v>
      </c>
      <c r="D282" s="3" t="s">
        <v>854</v>
      </c>
      <c r="E282" s="5">
        <v>43161.763888888891</v>
      </c>
      <c r="F282" s="5">
        <v>43162.115277777775</v>
      </c>
      <c r="G282" s="6">
        <f t="shared" si="40"/>
        <v>0.351388888884685</v>
      </c>
      <c r="H282" s="2" t="s">
        <v>860</v>
      </c>
      <c r="I282" s="2" t="s">
        <v>1144</v>
      </c>
      <c r="J282" s="2" t="s">
        <v>860</v>
      </c>
      <c r="K282" s="2" t="s">
        <v>540</v>
      </c>
      <c r="L282" s="2" t="s">
        <v>22</v>
      </c>
      <c r="M282" s="2" t="s">
        <v>22</v>
      </c>
      <c r="N282" s="2" t="s">
        <v>59</v>
      </c>
      <c r="O282" s="2" t="s">
        <v>23</v>
      </c>
      <c r="P282" s="2" t="s">
        <v>24</v>
      </c>
      <c r="Q282" s="2" t="s">
        <v>856</v>
      </c>
      <c r="R282" s="2" t="s">
        <v>25</v>
      </c>
      <c r="S282" s="2" t="s">
        <v>855</v>
      </c>
      <c r="T282" s="2"/>
      <c r="U282" s="2"/>
    </row>
    <row r="283" spans="1:21" ht="15" customHeight="1" x14ac:dyDescent="0.25">
      <c r="A283" s="13">
        <v>3</v>
      </c>
      <c r="B283" s="2">
        <v>173980054</v>
      </c>
      <c r="C283" s="2" t="s">
        <v>586</v>
      </c>
      <c r="D283" s="3">
        <v>13045398</v>
      </c>
      <c r="E283" s="2" t="s">
        <v>541</v>
      </c>
      <c r="F283" s="2" t="s">
        <v>542</v>
      </c>
      <c r="G283" s="6">
        <f t="shared" ref="G283:G332" si="46">F283-E283</f>
        <v>0.73385416666860692</v>
      </c>
      <c r="H283" s="2" t="s">
        <v>1002</v>
      </c>
      <c r="I283" s="2" t="str">
        <f t="shared" ref="I283:I284" si="47">H283</f>
        <v>SMO&lt;&gt;CUA</v>
      </c>
      <c r="J283" s="2" t="s">
        <v>859</v>
      </c>
      <c r="K283" s="2" t="s">
        <v>1277</v>
      </c>
      <c r="L283" s="2" t="s">
        <v>71</v>
      </c>
      <c r="M283" s="2" t="s">
        <v>154</v>
      </c>
      <c r="N283" s="2" t="s">
        <v>29</v>
      </c>
      <c r="O283" s="2" t="s">
        <v>30</v>
      </c>
      <c r="P283" s="2" t="s">
        <v>60</v>
      </c>
      <c r="Q283" s="2" t="s">
        <v>15</v>
      </c>
      <c r="R283" s="2" t="s">
        <v>61</v>
      </c>
      <c r="S283" s="2" t="s">
        <v>855</v>
      </c>
      <c r="T283" s="2" t="s">
        <v>854</v>
      </c>
      <c r="U283" s="2"/>
    </row>
    <row r="284" spans="1:21" ht="15" customHeight="1" x14ac:dyDescent="0.25">
      <c r="A284" s="13">
        <v>3</v>
      </c>
      <c r="B284" s="2">
        <v>173981185</v>
      </c>
      <c r="C284" s="2" t="s">
        <v>589</v>
      </c>
      <c r="D284" s="3">
        <v>61023</v>
      </c>
      <c r="E284" s="2" t="s">
        <v>544</v>
      </c>
      <c r="F284" s="2" t="s">
        <v>545</v>
      </c>
      <c r="G284" s="6">
        <f t="shared" si="46"/>
        <v>0.27681712963385507</v>
      </c>
      <c r="H284" s="2" t="s">
        <v>1267</v>
      </c>
      <c r="I284" s="2" t="str">
        <f t="shared" si="47"/>
        <v>BOA&lt;&gt;JAU</v>
      </c>
      <c r="J284" s="2" t="s">
        <v>859</v>
      </c>
      <c r="K284" s="2" t="s">
        <v>1297</v>
      </c>
      <c r="L284" s="2" t="s">
        <v>76</v>
      </c>
      <c r="M284" s="2" t="s">
        <v>1368</v>
      </c>
      <c r="N284" s="2" t="s">
        <v>29</v>
      </c>
      <c r="O284" s="2" t="s">
        <v>30</v>
      </c>
      <c r="P284" s="2" t="s">
        <v>60</v>
      </c>
      <c r="Q284" s="2" t="s">
        <v>15</v>
      </c>
      <c r="R284" s="2" t="s">
        <v>61</v>
      </c>
      <c r="S284" s="2" t="s">
        <v>855</v>
      </c>
      <c r="T284" s="2" t="s">
        <v>854</v>
      </c>
      <c r="U284" s="2"/>
    </row>
    <row r="285" spans="1:21" ht="15" customHeight="1" x14ac:dyDescent="0.25">
      <c r="A285" s="13">
        <v>3</v>
      </c>
      <c r="B285" s="2">
        <v>173982901</v>
      </c>
      <c r="C285" s="2" t="s">
        <v>583</v>
      </c>
      <c r="D285" s="3" t="s">
        <v>854</v>
      </c>
      <c r="E285" s="5">
        <v>43163.864583333336</v>
      </c>
      <c r="F285" s="5">
        <v>43164.4375</v>
      </c>
      <c r="G285" s="6">
        <f t="shared" si="46"/>
        <v>0.57291666666424135</v>
      </c>
      <c r="H285" s="2" t="s">
        <v>860</v>
      </c>
      <c r="I285" s="2" t="s">
        <v>1145</v>
      </c>
      <c r="J285" s="2" t="s">
        <v>624</v>
      </c>
      <c r="K285" s="2" t="s">
        <v>423</v>
      </c>
      <c r="L285" s="2" t="s">
        <v>32</v>
      </c>
      <c r="M285" s="2" t="s">
        <v>32</v>
      </c>
      <c r="N285" s="2" t="s">
        <v>59</v>
      </c>
      <c r="O285" s="2" t="s">
        <v>52</v>
      </c>
      <c r="P285" s="2" t="s">
        <v>24</v>
      </c>
      <c r="Q285" s="2" t="s">
        <v>856</v>
      </c>
      <c r="R285" s="2" t="s">
        <v>25</v>
      </c>
      <c r="S285" s="2" t="s">
        <v>855</v>
      </c>
      <c r="T285" s="2"/>
      <c r="U285" s="2"/>
    </row>
    <row r="286" spans="1:21" s="1" customFormat="1" ht="15" customHeight="1" x14ac:dyDescent="0.25">
      <c r="A286" s="14">
        <v>3</v>
      </c>
      <c r="B286" s="15">
        <v>173994880</v>
      </c>
      <c r="C286" s="15" t="s">
        <v>588</v>
      </c>
      <c r="D286" s="16"/>
      <c r="E286" s="15" t="s">
        <v>683</v>
      </c>
      <c r="F286" s="15" t="s">
        <v>684</v>
      </c>
      <c r="G286" s="17">
        <f t="shared" si="46"/>
        <v>0.21711805555241881</v>
      </c>
      <c r="H286" s="15" t="s">
        <v>1204</v>
      </c>
      <c r="I286" s="15" t="str">
        <f t="shared" ref="I286:I287" si="48">H286</f>
        <v>SOO&lt;&gt;PAE</v>
      </c>
      <c r="J286" s="15" t="s">
        <v>882</v>
      </c>
      <c r="K286" s="15" t="s">
        <v>1205</v>
      </c>
      <c r="L286" s="15" t="s">
        <v>40</v>
      </c>
      <c r="M286" s="15" t="s">
        <v>40</v>
      </c>
      <c r="N286" s="15" t="s">
        <v>29</v>
      </c>
      <c r="O286" s="15" t="s">
        <v>30</v>
      </c>
      <c r="P286" s="15" t="s">
        <v>60</v>
      </c>
      <c r="Q286" s="15" t="s">
        <v>15</v>
      </c>
      <c r="R286" s="15" t="s">
        <v>61</v>
      </c>
      <c r="S286" s="15" t="s">
        <v>855</v>
      </c>
      <c r="T286" s="15" t="s">
        <v>854</v>
      </c>
      <c r="U286" s="15"/>
    </row>
    <row r="287" spans="1:21" ht="15" customHeight="1" x14ac:dyDescent="0.25">
      <c r="A287" s="13">
        <v>3</v>
      </c>
      <c r="B287" s="2">
        <v>174000254</v>
      </c>
      <c r="C287" s="2" t="s">
        <v>585</v>
      </c>
      <c r="D287" s="3">
        <v>1190295</v>
      </c>
      <c r="E287" s="2" t="s">
        <v>546</v>
      </c>
      <c r="F287" s="2" t="s">
        <v>547</v>
      </c>
      <c r="G287" s="6">
        <f t="shared" si="46"/>
        <v>0.64644675925956108</v>
      </c>
      <c r="H287" s="2" t="s">
        <v>885</v>
      </c>
      <c r="I287" s="2" t="str">
        <f t="shared" si="48"/>
        <v>SPO&lt;&gt;SOO</v>
      </c>
      <c r="J287" s="2" t="s">
        <v>882</v>
      </c>
      <c r="K287" s="2" t="s">
        <v>1203</v>
      </c>
      <c r="L287" s="2" t="s">
        <v>1366</v>
      </c>
      <c r="M287" s="2" t="s">
        <v>1366</v>
      </c>
      <c r="N287" s="2" t="s">
        <v>29</v>
      </c>
      <c r="O287" s="2" t="s">
        <v>30</v>
      </c>
      <c r="P287" s="2" t="s">
        <v>60</v>
      </c>
      <c r="Q287" s="2" t="s">
        <v>15</v>
      </c>
      <c r="R287" s="2" t="s">
        <v>61</v>
      </c>
      <c r="S287" s="2" t="s">
        <v>855</v>
      </c>
      <c r="T287" s="2" t="s">
        <v>854</v>
      </c>
      <c r="U287" s="2"/>
    </row>
    <row r="288" spans="1:21" ht="15" customHeight="1" x14ac:dyDescent="0.25">
      <c r="A288" s="13">
        <v>3</v>
      </c>
      <c r="B288" s="2">
        <v>174011277</v>
      </c>
      <c r="C288" s="2" t="s">
        <v>583</v>
      </c>
      <c r="D288" s="3" t="s">
        <v>854</v>
      </c>
      <c r="E288" s="5">
        <v>43164.611111111109</v>
      </c>
      <c r="F288" s="5">
        <v>43164.68472222222</v>
      </c>
      <c r="G288" s="6">
        <f t="shared" si="46"/>
        <v>7.3611111110949423E-2</v>
      </c>
      <c r="H288" s="2" t="s">
        <v>1360</v>
      </c>
      <c r="I288" s="2" t="s">
        <v>884</v>
      </c>
      <c r="J288" s="2" t="s">
        <v>859</v>
      </c>
      <c r="K288" s="2" t="s">
        <v>548</v>
      </c>
      <c r="L288" s="2" t="s">
        <v>31</v>
      </c>
      <c r="M288" s="2" t="s">
        <v>189</v>
      </c>
      <c r="N288" s="2" t="s">
        <v>59</v>
      </c>
      <c r="O288" s="2" t="s">
        <v>52</v>
      </c>
      <c r="P288" s="2" t="s">
        <v>24</v>
      </c>
      <c r="Q288" s="2" t="s">
        <v>1424</v>
      </c>
      <c r="R288" s="2" t="s">
        <v>25</v>
      </c>
      <c r="S288" s="2" t="s">
        <v>855</v>
      </c>
      <c r="T288" s="2"/>
      <c r="U288" s="2"/>
    </row>
    <row r="289" spans="1:21" ht="15" customHeight="1" x14ac:dyDescent="0.25">
      <c r="A289" s="13">
        <v>3</v>
      </c>
      <c r="B289" s="2">
        <v>174029357</v>
      </c>
      <c r="C289" s="2" t="s">
        <v>583</v>
      </c>
      <c r="D289" s="3" t="s">
        <v>854</v>
      </c>
      <c r="E289" s="5">
        <v>43164.970833333333</v>
      </c>
      <c r="F289" s="5">
        <v>43165.340277777781</v>
      </c>
      <c r="G289" s="6">
        <f t="shared" si="46"/>
        <v>0.36944444444816327</v>
      </c>
      <c r="H289" s="2" t="s">
        <v>860</v>
      </c>
      <c r="I289" s="2" t="s">
        <v>884</v>
      </c>
      <c r="J289" s="2" t="s">
        <v>860</v>
      </c>
      <c r="K289" s="2" t="s">
        <v>549</v>
      </c>
      <c r="L289" s="2" t="s">
        <v>102</v>
      </c>
      <c r="M289" s="2" t="s">
        <v>102</v>
      </c>
      <c r="N289" s="2" t="s">
        <v>59</v>
      </c>
      <c r="O289" s="2" t="s">
        <v>23</v>
      </c>
      <c r="P289" s="2" t="s">
        <v>24</v>
      </c>
      <c r="Q289" s="2" t="s">
        <v>119</v>
      </c>
      <c r="R289" s="2" t="s">
        <v>25</v>
      </c>
      <c r="S289" s="2" t="s">
        <v>870</v>
      </c>
      <c r="T289" s="2"/>
      <c r="U289" s="2"/>
    </row>
    <row r="290" spans="1:21" ht="15" customHeight="1" x14ac:dyDescent="0.25">
      <c r="A290" s="13">
        <v>3</v>
      </c>
      <c r="B290" s="2">
        <v>174032159</v>
      </c>
      <c r="C290" s="2" t="s">
        <v>587</v>
      </c>
      <c r="D290" s="3">
        <v>2541</v>
      </c>
      <c r="E290" s="2" t="s">
        <v>550</v>
      </c>
      <c r="F290" s="2" t="s">
        <v>551</v>
      </c>
      <c r="G290" s="6">
        <f t="shared" si="46"/>
        <v>0.25048611111560604</v>
      </c>
      <c r="H290" s="2" t="s">
        <v>1146</v>
      </c>
      <c r="I290" s="2" t="str">
        <f>H290</f>
        <v>PRS&lt;&gt;BHE</v>
      </c>
      <c r="J290" s="2" t="s">
        <v>859</v>
      </c>
      <c r="K290" s="2" t="s">
        <v>552</v>
      </c>
      <c r="L290" s="2" t="s">
        <v>34</v>
      </c>
      <c r="M290" s="2" t="s">
        <v>34</v>
      </c>
      <c r="N290" s="2" t="s">
        <v>29</v>
      </c>
      <c r="O290" s="2" t="s">
        <v>30</v>
      </c>
      <c r="P290" s="2" t="s">
        <v>60</v>
      </c>
      <c r="Q290" s="2" t="s">
        <v>15</v>
      </c>
      <c r="R290" s="2" t="s">
        <v>61</v>
      </c>
      <c r="S290" s="2" t="s">
        <v>855</v>
      </c>
      <c r="T290" s="2" t="s">
        <v>854</v>
      </c>
      <c r="U290" s="2"/>
    </row>
    <row r="291" spans="1:21" ht="15" customHeight="1" x14ac:dyDescent="0.25">
      <c r="A291" s="13">
        <v>3</v>
      </c>
      <c r="B291" s="2">
        <v>174032555</v>
      </c>
      <c r="C291" s="2" t="s">
        <v>583</v>
      </c>
      <c r="D291" s="3" t="s">
        <v>854</v>
      </c>
      <c r="E291" s="5">
        <v>43165.185416666667</v>
      </c>
      <c r="F291" s="5">
        <v>43165.515972222223</v>
      </c>
      <c r="G291" s="6">
        <f t="shared" si="46"/>
        <v>0.33055555555620231</v>
      </c>
      <c r="H291" s="2" t="s">
        <v>860</v>
      </c>
      <c r="I291" s="2" t="s">
        <v>1147</v>
      </c>
      <c r="J291" s="2" t="s">
        <v>860</v>
      </c>
      <c r="K291" s="2" t="s">
        <v>553</v>
      </c>
      <c r="L291" s="2" t="s">
        <v>153</v>
      </c>
      <c r="M291" s="2" t="s">
        <v>554</v>
      </c>
      <c r="N291" s="2" t="s">
        <v>59</v>
      </c>
      <c r="O291" s="2" t="s">
        <v>23</v>
      </c>
      <c r="P291" s="2" t="s">
        <v>24</v>
      </c>
      <c r="Q291" s="2" t="s">
        <v>119</v>
      </c>
      <c r="R291" s="2" t="s">
        <v>25</v>
      </c>
      <c r="S291" s="2" t="s">
        <v>855</v>
      </c>
      <c r="T291" s="2"/>
      <c r="U291" s="2"/>
    </row>
    <row r="292" spans="1:21" ht="15" customHeight="1" x14ac:dyDescent="0.25">
      <c r="A292" s="13">
        <v>3</v>
      </c>
      <c r="B292" s="2">
        <v>174033253</v>
      </c>
      <c r="C292" s="2" t="s">
        <v>586</v>
      </c>
      <c r="D292" s="3">
        <v>13080598</v>
      </c>
      <c r="E292" s="2" t="s">
        <v>555</v>
      </c>
      <c r="F292" s="2" t="s">
        <v>556</v>
      </c>
      <c r="G292" s="6">
        <f t="shared" si="46"/>
        <v>0.27497685184789589</v>
      </c>
      <c r="H292" s="2" t="s">
        <v>1002</v>
      </c>
      <c r="I292" s="2" t="str">
        <f>H292</f>
        <v>SMO&lt;&gt;CUA</v>
      </c>
      <c r="J292" s="2" t="s">
        <v>859</v>
      </c>
      <c r="K292" s="2" t="s">
        <v>1277</v>
      </c>
      <c r="L292" s="2" t="s">
        <v>71</v>
      </c>
      <c r="M292" s="2" t="s">
        <v>368</v>
      </c>
      <c r="N292" s="2" t="s">
        <v>29</v>
      </c>
      <c r="O292" s="2" t="s">
        <v>30</v>
      </c>
      <c r="P292" s="2" t="s">
        <v>60</v>
      </c>
      <c r="Q292" s="2" t="s">
        <v>15</v>
      </c>
      <c r="R292" s="2" t="s">
        <v>61</v>
      </c>
      <c r="S292" s="2" t="s">
        <v>855</v>
      </c>
      <c r="T292" s="2" t="s">
        <v>854</v>
      </c>
      <c r="U292" s="2"/>
    </row>
    <row r="293" spans="1:21" ht="15" customHeight="1" x14ac:dyDescent="0.25">
      <c r="A293" s="13">
        <v>3</v>
      </c>
      <c r="B293" s="2">
        <v>174041436</v>
      </c>
      <c r="C293" s="2" t="s">
        <v>583</v>
      </c>
      <c r="D293" s="3" t="s">
        <v>854</v>
      </c>
      <c r="E293" s="5">
        <v>43165.550694444442</v>
      </c>
      <c r="F293" s="5">
        <v>43165.861805555556</v>
      </c>
      <c r="G293" s="6">
        <f t="shared" si="46"/>
        <v>0.31111111111385981</v>
      </c>
      <c r="H293" s="2" t="s">
        <v>860</v>
      </c>
      <c r="I293" s="2" t="s">
        <v>1148</v>
      </c>
      <c r="J293" s="2" t="s">
        <v>860</v>
      </c>
      <c r="K293" s="2" t="s">
        <v>685</v>
      </c>
      <c r="L293" s="2" t="s">
        <v>19</v>
      </c>
      <c r="M293" s="2" t="s">
        <v>19</v>
      </c>
      <c r="N293" s="2" t="s">
        <v>59</v>
      </c>
      <c r="O293" s="2" t="s">
        <v>23</v>
      </c>
      <c r="P293" s="2" t="s">
        <v>24</v>
      </c>
      <c r="Q293" s="2" t="s">
        <v>856</v>
      </c>
      <c r="R293" s="2" t="s">
        <v>61</v>
      </c>
      <c r="S293" s="2" t="s">
        <v>870</v>
      </c>
      <c r="T293" s="2"/>
      <c r="U293" s="2"/>
    </row>
    <row r="294" spans="1:21" ht="15" customHeight="1" x14ac:dyDescent="0.25">
      <c r="A294" s="13">
        <v>3</v>
      </c>
      <c r="B294" s="2">
        <v>174044293</v>
      </c>
      <c r="C294" s="2" t="s">
        <v>583</v>
      </c>
      <c r="D294" s="3" t="s">
        <v>854</v>
      </c>
      <c r="E294" s="5">
        <v>43165.604166666664</v>
      </c>
      <c r="F294" s="5">
        <v>43165.940972222219</v>
      </c>
      <c r="G294" s="6">
        <f t="shared" si="46"/>
        <v>0.33680555555474712</v>
      </c>
      <c r="H294" s="2" t="s">
        <v>1125</v>
      </c>
      <c r="I294" s="2" t="s">
        <v>884</v>
      </c>
      <c r="J294" s="2" t="s">
        <v>859</v>
      </c>
      <c r="K294" s="2" t="s">
        <v>1350</v>
      </c>
      <c r="L294" s="2" t="s">
        <v>71</v>
      </c>
      <c r="M294" s="2" t="s">
        <v>92</v>
      </c>
      <c r="N294" s="2" t="s">
        <v>59</v>
      </c>
      <c r="O294" s="2" t="s">
        <v>36</v>
      </c>
      <c r="P294" s="2" t="s">
        <v>14</v>
      </c>
      <c r="Q294" s="2" t="s">
        <v>1424</v>
      </c>
      <c r="R294" s="2" t="s">
        <v>25</v>
      </c>
      <c r="S294" s="2" t="s">
        <v>870</v>
      </c>
      <c r="T294" s="2"/>
      <c r="U294" s="2"/>
    </row>
    <row r="295" spans="1:21" ht="15" customHeight="1" x14ac:dyDescent="0.25">
      <c r="A295" s="13">
        <v>3</v>
      </c>
      <c r="B295" s="2">
        <v>174044389</v>
      </c>
      <c r="C295" s="2" t="s">
        <v>583</v>
      </c>
      <c r="D295" s="3" t="s">
        <v>854</v>
      </c>
      <c r="E295" s="5">
        <v>43165.611111111109</v>
      </c>
      <c r="F295" s="5">
        <v>43165.798611111109</v>
      </c>
      <c r="G295" s="6">
        <f t="shared" si="46"/>
        <v>0.1875</v>
      </c>
      <c r="H295" s="2" t="s">
        <v>860</v>
      </c>
      <c r="I295" s="2" t="s">
        <v>1149</v>
      </c>
      <c r="J295" s="2" t="s">
        <v>860</v>
      </c>
      <c r="K295" s="2" t="s">
        <v>686</v>
      </c>
      <c r="L295" s="2" t="s">
        <v>11</v>
      </c>
      <c r="M295" s="2" t="s">
        <v>418</v>
      </c>
      <c r="N295" s="2" t="s">
        <v>59</v>
      </c>
      <c r="O295" s="2" t="s">
        <v>23</v>
      </c>
      <c r="P295" s="2" t="s">
        <v>24</v>
      </c>
      <c r="Q295" s="2" t="s">
        <v>856</v>
      </c>
      <c r="R295" s="2" t="s">
        <v>25</v>
      </c>
      <c r="S295" s="2" t="s">
        <v>870</v>
      </c>
      <c r="T295" s="2"/>
      <c r="U295" s="2"/>
    </row>
    <row r="296" spans="1:21" ht="15" customHeight="1" x14ac:dyDescent="0.25">
      <c r="A296" s="13">
        <v>3</v>
      </c>
      <c r="B296" s="2">
        <v>174049388</v>
      </c>
      <c r="C296" s="2" t="s">
        <v>589</v>
      </c>
      <c r="D296" s="3">
        <v>2018030600071</v>
      </c>
      <c r="E296" s="2" t="s">
        <v>557</v>
      </c>
      <c r="F296" s="2" t="s">
        <v>558</v>
      </c>
      <c r="G296" s="6">
        <f t="shared" si="46"/>
        <v>6.1874999999417923E-2</v>
      </c>
      <c r="H296" s="2" t="s">
        <v>1267</v>
      </c>
      <c r="I296" s="2" t="str">
        <f t="shared" ref="I296:I297" si="49">H296</f>
        <v>BOA&lt;&gt;JAU</v>
      </c>
      <c r="J296" s="2" t="s">
        <v>859</v>
      </c>
      <c r="K296" s="2" t="s">
        <v>1298</v>
      </c>
      <c r="L296" s="2" t="s">
        <v>76</v>
      </c>
      <c r="M296" s="2" t="s">
        <v>1368</v>
      </c>
      <c r="N296" s="2" t="s">
        <v>29</v>
      </c>
      <c r="O296" s="2" t="s">
        <v>30</v>
      </c>
      <c r="P296" s="2" t="s">
        <v>60</v>
      </c>
      <c r="Q296" s="2" t="s">
        <v>15</v>
      </c>
      <c r="R296" s="2" t="s">
        <v>61</v>
      </c>
      <c r="S296" s="2" t="s">
        <v>855</v>
      </c>
      <c r="T296" s="2" t="s">
        <v>854</v>
      </c>
      <c r="U296" s="2"/>
    </row>
    <row r="297" spans="1:21" ht="15" customHeight="1" x14ac:dyDescent="0.25">
      <c r="A297" s="13">
        <v>3</v>
      </c>
      <c r="B297" s="2">
        <v>174054537</v>
      </c>
      <c r="C297" s="2" t="s">
        <v>600</v>
      </c>
      <c r="D297" s="3" t="s">
        <v>884</v>
      </c>
      <c r="E297" s="2" t="s">
        <v>559</v>
      </c>
      <c r="F297" s="2" t="s">
        <v>560</v>
      </c>
      <c r="G297" s="6">
        <f t="shared" si="46"/>
        <v>0.37359953703708015</v>
      </c>
      <c r="H297" s="2" t="s">
        <v>860</v>
      </c>
      <c r="I297" s="2" t="str">
        <f t="shared" si="49"/>
        <v>ANEL LOCAL</v>
      </c>
      <c r="J297" s="2" t="s">
        <v>860</v>
      </c>
      <c r="K297" s="2" t="s">
        <v>1191</v>
      </c>
      <c r="L297" s="2" t="s">
        <v>1366</v>
      </c>
      <c r="M297" s="2" t="s">
        <v>1366</v>
      </c>
      <c r="N297" s="2" t="s">
        <v>29</v>
      </c>
      <c r="O297" s="2" t="s">
        <v>30</v>
      </c>
      <c r="P297" s="2" t="s">
        <v>60</v>
      </c>
      <c r="Q297" s="2" t="s">
        <v>15</v>
      </c>
      <c r="R297" s="2" t="s">
        <v>61</v>
      </c>
      <c r="S297" s="2" t="s">
        <v>855</v>
      </c>
      <c r="T297" s="2" t="s">
        <v>854</v>
      </c>
      <c r="U297" s="2"/>
    </row>
    <row r="298" spans="1:21" ht="15" customHeight="1" x14ac:dyDescent="0.25">
      <c r="A298" s="13">
        <v>3</v>
      </c>
      <c r="B298" s="2">
        <v>174059264</v>
      </c>
      <c r="C298" s="2" t="s">
        <v>583</v>
      </c>
      <c r="D298" s="3" t="s">
        <v>854</v>
      </c>
      <c r="E298" s="5">
        <v>43165.926388888889</v>
      </c>
      <c r="F298" s="2" t="s">
        <v>561</v>
      </c>
      <c r="G298" s="6">
        <f t="shared" si="46"/>
        <v>0.22930555555649335</v>
      </c>
      <c r="H298" s="2" t="s">
        <v>860</v>
      </c>
      <c r="I298" s="2" t="s">
        <v>1150</v>
      </c>
      <c r="J298" s="2" t="s">
        <v>860</v>
      </c>
      <c r="K298" s="2" t="s">
        <v>562</v>
      </c>
      <c r="L298" s="2" t="s">
        <v>11</v>
      </c>
      <c r="M298" s="2" t="s">
        <v>563</v>
      </c>
      <c r="N298" s="2" t="s">
        <v>59</v>
      </c>
      <c r="O298" s="2" t="s">
        <v>23</v>
      </c>
      <c r="P298" s="2" t="s">
        <v>24</v>
      </c>
      <c r="Q298" s="2" t="s">
        <v>119</v>
      </c>
      <c r="R298" s="2" t="s">
        <v>25</v>
      </c>
      <c r="S298" s="2" t="s">
        <v>870</v>
      </c>
      <c r="T298" s="2"/>
      <c r="U298" s="2"/>
    </row>
    <row r="299" spans="1:21" ht="15" customHeight="1" x14ac:dyDescent="0.25">
      <c r="A299" s="13">
        <v>3</v>
      </c>
      <c r="B299" s="2">
        <v>174062423</v>
      </c>
      <c r="C299" s="2" t="s">
        <v>583</v>
      </c>
      <c r="D299" s="3" t="s">
        <v>854</v>
      </c>
      <c r="E299" s="5">
        <v>43166.106944444444</v>
      </c>
      <c r="F299" s="5">
        <v>43166.3125</v>
      </c>
      <c r="G299" s="6">
        <f t="shared" si="46"/>
        <v>0.20555555555620231</v>
      </c>
      <c r="H299" s="2" t="s">
        <v>860</v>
      </c>
      <c r="I299" s="2" t="s">
        <v>884</v>
      </c>
      <c r="J299" s="2" t="s">
        <v>860</v>
      </c>
      <c r="K299" s="2" t="s">
        <v>622</v>
      </c>
      <c r="L299" s="2" t="s">
        <v>33</v>
      </c>
      <c r="M299" s="2" t="s">
        <v>609</v>
      </c>
      <c r="N299" s="2" t="s">
        <v>59</v>
      </c>
      <c r="O299" s="2" t="s">
        <v>30</v>
      </c>
      <c r="P299" s="2" t="s">
        <v>60</v>
      </c>
      <c r="Q299" s="2" t="s">
        <v>856</v>
      </c>
      <c r="R299" s="2" t="s">
        <v>61</v>
      </c>
      <c r="S299" s="2" t="s">
        <v>855</v>
      </c>
      <c r="T299" s="2"/>
      <c r="U299" s="2"/>
    </row>
    <row r="300" spans="1:21" ht="15" customHeight="1" x14ac:dyDescent="0.25">
      <c r="A300" s="13">
        <v>3</v>
      </c>
      <c r="B300" s="2">
        <v>174069675</v>
      </c>
      <c r="C300" s="2" t="s">
        <v>583</v>
      </c>
      <c r="D300" s="3" t="s">
        <v>854</v>
      </c>
      <c r="E300" s="5">
        <v>43166.479166666664</v>
      </c>
      <c r="F300" s="5">
        <v>43166.620138888888</v>
      </c>
      <c r="G300" s="6">
        <f t="shared" si="46"/>
        <v>0.14097222222335404</v>
      </c>
      <c r="H300" s="2" t="s">
        <v>860</v>
      </c>
      <c r="I300" s="2" t="s">
        <v>1151</v>
      </c>
      <c r="J300" s="2" t="s">
        <v>860</v>
      </c>
      <c r="K300" s="2" t="s">
        <v>564</v>
      </c>
      <c r="L300" s="2" t="s">
        <v>22</v>
      </c>
      <c r="M300" s="2" t="s">
        <v>22</v>
      </c>
      <c r="N300" s="2" t="s">
        <v>59</v>
      </c>
      <c r="O300" s="2" t="s">
        <v>23</v>
      </c>
      <c r="P300" s="2" t="s">
        <v>24</v>
      </c>
      <c r="Q300" s="2" t="s">
        <v>856</v>
      </c>
      <c r="R300" s="2" t="s">
        <v>25</v>
      </c>
      <c r="S300" s="2" t="s">
        <v>870</v>
      </c>
      <c r="T300" s="2"/>
      <c r="U300" s="2"/>
    </row>
    <row r="301" spans="1:21" ht="15" customHeight="1" x14ac:dyDescent="0.25">
      <c r="A301" s="13">
        <v>3</v>
      </c>
      <c r="B301" s="2">
        <v>174070778</v>
      </c>
      <c r="C301" s="2" t="s">
        <v>594</v>
      </c>
      <c r="D301" s="3" t="s">
        <v>884</v>
      </c>
      <c r="E301" s="2" t="s">
        <v>565</v>
      </c>
      <c r="F301" s="2" t="s">
        <v>566</v>
      </c>
      <c r="G301" s="6">
        <f t="shared" si="46"/>
        <v>0.40432870369841112</v>
      </c>
      <c r="H301" s="2" t="s">
        <v>950</v>
      </c>
      <c r="I301" s="2" t="str">
        <f>H301</f>
        <v>MRA&lt;&gt;CSX</v>
      </c>
      <c r="J301" s="2" t="s">
        <v>859</v>
      </c>
      <c r="K301" s="2" t="s">
        <v>1303</v>
      </c>
      <c r="L301" s="2" t="s">
        <v>40</v>
      </c>
      <c r="M301" s="2" t="s">
        <v>290</v>
      </c>
      <c r="N301" s="2" t="s">
        <v>29</v>
      </c>
      <c r="O301" s="2" t="s">
        <v>30</v>
      </c>
      <c r="P301" s="2" t="s">
        <v>60</v>
      </c>
      <c r="Q301" s="2" t="s">
        <v>15</v>
      </c>
      <c r="R301" s="2" t="s">
        <v>61</v>
      </c>
      <c r="S301" s="2" t="s">
        <v>855</v>
      </c>
      <c r="T301" s="2" t="s">
        <v>854</v>
      </c>
      <c r="U301" s="2"/>
    </row>
    <row r="302" spans="1:21" ht="15" customHeight="1" x14ac:dyDescent="0.25">
      <c r="A302" s="13">
        <v>3</v>
      </c>
      <c r="B302" s="2">
        <v>174071138</v>
      </c>
      <c r="C302" s="2" t="s">
        <v>583</v>
      </c>
      <c r="D302" s="3" t="s">
        <v>854</v>
      </c>
      <c r="E302" s="5">
        <v>43166.475694444445</v>
      </c>
      <c r="F302" s="5">
        <v>43166.703472222223</v>
      </c>
      <c r="G302" s="6">
        <f t="shared" si="46"/>
        <v>0.22777777777810115</v>
      </c>
      <c r="H302" s="2" t="s">
        <v>860</v>
      </c>
      <c r="I302" s="2" t="s">
        <v>1152</v>
      </c>
      <c r="J302" s="2" t="s">
        <v>860</v>
      </c>
      <c r="K302" s="2" t="s">
        <v>567</v>
      </c>
      <c r="L302" s="2" t="s">
        <v>40</v>
      </c>
      <c r="M302" s="2" t="s">
        <v>40</v>
      </c>
      <c r="N302" s="2" t="s">
        <v>59</v>
      </c>
      <c r="O302" s="2" t="s">
        <v>23</v>
      </c>
      <c r="P302" s="2" t="s">
        <v>24</v>
      </c>
      <c r="Q302" s="2" t="s">
        <v>856</v>
      </c>
      <c r="R302" s="2" t="s">
        <v>25</v>
      </c>
      <c r="S302" s="2" t="s">
        <v>855</v>
      </c>
      <c r="T302" s="2"/>
      <c r="U302" s="2"/>
    </row>
    <row r="303" spans="1:21" ht="15" customHeight="1" x14ac:dyDescent="0.25">
      <c r="A303" s="13">
        <v>3</v>
      </c>
      <c r="B303" s="2">
        <v>174072263</v>
      </c>
      <c r="C303" s="2" t="s">
        <v>583</v>
      </c>
      <c r="D303" s="3" t="s">
        <v>854</v>
      </c>
      <c r="E303" s="5">
        <v>43166.465277777781</v>
      </c>
      <c r="F303" s="5">
        <v>43166.95208333333</v>
      </c>
      <c r="G303" s="6">
        <f t="shared" si="46"/>
        <v>0.48680555554892635</v>
      </c>
      <c r="H303" s="2" t="s">
        <v>860</v>
      </c>
      <c r="I303" s="2" t="s">
        <v>1153</v>
      </c>
      <c r="J303" s="2" t="s">
        <v>860</v>
      </c>
      <c r="K303" s="2" t="s">
        <v>568</v>
      </c>
      <c r="L303" s="2" t="s">
        <v>22</v>
      </c>
      <c r="M303" s="2" t="s">
        <v>569</v>
      </c>
      <c r="N303" s="2" t="s">
        <v>59</v>
      </c>
      <c r="O303" s="2" t="s">
        <v>52</v>
      </c>
      <c r="P303" s="2" t="s">
        <v>24</v>
      </c>
      <c r="Q303" s="2" t="s">
        <v>856</v>
      </c>
      <c r="R303" s="2" t="s">
        <v>25</v>
      </c>
      <c r="S303" s="2" t="s">
        <v>855</v>
      </c>
      <c r="T303" s="2"/>
      <c r="U303" s="2"/>
    </row>
    <row r="304" spans="1:21" ht="15" customHeight="1" x14ac:dyDescent="0.25">
      <c r="A304" s="13">
        <v>3</v>
      </c>
      <c r="B304" s="2">
        <v>174080709</v>
      </c>
      <c r="C304" s="2" t="s">
        <v>587</v>
      </c>
      <c r="D304" s="3">
        <v>2587</v>
      </c>
      <c r="E304" s="2" t="s">
        <v>570</v>
      </c>
      <c r="F304" s="2" t="s">
        <v>571</v>
      </c>
      <c r="G304" s="6">
        <f t="shared" si="46"/>
        <v>0.2617708333345945</v>
      </c>
      <c r="H304" s="2" t="s">
        <v>1245</v>
      </c>
      <c r="I304" s="2" t="str">
        <f t="shared" ref="I304" si="50">H304</f>
        <v>NHO&lt;&gt;BPR</v>
      </c>
      <c r="J304" s="2" t="s">
        <v>859</v>
      </c>
      <c r="K304" s="2" t="s">
        <v>1282</v>
      </c>
      <c r="L304" s="2" t="s">
        <v>40</v>
      </c>
      <c r="M304" s="2" t="s">
        <v>175</v>
      </c>
      <c r="N304" s="2" t="s">
        <v>29</v>
      </c>
      <c r="O304" s="2" t="s">
        <v>30</v>
      </c>
      <c r="P304" s="2" t="s">
        <v>60</v>
      </c>
      <c r="Q304" s="2" t="s">
        <v>15</v>
      </c>
      <c r="R304" s="2" t="s">
        <v>61</v>
      </c>
      <c r="S304" s="2" t="s">
        <v>855</v>
      </c>
      <c r="T304" s="2" t="s">
        <v>854</v>
      </c>
      <c r="U304" s="2"/>
    </row>
    <row r="305" spans="1:21" ht="15" customHeight="1" x14ac:dyDescent="0.25">
      <c r="A305" s="13">
        <v>3</v>
      </c>
      <c r="B305" s="2">
        <v>174089403</v>
      </c>
      <c r="C305" s="2" t="s">
        <v>583</v>
      </c>
      <c r="D305" s="3" t="s">
        <v>854</v>
      </c>
      <c r="E305" s="5">
        <v>43167.173611111109</v>
      </c>
      <c r="F305" s="5">
        <v>43167.523611111108</v>
      </c>
      <c r="G305" s="6">
        <f t="shared" si="46"/>
        <v>0.34999999999854481</v>
      </c>
      <c r="H305" s="2" t="s">
        <v>1330</v>
      </c>
      <c r="I305" s="2" t="s">
        <v>1421</v>
      </c>
      <c r="J305" s="2" t="s">
        <v>859</v>
      </c>
      <c r="K305" s="2" t="s">
        <v>572</v>
      </c>
      <c r="L305" s="2" t="s">
        <v>28</v>
      </c>
      <c r="M305" s="2" t="s">
        <v>179</v>
      </c>
      <c r="N305" s="2" t="s">
        <v>59</v>
      </c>
      <c r="O305" s="2" t="s">
        <v>52</v>
      </c>
      <c r="P305" s="2" t="s">
        <v>60</v>
      </c>
      <c r="Q305" s="2" t="s">
        <v>119</v>
      </c>
      <c r="R305" s="2" t="s">
        <v>25</v>
      </c>
      <c r="S305" s="2" t="s">
        <v>855</v>
      </c>
      <c r="T305" s="2"/>
      <c r="U305" s="2"/>
    </row>
    <row r="306" spans="1:21" ht="15" customHeight="1" x14ac:dyDescent="0.25">
      <c r="A306" s="13">
        <v>3</v>
      </c>
      <c r="B306" s="2">
        <v>174091873</v>
      </c>
      <c r="C306" s="2" t="s">
        <v>583</v>
      </c>
      <c r="D306" s="3" t="s">
        <v>854</v>
      </c>
      <c r="E306" s="5">
        <v>43167.362500000003</v>
      </c>
      <c r="F306" s="5">
        <v>43167.577777777777</v>
      </c>
      <c r="G306" s="6">
        <f t="shared" si="46"/>
        <v>0.21527777777373558</v>
      </c>
      <c r="H306" s="2" t="s">
        <v>1361</v>
      </c>
      <c r="I306" s="2" t="s">
        <v>1422</v>
      </c>
      <c r="J306" s="2" t="s">
        <v>859</v>
      </c>
      <c r="K306" s="2" t="s">
        <v>573</v>
      </c>
      <c r="L306" s="2" t="s">
        <v>71</v>
      </c>
      <c r="M306" s="2" t="s">
        <v>574</v>
      </c>
      <c r="N306" s="2" t="s">
        <v>59</v>
      </c>
      <c r="O306" s="2" t="s">
        <v>51</v>
      </c>
      <c r="P306" s="2" t="s">
        <v>60</v>
      </c>
      <c r="Q306" s="2" t="s">
        <v>1157</v>
      </c>
      <c r="R306" s="2" t="s">
        <v>25</v>
      </c>
      <c r="S306" s="2" t="s">
        <v>870</v>
      </c>
      <c r="T306" s="2"/>
      <c r="U306" s="2"/>
    </row>
    <row r="307" spans="1:21" ht="15" customHeight="1" x14ac:dyDescent="0.25">
      <c r="A307" s="13">
        <v>3</v>
      </c>
      <c r="B307" s="2">
        <v>174092333</v>
      </c>
      <c r="C307" s="2" t="s">
        <v>589</v>
      </c>
      <c r="D307" s="3">
        <v>2018030800018</v>
      </c>
      <c r="E307" s="2" t="s">
        <v>575</v>
      </c>
      <c r="F307" s="2" t="s">
        <v>576</v>
      </c>
      <c r="G307" s="6">
        <f t="shared" si="46"/>
        <v>0.29532407407532446</v>
      </c>
      <c r="H307" s="2" t="s">
        <v>1267</v>
      </c>
      <c r="I307" s="2" t="str">
        <f>H307</f>
        <v>BOA&lt;&gt;JAU</v>
      </c>
      <c r="J307" s="2" t="s">
        <v>859</v>
      </c>
      <c r="K307" s="2" t="s">
        <v>1299</v>
      </c>
      <c r="L307" s="2" t="s">
        <v>76</v>
      </c>
      <c r="M307" s="2" t="s">
        <v>1368</v>
      </c>
      <c r="N307" s="2" t="s">
        <v>29</v>
      </c>
      <c r="O307" s="2" t="s">
        <v>30</v>
      </c>
      <c r="P307" s="2" t="s">
        <v>60</v>
      </c>
      <c r="Q307" s="2" t="s">
        <v>15</v>
      </c>
      <c r="R307" s="2" t="s">
        <v>61</v>
      </c>
      <c r="S307" s="2" t="s">
        <v>855</v>
      </c>
      <c r="T307" s="2" t="s">
        <v>854</v>
      </c>
      <c r="U307" s="2"/>
    </row>
    <row r="308" spans="1:21" ht="15" customHeight="1" x14ac:dyDescent="0.25">
      <c r="A308" s="13">
        <v>3</v>
      </c>
      <c r="B308" s="2">
        <v>174093892</v>
      </c>
      <c r="C308" s="2" t="s">
        <v>583</v>
      </c>
      <c r="D308" s="3" t="s">
        <v>854</v>
      </c>
      <c r="E308" s="5">
        <v>43167.418749999997</v>
      </c>
      <c r="F308" s="5">
        <v>43167.462500000001</v>
      </c>
      <c r="G308" s="6">
        <f t="shared" si="46"/>
        <v>4.3750000004365575E-2</v>
      </c>
      <c r="H308" s="2" t="s">
        <v>860</v>
      </c>
      <c r="I308" s="2" t="s">
        <v>1154</v>
      </c>
      <c r="J308" s="2" t="s">
        <v>860</v>
      </c>
      <c r="K308" s="2" t="s">
        <v>687</v>
      </c>
      <c r="L308" s="2" t="s">
        <v>19</v>
      </c>
      <c r="M308" s="2" t="s">
        <v>19</v>
      </c>
      <c r="N308" s="2" t="s">
        <v>59</v>
      </c>
      <c r="O308" s="2" t="s">
        <v>23</v>
      </c>
      <c r="P308" s="2" t="s">
        <v>24</v>
      </c>
      <c r="Q308" s="2" t="s">
        <v>856</v>
      </c>
      <c r="R308" s="2" t="s">
        <v>25</v>
      </c>
      <c r="S308" s="2" t="s">
        <v>870</v>
      </c>
      <c r="T308" s="2"/>
      <c r="U308" s="2"/>
    </row>
    <row r="309" spans="1:21" ht="15" customHeight="1" x14ac:dyDescent="0.25">
      <c r="A309" s="13">
        <v>3</v>
      </c>
      <c r="B309" s="2">
        <v>174094040</v>
      </c>
      <c r="C309" s="2" t="s">
        <v>588</v>
      </c>
      <c r="D309" s="3" t="s">
        <v>1371</v>
      </c>
      <c r="E309" s="2" t="s">
        <v>577</v>
      </c>
      <c r="F309" s="2" t="s">
        <v>578</v>
      </c>
      <c r="G309" s="6">
        <f t="shared" si="46"/>
        <v>0.23879629629664123</v>
      </c>
      <c r="H309" s="2" t="s">
        <v>1318</v>
      </c>
      <c r="I309" s="2" t="str">
        <f>H309</f>
        <v>BHE&lt;&gt;BET</v>
      </c>
      <c r="J309" s="2" t="s">
        <v>639</v>
      </c>
      <c r="K309" s="2" t="s">
        <v>1173</v>
      </c>
      <c r="L309" s="2" t="s">
        <v>22</v>
      </c>
      <c r="M309" s="2" t="s">
        <v>22</v>
      </c>
      <c r="N309" s="2" t="s">
        <v>29</v>
      </c>
      <c r="O309" s="2" t="s">
        <v>30</v>
      </c>
      <c r="P309" s="2" t="s">
        <v>60</v>
      </c>
      <c r="Q309" s="2" t="s">
        <v>15</v>
      </c>
      <c r="R309" s="2" t="s">
        <v>61</v>
      </c>
      <c r="S309" s="2" t="s">
        <v>855</v>
      </c>
      <c r="T309" s="2" t="s">
        <v>854</v>
      </c>
      <c r="U309" s="2"/>
    </row>
    <row r="310" spans="1:21" ht="15" customHeight="1" x14ac:dyDescent="0.25">
      <c r="A310" s="13">
        <v>3</v>
      </c>
      <c r="B310" s="2">
        <v>174096288</v>
      </c>
      <c r="C310" s="2" t="s">
        <v>583</v>
      </c>
      <c r="D310" s="3" t="s">
        <v>854</v>
      </c>
      <c r="E310" s="5">
        <v>43167.459722222222</v>
      </c>
      <c r="F310" s="5">
        <v>43167.814583333333</v>
      </c>
      <c r="G310" s="6">
        <f t="shared" si="46"/>
        <v>0.35486111111094942</v>
      </c>
      <c r="H310" s="2" t="s">
        <v>860</v>
      </c>
      <c r="I310" s="2" t="s">
        <v>1155</v>
      </c>
      <c r="J310" s="2" t="s">
        <v>860</v>
      </c>
      <c r="K310" s="2" t="s">
        <v>579</v>
      </c>
      <c r="L310" s="2" t="s">
        <v>153</v>
      </c>
      <c r="M310" s="2" t="s">
        <v>554</v>
      </c>
      <c r="N310" s="2" t="s">
        <v>59</v>
      </c>
      <c r="O310" s="2" t="s">
        <v>23</v>
      </c>
      <c r="P310" s="2" t="s">
        <v>24</v>
      </c>
      <c r="Q310" s="2" t="s">
        <v>856</v>
      </c>
      <c r="R310" s="2" t="s">
        <v>25</v>
      </c>
      <c r="S310" s="2" t="s">
        <v>855</v>
      </c>
      <c r="T310" s="2"/>
      <c r="U310" s="2"/>
    </row>
    <row r="311" spans="1:21" ht="15" customHeight="1" x14ac:dyDescent="0.25">
      <c r="A311" s="13">
        <v>3</v>
      </c>
      <c r="B311" s="2">
        <v>174097782</v>
      </c>
      <c r="C311" s="2" t="s">
        <v>583</v>
      </c>
      <c r="D311" s="3" t="s">
        <v>854</v>
      </c>
      <c r="E311" s="5">
        <v>43167.488194444442</v>
      </c>
      <c r="F311" s="5">
        <v>43167.703472222223</v>
      </c>
      <c r="G311" s="6">
        <f t="shared" si="46"/>
        <v>0.21527777778101154</v>
      </c>
      <c r="H311" s="2" t="s">
        <v>860</v>
      </c>
      <c r="I311" s="2" t="s">
        <v>884</v>
      </c>
      <c r="J311" s="2" t="s">
        <v>860</v>
      </c>
      <c r="K311" s="2" t="s">
        <v>580</v>
      </c>
      <c r="L311" s="2" t="s">
        <v>32</v>
      </c>
      <c r="M311" s="2" t="s">
        <v>32</v>
      </c>
      <c r="N311" s="2" t="s">
        <v>59</v>
      </c>
      <c r="O311" s="2" t="s">
        <v>23</v>
      </c>
      <c r="P311" s="2" t="s">
        <v>24</v>
      </c>
      <c r="Q311" s="2" t="s">
        <v>119</v>
      </c>
      <c r="R311" s="2" t="s">
        <v>25</v>
      </c>
      <c r="S311" s="2" t="s">
        <v>870</v>
      </c>
      <c r="T311" s="2"/>
      <c r="U311" s="2"/>
    </row>
    <row r="312" spans="1:21" ht="15" customHeight="1" x14ac:dyDescent="0.25">
      <c r="A312" s="13">
        <v>3</v>
      </c>
      <c r="B312" s="2">
        <v>174102890</v>
      </c>
      <c r="C312" s="2" t="s">
        <v>583</v>
      </c>
      <c r="D312" s="3" t="s">
        <v>854</v>
      </c>
      <c r="E312" s="5">
        <v>43167.634722222225</v>
      </c>
      <c r="F312" s="5">
        <v>43167.725694444445</v>
      </c>
      <c r="G312" s="6">
        <f t="shared" si="46"/>
        <v>9.0972222220443655E-2</v>
      </c>
      <c r="H312" s="2" t="s">
        <v>860</v>
      </c>
      <c r="I312" s="2" t="s">
        <v>1156</v>
      </c>
      <c r="J312" s="2" t="s">
        <v>860</v>
      </c>
      <c r="K312" s="2" t="s">
        <v>581</v>
      </c>
      <c r="L312" s="2" t="s">
        <v>22</v>
      </c>
      <c r="M312" s="2" t="s">
        <v>47</v>
      </c>
      <c r="N312" s="2" t="s">
        <v>59</v>
      </c>
      <c r="O312" s="2" t="s">
        <v>51</v>
      </c>
      <c r="P312" s="2" t="s">
        <v>60</v>
      </c>
      <c r="Q312" s="2" t="s">
        <v>856</v>
      </c>
      <c r="R312" s="2" t="s">
        <v>25</v>
      </c>
      <c r="S312" s="2" t="s">
        <v>870</v>
      </c>
      <c r="T312" s="2"/>
      <c r="U312" s="2"/>
    </row>
    <row r="313" spans="1:21" ht="15" customHeight="1" x14ac:dyDescent="0.25">
      <c r="A313" s="13">
        <v>3</v>
      </c>
      <c r="B313" s="2">
        <v>174109836</v>
      </c>
      <c r="C313" s="2" t="s">
        <v>583</v>
      </c>
      <c r="D313" s="3" t="s">
        <v>854</v>
      </c>
      <c r="E313" s="5">
        <v>43167.758333333331</v>
      </c>
      <c r="F313" s="5">
        <v>43167.907638888886</v>
      </c>
      <c r="G313" s="6">
        <f t="shared" si="46"/>
        <v>0.14930555555474712</v>
      </c>
      <c r="H313" s="2" t="s">
        <v>860</v>
      </c>
      <c r="I313" s="2" t="s">
        <v>1158</v>
      </c>
      <c r="J313" s="2" t="s">
        <v>860</v>
      </c>
      <c r="K313" s="2" t="s">
        <v>688</v>
      </c>
      <c r="L313" s="2" t="s">
        <v>71</v>
      </c>
      <c r="M313" s="2" t="s">
        <v>618</v>
      </c>
      <c r="N313" s="2" t="s">
        <v>59</v>
      </c>
      <c r="O313" s="2" t="s">
        <v>20</v>
      </c>
      <c r="P313" s="2" t="s">
        <v>60</v>
      </c>
      <c r="Q313" s="2" t="s">
        <v>856</v>
      </c>
      <c r="R313" s="2" t="s">
        <v>25</v>
      </c>
      <c r="S313" s="2" t="s">
        <v>870</v>
      </c>
      <c r="T313" s="2"/>
      <c r="U313" s="2"/>
    </row>
    <row r="314" spans="1:21" ht="15" customHeight="1" x14ac:dyDescent="0.25">
      <c r="A314" s="13">
        <v>3</v>
      </c>
      <c r="B314" s="2">
        <v>174112626</v>
      </c>
      <c r="C314" s="2" t="s">
        <v>1402</v>
      </c>
      <c r="D314" s="3">
        <v>180329105</v>
      </c>
      <c r="E314" s="5">
        <v>43167.792361111111</v>
      </c>
      <c r="F314" s="5">
        <v>43168.533333333333</v>
      </c>
      <c r="G314" s="6">
        <f t="shared" si="46"/>
        <v>0.74097222222189885</v>
      </c>
      <c r="H314" s="2" t="s">
        <v>860</v>
      </c>
      <c r="I314" s="2" t="s">
        <v>884</v>
      </c>
      <c r="J314" s="2" t="s">
        <v>859</v>
      </c>
      <c r="K314" s="2" t="s">
        <v>582</v>
      </c>
      <c r="L314" s="2" t="s">
        <v>56</v>
      </c>
      <c r="M314" s="2" t="s">
        <v>105</v>
      </c>
      <c r="N314" s="2" t="s">
        <v>59</v>
      </c>
      <c r="O314" s="2" t="s">
        <v>52</v>
      </c>
      <c r="P314" s="2" t="s">
        <v>24</v>
      </c>
      <c r="Q314" s="2" t="s">
        <v>15</v>
      </c>
      <c r="R314" s="2" t="s">
        <v>61</v>
      </c>
      <c r="S314" s="2" t="s">
        <v>855</v>
      </c>
      <c r="T314" s="2" t="s">
        <v>854</v>
      </c>
      <c r="U314" s="2"/>
    </row>
    <row r="315" spans="1:21" ht="15" customHeight="1" x14ac:dyDescent="0.25">
      <c r="A315" s="13">
        <v>3</v>
      </c>
      <c r="B315" s="2">
        <v>174121224</v>
      </c>
      <c r="C315" s="2" t="s">
        <v>583</v>
      </c>
      <c r="D315" s="3" t="s">
        <v>854</v>
      </c>
      <c r="E315" s="5">
        <v>43168.324999999997</v>
      </c>
      <c r="F315" s="5">
        <v>43168.431944444441</v>
      </c>
      <c r="G315" s="6">
        <f t="shared" si="46"/>
        <v>0.10694444444379769</v>
      </c>
      <c r="H315" s="2" t="s">
        <v>860</v>
      </c>
      <c r="I315" s="2" t="s">
        <v>884</v>
      </c>
      <c r="J315" s="2" t="s">
        <v>860</v>
      </c>
      <c r="K315" s="2" t="s">
        <v>689</v>
      </c>
      <c r="L315" s="2" t="s">
        <v>22</v>
      </c>
      <c r="M315" s="2" t="s">
        <v>22</v>
      </c>
      <c r="N315" s="2" t="s">
        <v>59</v>
      </c>
      <c r="O315" s="2" t="s">
        <v>23</v>
      </c>
      <c r="P315" s="2" t="s">
        <v>24</v>
      </c>
      <c r="Q315" s="2" t="s">
        <v>856</v>
      </c>
      <c r="R315" s="2" t="s">
        <v>25</v>
      </c>
      <c r="S315" s="2" t="s">
        <v>870</v>
      </c>
      <c r="T315" s="2"/>
      <c r="U315" s="2"/>
    </row>
    <row r="316" spans="1:21" ht="15" customHeight="1" x14ac:dyDescent="0.25">
      <c r="A316" s="13">
        <v>3</v>
      </c>
      <c r="B316" s="2">
        <v>174130571</v>
      </c>
      <c r="C316" s="2" t="s">
        <v>583</v>
      </c>
      <c r="D316" s="3" t="s">
        <v>854</v>
      </c>
      <c r="E316" s="5">
        <v>43168.588194444441</v>
      </c>
      <c r="F316" s="5">
        <v>43168.859027777777</v>
      </c>
      <c r="G316" s="6">
        <f t="shared" si="46"/>
        <v>0.27083333333575865</v>
      </c>
      <c r="H316" s="2" t="s">
        <v>860</v>
      </c>
      <c r="I316" s="2" t="s">
        <v>884</v>
      </c>
      <c r="J316" s="2" t="s">
        <v>860</v>
      </c>
      <c r="K316" s="2" t="s">
        <v>690</v>
      </c>
      <c r="L316" s="2" t="s">
        <v>28</v>
      </c>
      <c r="M316" s="2" t="s">
        <v>623</v>
      </c>
      <c r="N316" s="2" t="s">
        <v>59</v>
      </c>
      <c r="O316" s="2" t="s">
        <v>23</v>
      </c>
      <c r="P316" s="2" t="s">
        <v>24</v>
      </c>
      <c r="Q316" s="2" t="s">
        <v>856</v>
      </c>
      <c r="R316" s="2" t="s">
        <v>35</v>
      </c>
      <c r="S316" s="2" t="s">
        <v>855</v>
      </c>
      <c r="T316" s="2"/>
      <c r="U316" s="2"/>
    </row>
    <row r="317" spans="1:21" ht="15" customHeight="1" x14ac:dyDescent="0.25">
      <c r="A317" s="13">
        <v>3</v>
      </c>
      <c r="B317" s="2">
        <v>174131271</v>
      </c>
      <c r="C317" s="2" t="s">
        <v>585</v>
      </c>
      <c r="D317" s="3">
        <v>1192975</v>
      </c>
      <c r="E317" s="2" t="s">
        <v>691</v>
      </c>
      <c r="F317" s="2" t="s">
        <v>692</v>
      </c>
      <c r="G317" s="6">
        <f t="shared" si="46"/>
        <v>0.25863425925490446</v>
      </c>
      <c r="H317" s="2" t="s">
        <v>885</v>
      </c>
      <c r="I317" s="2" t="str">
        <f t="shared" ref="I317:I319" si="51">H317</f>
        <v>SPO&lt;&gt;SOO</v>
      </c>
      <c r="J317" s="2" t="s">
        <v>882</v>
      </c>
      <c r="K317" s="2" t="s">
        <v>1206</v>
      </c>
      <c r="L317" s="2" t="s">
        <v>1366</v>
      </c>
      <c r="M317" s="2" t="s">
        <v>1366</v>
      </c>
      <c r="N317" s="2" t="s">
        <v>29</v>
      </c>
      <c r="O317" s="2" t="s">
        <v>30</v>
      </c>
      <c r="P317" s="2" t="s">
        <v>60</v>
      </c>
      <c r="Q317" s="2" t="s">
        <v>15</v>
      </c>
      <c r="R317" s="2" t="s">
        <v>61</v>
      </c>
      <c r="S317" s="2" t="s">
        <v>855</v>
      </c>
      <c r="T317" s="2" t="s">
        <v>854</v>
      </c>
      <c r="U317" s="2"/>
    </row>
    <row r="318" spans="1:21" ht="15" customHeight="1" x14ac:dyDescent="0.25">
      <c r="A318" s="13">
        <v>3</v>
      </c>
      <c r="B318" s="2">
        <v>174131958</v>
      </c>
      <c r="C318" s="2" t="s">
        <v>586</v>
      </c>
      <c r="D318" s="3">
        <v>13154996</v>
      </c>
      <c r="E318" s="2" t="s">
        <v>693</v>
      </c>
      <c r="F318" s="2" t="s">
        <v>694</v>
      </c>
      <c r="G318" s="6">
        <f t="shared" si="46"/>
        <v>0.21295138888672227</v>
      </c>
      <c r="H318" s="2" t="s">
        <v>1300</v>
      </c>
      <c r="I318" s="2" t="str">
        <f t="shared" si="51"/>
        <v>ERE&lt;&gt;EGV</v>
      </c>
      <c r="J318" s="2" t="s">
        <v>859</v>
      </c>
      <c r="K318" s="2" t="s">
        <v>695</v>
      </c>
      <c r="L318" s="2" t="s">
        <v>40</v>
      </c>
      <c r="M318" s="2" t="s">
        <v>41</v>
      </c>
      <c r="N318" s="2" t="s">
        <v>29</v>
      </c>
      <c r="O318" s="2" t="s">
        <v>30</v>
      </c>
      <c r="P318" s="2" t="s">
        <v>60</v>
      </c>
      <c r="Q318" s="2" t="s">
        <v>15</v>
      </c>
      <c r="R318" s="2" t="s">
        <v>61</v>
      </c>
      <c r="S318" s="2" t="s">
        <v>855</v>
      </c>
      <c r="T318" s="2" t="s">
        <v>854</v>
      </c>
      <c r="U318" s="2"/>
    </row>
    <row r="319" spans="1:21" ht="15" customHeight="1" x14ac:dyDescent="0.25">
      <c r="A319" s="13">
        <v>3</v>
      </c>
      <c r="B319" s="2">
        <v>174143083</v>
      </c>
      <c r="C319" s="2" t="s">
        <v>597</v>
      </c>
      <c r="D319" s="3">
        <v>2089639</v>
      </c>
      <c r="E319" s="2" t="s">
        <v>696</v>
      </c>
      <c r="F319" s="2" t="s">
        <v>697</v>
      </c>
      <c r="G319" s="6">
        <f t="shared" si="46"/>
        <v>0.23534722222393611</v>
      </c>
      <c r="H319" s="2" t="s">
        <v>1248</v>
      </c>
      <c r="I319" s="2" t="str">
        <f t="shared" si="51"/>
        <v>BRU&lt;&gt;SJR</v>
      </c>
      <c r="J319" s="2" t="s">
        <v>859</v>
      </c>
      <c r="K319" s="2" t="s">
        <v>1249</v>
      </c>
      <c r="L319" s="2" t="s">
        <v>153</v>
      </c>
      <c r="M319" s="2" t="s">
        <v>153</v>
      </c>
      <c r="N319" s="2" t="s">
        <v>29</v>
      </c>
      <c r="O319" s="2" t="s">
        <v>30</v>
      </c>
      <c r="P319" s="2" t="s">
        <v>60</v>
      </c>
      <c r="Q319" s="2" t="s">
        <v>15</v>
      </c>
      <c r="R319" s="2" t="s">
        <v>61</v>
      </c>
      <c r="S319" s="2" t="s">
        <v>855</v>
      </c>
      <c r="T319" s="2" t="s">
        <v>854</v>
      </c>
      <c r="U319" s="2"/>
    </row>
    <row r="320" spans="1:21" ht="15" customHeight="1" x14ac:dyDescent="0.25">
      <c r="A320" s="13">
        <v>3</v>
      </c>
      <c r="B320" s="2">
        <v>174145186</v>
      </c>
      <c r="C320" s="2" t="s">
        <v>583</v>
      </c>
      <c r="D320" s="3" t="s">
        <v>854</v>
      </c>
      <c r="E320" s="5">
        <v>43169.418749999997</v>
      </c>
      <c r="F320" s="5">
        <v>43169.731944444444</v>
      </c>
      <c r="G320" s="6">
        <f t="shared" si="46"/>
        <v>0.31319444444670808</v>
      </c>
      <c r="H320" s="2" t="s">
        <v>860</v>
      </c>
      <c r="I320" s="2" t="s">
        <v>1159</v>
      </c>
      <c r="J320" s="2" t="s">
        <v>860</v>
      </c>
      <c r="K320" s="2" t="s">
        <v>698</v>
      </c>
      <c r="L320" s="2" t="s">
        <v>28</v>
      </c>
      <c r="M320" s="2" t="s">
        <v>28</v>
      </c>
      <c r="N320" s="2" t="s">
        <v>59</v>
      </c>
      <c r="O320" s="2" t="s">
        <v>52</v>
      </c>
      <c r="P320" s="2" t="s">
        <v>24</v>
      </c>
      <c r="Q320" s="2" t="s">
        <v>856</v>
      </c>
      <c r="R320" s="2" t="s">
        <v>25</v>
      </c>
      <c r="S320" s="2" t="s">
        <v>870</v>
      </c>
      <c r="T320" s="2"/>
      <c r="U320" s="2"/>
    </row>
    <row r="321" spans="1:21" ht="15" customHeight="1" x14ac:dyDescent="0.25">
      <c r="A321" s="13">
        <v>3</v>
      </c>
      <c r="B321" s="2">
        <v>174151877</v>
      </c>
      <c r="C321" s="2" t="s">
        <v>589</v>
      </c>
      <c r="D321" s="3">
        <v>2018031000041</v>
      </c>
      <c r="E321" s="2" t="s">
        <v>699</v>
      </c>
      <c r="F321" s="2" t="s">
        <v>700</v>
      </c>
      <c r="G321" s="6">
        <f t="shared" si="46"/>
        <v>0.35829861111415084</v>
      </c>
      <c r="H321" s="2" t="s">
        <v>853</v>
      </c>
      <c r="I321" s="2" t="str">
        <f>H321</f>
        <v>BRU&lt;&gt;JAU</v>
      </c>
      <c r="J321" s="2" t="s">
        <v>859</v>
      </c>
      <c r="K321" s="2" t="s">
        <v>1235</v>
      </c>
      <c r="L321" s="2" t="s">
        <v>102</v>
      </c>
      <c r="M321" s="2" t="s">
        <v>1236</v>
      </c>
      <c r="N321" s="2" t="s">
        <v>29</v>
      </c>
      <c r="O321" s="2" t="s">
        <v>30</v>
      </c>
      <c r="P321" s="2" t="s">
        <v>60</v>
      </c>
      <c r="Q321" s="2" t="s">
        <v>15</v>
      </c>
      <c r="R321" s="2" t="s">
        <v>61</v>
      </c>
      <c r="S321" s="2" t="s">
        <v>855</v>
      </c>
      <c r="T321" s="2" t="s">
        <v>854</v>
      </c>
      <c r="U321" s="2"/>
    </row>
    <row r="322" spans="1:21" ht="15" customHeight="1" x14ac:dyDescent="0.25">
      <c r="A322" s="13">
        <v>3</v>
      </c>
      <c r="B322" s="2">
        <v>174159210</v>
      </c>
      <c r="C322" s="2" t="s">
        <v>583</v>
      </c>
      <c r="D322" s="3" t="s">
        <v>854</v>
      </c>
      <c r="E322" s="5">
        <v>43170.425000000003</v>
      </c>
      <c r="F322" s="5">
        <v>43170.538888888892</v>
      </c>
      <c r="G322" s="6">
        <f t="shared" si="46"/>
        <v>0.11388888888905058</v>
      </c>
      <c r="H322" s="2" t="s">
        <v>860</v>
      </c>
      <c r="I322" s="2" t="s">
        <v>884</v>
      </c>
      <c r="J322" s="2" t="s">
        <v>860</v>
      </c>
      <c r="K322" s="2" t="s">
        <v>701</v>
      </c>
      <c r="L322" s="2" t="s">
        <v>44</v>
      </c>
      <c r="M322" s="2" t="s">
        <v>44</v>
      </c>
      <c r="N322" s="2" t="s">
        <v>59</v>
      </c>
      <c r="O322" s="2" t="s">
        <v>23</v>
      </c>
      <c r="P322" s="2" t="s">
        <v>24</v>
      </c>
      <c r="Q322" s="2" t="s">
        <v>868</v>
      </c>
      <c r="R322" s="2" t="s">
        <v>25</v>
      </c>
      <c r="S322" s="2" t="s">
        <v>870</v>
      </c>
      <c r="T322" s="2"/>
      <c r="U322" s="2"/>
    </row>
    <row r="323" spans="1:21" ht="15" customHeight="1" x14ac:dyDescent="0.25">
      <c r="A323" s="13">
        <v>3</v>
      </c>
      <c r="B323" s="2">
        <v>174161491</v>
      </c>
      <c r="C323" s="2" t="s">
        <v>583</v>
      </c>
      <c r="D323" s="3" t="s">
        <v>854</v>
      </c>
      <c r="E323" s="5">
        <v>43170.614583333336</v>
      </c>
      <c r="F323" s="5">
        <v>43170.664583333331</v>
      </c>
      <c r="G323" s="6">
        <f t="shared" si="46"/>
        <v>4.9999999995634425E-2</v>
      </c>
      <c r="H323" s="2" t="s">
        <v>860</v>
      </c>
      <c r="I323" s="2" t="s">
        <v>884</v>
      </c>
      <c r="J323" s="2" t="s">
        <v>860</v>
      </c>
      <c r="K323" s="2" t="s">
        <v>703</v>
      </c>
      <c r="L323" s="2" t="s">
        <v>11</v>
      </c>
      <c r="M323" s="2" t="s">
        <v>11</v>
      </c>
      <c r="N323" s="2" t="s">
        <v>59</v>
      </c>
      <c r="O323" s="2" t="s">
        <v>23</v>
      </c>
      <c r="P323" s="2" t="s">
        <v>24</v>
      </c>
      <c r="Q323" s="2" t="s">
        <v>868</v>
      </c>
      <c r="R323" s="2" t="s">
        <v>25</v>
      </c>
      <c r="S323" s="2" t="s">
        <v>870</v>
      </c>
      <c r="T323" s="2"/>
      <c r="U323" s="2"/>
    </row>
    <row r="324" spans="1:21" ht="15" customHeight="1" x14ac:dyDescent="0.25">
      <c r="A324" s="13">
        <v>3</v>
      </c>
      <c r="B324" s="2">
        <v>174163381</v>
      </c>
      <c r="C324" s="2" t="s">
        <v>585</v>
      </c>
      <c r="D324" s="3">
        <v>1193847</v>
      </c>
      <c r="E324" s="2" t="s">
        <v>704</v>
      </c>
      <c r="F324" s="2" t="s">
        <v>705</v>
      </c>
      <c r="G324" s="6">
        <f t="shared" si="46"/>
        <v>0.55812499999592546</v>
      </c>
      <c r="H324" s="2" t="s">
        <v>887</v>
      </c>
      <c r="I324" s="2" t="str">
        <f t="shared" ref="I324:I326" si="52">H324</f>
        <v>BHE&lt;&gt;RJO</v>
      </c>
      <c r="J324" s="2" t="s">
        <v>882</v>
      </c>
      <c r="K324" s="2" t="s">
        <v>1174</v>
      </c>
      <c r="L324" s="2" t="s">
        <v>32</v>
      </c>
      <c r="M324" s="2" t="s">
        <v>32</v>
      </c>
      <c r="N324" s="2" t="s">
        <v>29</v>
      </c>
      <c r="O324" s="2" t="s">
        <v>30</v>
      </c>
      <c r="P324" s="2" t="s">
        <v>60</v>
      </c>
      <c r="Q324" s="2" t="s">
        <v>15</v>
      </c>
      <c r="R324" s="2" t="s">
        <v>61</v>
      </c>
      <c r="S324" s="2" t="s">
        <v>855</v>
      </c>
      <c r="T324" s="2" t="s">
        <v>854</v>
      </c>
      <c r="U324" s="2"/>
    </row>
    <row r="325" spans="1:21" ht="15" customHeight="1" x14ac:dyDescent="0.25">
      <c r="A325" s="13">
        <v>3</v>
      </c>
      <c r="B325" s="2">
        <v>174170131</v>
      </c>
      <c r="C325" s="2" t="s">
        <v>585</v>
      </c>
      <c r="D325" s="3">
        <v>13204541</v>
      </c>
      <c r="E325" s="2" t="s">
        <v>706</v>
      </c>
      <c r="F325" s="2" t="s">
        <v>707</v>
      </c>
      <c r="G325" s="6">
        <f t="shared" si="46"/>
        <v>0.171875</v>
      </c>
      <c r="H325" s="2" t="s">
        <v>885</v>
      </c>
      <c r="I325" s="2" t="str">
        <f t="shared" si="52"/>
        <v>SPO&lt;&gt;SOO</v>
      </c>
      <c r="J325" s="2" t="s">
        <v>882</v>
      </c>
      <c r="K325" s="2" t="s">
        <v>1203</v>
      </c>
      <c r="L325" s="2" t="s">
        <v>1366</v>
      </c>
      <c r="M325" s="2" t="s">
        <v>1366</v>
      </c>
      <c r="N325" s="2" t="s">
        <v>29</v>
      </c>
      <c r="O325" s="2" t="s">
        <v>30</v>
      </c>
      <c r="P325" s="2" t="s">
        <v>60</v>
      </c>
      <c r="Q325" s="2" t="s">
        <v>15</v>
      </c>
      <c r="R325" s="2" t="s">
        <v>61</v>
      </c>
      <c r="S325" s="2" t="s">
        <v>855</v>
      </c>
      <c r="T325" s="2" t="s">
        <v>854</v>
      </c>
      <c r="U325" s="2"/>
    </row>
    <row r="326" spans="1:21" ht="15" customHeight="1" x14ac:dyDescent="0.25">
      <c r="A326" s="13">
        <v>3</v>
      </c>
      <c r="B326" s="2">
        <v>174184230</v>
      </c>
      <c r="C326" s="2" t="s">
        <v>587</v>
      </c>
      <c r="D326" s="3">
        <v>27092018</v>
      </c>
      <c r="E326" s="2" t="s">
        <v>708</v>
      </c>
      <c r="F326" s="2" t="s">
        <v>709</v>
      </c>
      <c r="G326" s="6">
        <f t="shared" si="46"/>
        <v>0.80591435185488081</v>
      </c>
      <c r="H326" s="2" t="s">
        <v>1228</v>
      </c>
      <c r="I326" s="2" t="str">
        <f t="shared" si="52"/>
        <v>BPR&lt;&gt;CSL</v>
      </c>
      <c r="J326" s="2" t="s">
        <v>859</v>
      </c>
      <c r="K326" s="2" t="s">
        <v>1232</v>
      </c>
      <c r="L326" s="2" t="s">
        <v>40</v>
      </c>
      <c r="M326" s="2" t="s">
        <v>160</v>
      </c>
      <c r="N326" s="2" t="s">
        <v>29</v>
      </c>
      <c r="O326" s="2" t="s">
        <v>30</v>
      </c>
      <c r="P326" s="2" t="s">
        <v>60</v>
      </c>
      <c r="Q326" s="2" t="s">
        <v>15</v>
      </c>
      <c r="R326" s="2" t="s">
        <v>61</v>
      </c>
      <c r="S326" s="2" t="s">
        <v>855</v>
      </c>
      <c r="T326" s="2" t="s">
        <v>854</v>
      </c>
      <c r="U326" s="2"/>
    </row>
    <row r="327" spans="1:21" ht="15" customHeight="1" x14ac:dyDescent="0.25">
      <c r="A327" s="13">
        <v>3</v>
      </c>
      <c r="B327" s="2">
        <v>174191343</v>
      </c>
      <c r="C327" s="2" t="s">
        <v>583</v>
      </c>
      <c r="D327" s="3" t="s">
        <v>854</v>
      </c>
      <c r="E327" s="5">
        <v>43171.460416666669</v>
      </c>
      <c r="F327" s="5">
        <v>43171.727083333331</v>
      </c>
      <c r="G327" s="6">
        <f t="shared" si="46"/>
        <v>0.26666666666278616</v>
      </c>
      <c r="H327" s="2" t="s">
        <v>860</v>
      </c>
      <c r="I327" s="2" t="s">
        <v>1160</v>
      </c>
      <c r="J327" s="2" t="s">
        <v>860</v>
      </c>
      <c r="K327" s="2" t="s">
        <v>710</v>
      </c>
      <c r="L327" s="2" t="s">
        <v>71</v>
      </c>
      <c r="M327" s="2" t="s">
        <v>614</v>
      </c>
      <c r="N327" s="2" t="s">
        <v>59</v>
      </c>
      <c r="O327" s="2" t="s">
        <v>23</v>
      </c>
      <c r="P327" s="2" t="s">
        <v>60</v>
      </c>
      <c r="Q327" s="2" t="s">
        <v>119</v>
      </c>
      <c r="R327" s="2" t="s">
        <v>25</v>
      </c>
      <c r="S327" s="2" t="s">
        <v>870</v>
      </c>
      <c r="T327" s="2"/>
      <c r="U327" s="2"/>
    </row>
    <row r="328" spans="1:21" ht="15" customHeight="1" x14ac:dyDescent="0.25">
      <c r="A328" s="13">
        <v>3</v>
      </c>
      <c r="B328" s="2">
        <v>174196096</v>
      </c>
      <c r="C328" s="2" t="s">
        <v>586</v>
      </c>
      <c r="D328" s="3">
        <v>13216184</v>
      </c>
      <c r="E328" s="2" t="s">
        <v>711</v>
      </c>
      <c r="F328" s="2" t="s">
        <v>712</v>
      </c>
      <c r="G328" s="6">
        <f t="shared" si="46"/>
        <v>0.15085648147942265</v>
      </c>
      <c r="H328" s="2" t="s">
        <v>1161</v>
      </c>
      <c r="I328" s="2" t="str">
        <f t="shared" ref="I328:I331" si="53">H328</f>
        <v>GRE&lt;&gt;UMR</v>
      </c>
      <c r="J328" s="2" t="s">
        <v>859</v>
      </c>
      <c r="K328" s="2" t="s">
        <v>713</v>
      </c>
      <c r="L328" s="2" t="s">
        <v>11</v>
      </c>
      <c r="M328" s="2" t="s">
        <v>714</v>
      </c>
      <c r="N328" s="2" t="s">
        <v>29</v>
      </c>
      <c r="O328" s="2" t="s">
        <v>30</v>
      </c>
      <c r="P328" s="2" t="s">
        <v>60</v>
      </c>
      <c r="Q328" s="2" t="s">
        <v>15</v>
      </c>
      <c r="R328" s="2" t="s">
        <v>61</v>
      </c>
      <c r="S328" s="2" t="s">
        <v>855</v>
      </c>
      <c r="T328" s="2" t="s">
        <v>854</v>
      </c>
      <c r="U328" s="2"/>
    </row>
    <row r="329" spans="1:21" ht="15" customHeight="1" x14ac:dyDescent="0.25">
      <c r="A329" s="13">
        <v>3</v>
      </c>
      <c r="B329" s="2">
        <v>174200054</v>
      </c>
      <c r="C329" s="2" t="s">
        <v>596</v>
      </c>
      <c r="D329" s="3">
        <v>867860</v>
      </c>
      <c r="E329" s="2" t="s">
        <v>715</v>
      </c>
      <c r="F329" s="2" t="s">
        <v>716</v>
      </c>
      <c r="G329" s="6">
        <f t="shared" si="46"/>
        <v>5.0150462964666076E-2</v>
      </c>
      <c r="H329" s="2" t="s">
        <v>1262</v>
      </c>
      <c r="I329" s="2" t="str">
        <f t="shared" si="53"/>
        <v>LDA&lt;&gt;MGA</v>
      </c>
      <c r="J329" s="2" t="s">
        <v>859</v>
      </c>
      <c r="K329" s="2" t="s">
        <v>1264</v>
      </c>
      <c r="L329" s="2" t="s">
        <v>11</v>
      </c>
      <c r="M329" s="2" t="s">
        <v>11</v>
      </c>
      <c r="N329" s="2" t="s">
        <v>29</v>
      </c>
      <c r="O329" s="2" t="s">
        <v>30</v>
      </c>
      <c r="P329" s="2" t="s">
        <v>60</v>
      </c>
      <c r="Q329" s="2" t="s">
        <v>15</v>
      </c>
      <c r="R329" s="2" t="s">
        <v>61</v>
      </c>
      <c r="S329" s="2" t="s">
        <v>855</v>
      </c>
      <c r="T329" s="2" t="s">
        <v>854</v>
      </c>
      <c r="U329" s="2"/>
    </row>
    <row r="330" spans="1:21" ht="15" customHeight="1" x14ac:dyDescent="0.25">
      <c r="A330" s="13">
        <v>3</v>
      </c>
      <c r="B330" s="2">
        <v>174227330</v>
      </c>
      <c r="C330" s="2" t="s">
        <v>586</v>
      </c>
      <c r="D330" s="3">
        <v>13244728</v>
      </c>
      <c r="E330" s="2" t="s">
        <v>717</v>
      </c>
      <c r="F330" s="2" t="s">
        <v>718</v>
      </c>
      <c r="G330" s="6">
        <f t="shared" si="46"/>
        <v>0.23505787036992842</v>
      </c>
      <c r="H330" s="2" t="s">
        <v>1301</v>
      </c>
      <c r="I330" s="2" t="str">
        <f t="shared" si="53"/>
        <v>JCA&lt;&gt;CDA</v>
      </c>
      <c r="J330" s="2" t="s">
        <v>859</v>
      </c>
      <c r="K330" s="2" t="s">
        <v>1302</v>
      </c>
      <c r="L330" s="2" t="s">
        <v>71</v>
      </c>
      <c r="M330" s="2" t="s">
        <v>1369</v>
      </c>
      <c r="N330" s="2" t="s">
        <v>29</v>
      </c>
      <c r="O330" s="2" t="s">
        <v>30</v>
      </c>
      <c r="P330" s="2" t="s">
        <v>60</v>
      </c>
      <c r="Q330" s="2" t="s">
        <v>15</v>
      </c>
      <c r="R330" s="2" t="s">
        <v>61</v>
      </c>
      <c r="S330" s="2" t="s">
        <v>855</v>
      </c>
      <c r="T330" s="2" t="s">
        <v>854</v>
      </c>
      <c r="U330" s="2"/>
    </row>
    <row r="331" spans="1:21" ht="15" customHeight="1" x14ac:dyDescent="0.25">
      <c r="A331" s="13">
        <v>3</v>
      </c>
      <c r="B331" s="2">
        <v>174227467</v>
      </c>
      <c r="C331" s="2" t="s">
        <v>585</v>
      </c>
      <c r="D331" s="3">
        <v>1194684</v>
      </c>
      <c r="E331" s="2" t="s">
        <v>719</v>
      </c>
      <c r="F331" s="2" t="s">
        <v>720</v>
      </c>
      <c r="G331" s="6">
        <f t="shared" si="46"/>
        <v>0.27692129629576812</v>
      </c>
      <c r="H331" s="2" t="s">
        <v>885</v>
      </c>
      <c r="I331" s="2" t="str">
        <f t="shared" si="53"/>
        <v>SPO&lt;&gt;SOO</v>
      </c>
      <c r="J331" s="2" t="s">
        <v>882</v>
      </c>
      <c r="K331" s="2" t="s">
        <v>1214</v>
      </c>
      <c r="L331" s="2" t="s">
        <v>1366</v>
      </c>
      <c r="M331" s="2" t="s">
        <v>1366</v>
      </c>
      <c r="N331" s="2" t="s">
        <v>29</v>
      </c>
      <c r="O331" s="2" t="s">
        <v>30</v>
      </c>
      <c r="P331" s="2" t="s">
        <v>60</v>
      </c>
      <c r="Q331" s="2" t="s">
        <v>15</v>
      </c>
      <c r="R331" s="2" t="s">
        <v>61</v>
      </c>
      <c r="S331" s="2" t="s">
        <v>855</v>
      </c>
      <c r="T331" s="2" t="s">
        <v>854</v>
      </c>
      <c r="U331" s="2"/>
    </row>
    <row r="332" spans="1:21" ht="15" customHeight="1" x14ac:dyDescent="0.25">
      <c r="A332" s="13">
        <v>3</v>
      </c>
      <c r="B332" s="2">
        <v>174229612</v>
      </c>
      <c r="C332" s="2" t="s">
        <v>583</v>
      </c>
      <c r="D332" s="3" t="s">
        <v>854</v>
      </c>
      <c r="E332" s="5">
        <v>43172.600694444445</v>
      </c>
      <c r="F332" s="5">
        <v>43172.731249999997</v>
      </c>
      <c r="G332" s="6">
        <f t="shared" si="46"/>
        <v>0.13055555555183673</v>
      </c>
      <c r="H332" s="2" t="s">
        <v>860</v>
      </c>
      <c r="I332" s="2" t="s">
        <v>884</v>
      </c>
      <c r="J332" s="2" t="s">
        <v>860</v>
      </c>
      <c r="K332" s="2" t="s">
        <v>721</v>
      </c>
      <c r="L332" s="2" t="s">
        <v>19</v>
      </c>
      <c r="M332" s="2" t="s">
        <v>19</v>
      </c>
      <c r="N332" s="2" t="s">
        <v>59</v>
      </c>
      <c r="O332" s="2" t="s">
        <v>52</v>
      </c>
      <c r="P332" s="2" t="s">
        <v>60</v>
      </c>
      <c r="Q332" s="2" t="s">
        <v>856</v>
      </c>
      <c r="R332" s="2" t="s">
        <v>25</v>
      </c>
      <c r="S332" s="2" t="s">
        <v>855</v>
      </c>
      <c r="T332" s="2"/>
      <c r="U332" s="2"/>
    </row>
    <row r="333" spans="1:21" ht="45" x14ac:dyDescent="0.25">
      <c r="A333" s="13">
        <v>3</v>
      </c>
      <c r="B333" s="9">
        <v>174234368</v>
      </c>
      <c r="C333" s="2" t="s">
        <v>583</v>
      </c>
      <c r="D333" s="3" t="s">
        <v>854</v>
      </c>
      <c r="E333" s="2" t="s">
        <v>722</v>
      </c>
      <c r="F333" s="2" t="s">
        <v>723</v>
      </c>
      <c r="G333" s="6">
        <f t="shared" ref="G333:G369" si="54">F333-E333</f>
        <v>0.31155092592962319</v>
      </c>
      <c r="H333" s="2" t="s">
        <v>980</v>
      </c>
      <c r="I333" s="2" t="s">
        <v>979</v>
      </c>
      <c r="J333" s="2" t="s">
        <v>859</v>
      </c>
      <c r="K333" s="2" t="s">
        <v>724</v>
      </c>
      <c r="L333" s="2" t="s">
        <v>11</v>
      </c>
      <c r="M333" s="2" t="s">
        <v>11</v>
      </c>
      <c r="N333" s="2" t="s">
        <v>59</v>
      </c>
      <c r="O333" s="2" t="s">
        <v>51</v>
      </c>
      <c r="P333" s="2" t="s">
        <v>60</v>
      </c>
      <c r="Q333" s="2" t="s">
        <v>1424</v>
      </c>
      <c r="R333" s="2" t="s">
        <v>25</v>
      </c>
      <c r="S333" s="2" t="s">
        <v>855</v>
      </c>
      <c r="T333" s="8" t="s">
        <v>978</v>
      </c>
      <c r="U333" s="2"/>
    </row>
    <row r="334" spans="1:21" ht="30" x14ac:dyDescent="0.25">
      <c r="A334" s="13">
        <v>3</v>
      </c>
      <c r="B334" s="9">
        <v>174236735</v>
      </c>
      <c r="C334" s="2" t="s">
        <v>583</v>
      </c>
      <c r="D334" s="3" t="s">
        <v>854</v>
      </c>
      <c r="E334" s="2" t="s">
        <v>725</v>
      </c>
      <c r="F334" s="2" t="s">
        <v>726</v>
      </c>
      <c r="G334" s="6">
        <f t="shared" si="54"/>
        <v>0.15030092592496658</v>
      </c>
      <c r="H334" s="2" t="s">
        <v>860</v>
      </c>
      <c r="I334" s="2" t="s">
        <v>884</v>
      </c>
      <c r="J334" s="2" t="s">
        <v>860</v>
      </c>
      <c r="K334" s="2" t="s">
        <v>727</v>
      </c>
      <c r="L334" s="2" t="s">
        <v>11</v>
      </c>
      <c r="M334" s="2" t="s">
        <v>11</v>
      </c>
      <c r="N334" s="2" t="s">
        <v>59</v>
      </c>
      <c r="O334" s="2" t="s">
        <v>52</v>
      </c>
      <c r="P334" s="2" t="s">
        <v>24</v>
      </c>
      <c r="Q334" s="2" t="s">
        <v>868</v>
      </c>
      <c r="R334" s="2" t="s">
        <v>25</v>
      </c>
      <c r="S334" s="2" t="s">
        <v>855</v>
      </c>
      <c r="T334" s="8" t="s">
        <v>977</v>
      </c>
      <c r="U334" s="2"/>
    </row>
    <row r="335" spans="1:21" ht="45" x14ac:dyDescent="0.25">
      <c r="A335" s="13">
        <v>3</v>
      </c>
      <c r="B335" s="9">
        <v>174243821</v>
      </c>
      <c r="C335" s="2" t="s">
        <v>583</v>
      </c>
      <c r="D335" s="3" t="s">
        <v>854</v>
      </c>
      <c r="E335" s="2" t="s">
        <v>728</v>
      </c>
      <c r="F335" s="2" t="s">
        <v>729</v>
      </c>
      <c r="G335" s="6">
        <f t="shared" si="54"/>
        <v>0.76511574074538657</v>
      </c>
      <c r="H335" s="2" t="s">
        <v>860</v>
      </c>
      <c r="I335" s="8" t="s">
        <v>975</v>
      </c>
      <c r="J335" s="2" t="s">
        <v>860</v>
      </c>
      <c r="K335" s="2" t="s">
        <v>620</v>
      </c>
      <c r="L335" s="2" t="s">
        <v>32</v>
      </c>
      <c r="M335" s="2" t="s">
        <v>32</v>
      </c>
      <c r="N335" s="2" t="s">
        <v>59</v>
      </c>
      <c r="O335" s="2" t="s">
        <v>52</v>
      </c>
      <c r="P335" s="2" t="s">
        <v>60</v>
      </c>
      <c r="Q335" s="2" t="s">
        <v>119</v>
      </c>
      <c r="R335" s="2" t="s">
        <v>25</v>
      </c>
      <c r="S335" s="2" t="s">
        <v>855</v>
      </c>
      <c r="T335" s="8" t="s">
        <v>976</v>
      </c>
      <c r="U335" s="2"/>
    </row>
    <row r="336" spans="1:21" x14ac:dyDescent="0.25">
      <c r="A336" s="13">
        <v>3</v>
      </c>
      <c r="B336" s="9">
        <v>174248063</v>
      </c>
      <c r="C336" s="2" t="s">
        <v>588</v>
      </c>
      <c r="D336" s="3" t="s">
        <v>973</v>
      </c>
      <c r="E336" s="2" t="s">
        <v>730</v>
      </c>
      <c r="F336" s="2" t="s">
        <v>731</v>
      </c>
      <c r="G336" s="6">
        <f t="shared" si="54"/>
        <v>1.0572453703716747</v>
      </c>
      <c r="H336" s="2" t="s">
        <v>974</v>
      </c>
      <c r="I336" s="2" t="str">
        <f>H336</f>
        <v>RJO&lt;&gt;BPI</v>
      </c>
      <c r="J336" s="2" t="s">
        <v>639</v>
      </c>
      <c r="K336" s="2" t="s">
        <v>732</v>
      </c>
      <c r="L336" s="2" t="s">
        <v>32</v>
      </c>
      <c r="M336" s="2" t="s">
        <v>32</v>
      </c>
      <c r="N336" s="2" t="s">
        <v>29</v>
      </c>
      <c r="O336" s="2" t="s">
        <v>30</v>
      </c>
      <c r="P336" s="2" t="s">
        <v>60</v>
      </c>
      <c r="Q336" s="2" t="s">
        <v>15</v>
      </c>
      <c r="R336" s="2" t="s">
        <v>61</v>
      </c>
      <c r="S336" s="2" t="s">
        <v>855</v>
      </c>
      <c r="T336" s="2" t="s">
        <v>854</v>
      </c>
      <c r="U336" s="2"/>
    </row>
    <row r="337" spans="1:21" ht="45" x14ac:dyDescent="0.25">
      <c r="A337" s="13">
        <v>3</v>
      </c>
      <c r="B337" s="9">
        <v>174249261</v>
      </c>
      <c r="C337" s="2" t="s">
        <v>583</v>
      </c>
      <c r="D337" s="3" t="s">
        <v>854</v>
      </c>
      <c r="E337" s="2" t="s">
        <v>733</v>
      </c>
      <c r="F337" s="2" t="s">
        <v>734</v>
      </c>
      <c r="G337" s="6">
        <f t="shared" si="54"/>
        <v>0.39274305555591127</v>
      </c>
      <c r="H337" s="2" t="s">
        <v>860</v>
      </c>
      <c r="I337" s="8" t="s">
        <v>972</v>
      </c>
      <c r="J337" s="2" t="s">
        <v>860</v>
      </c>
      <c r="K337" s="2" t="s">
        <v>735</v>
      </c>
      <c r="L337" s="2" t="s">
        <v>53</v>
      </c>
      <c r="M337" s="2" t="s">
        <v>53</v>
      </c>
      <c r="N337" s="2" t="s">
        <v>59</v>
      </c>
      <c r="O337" s="2" t="s">
        <v>23</v>
      </c>
      <c r="P337" s="2" t="s">
        <v>60</v>
      </c>
      <c r="Q337" s="2" t="s">
        <v>856</v>
      </c>
      <c r="R337" s="2" t="s">
        <v>25</v>
      </c>
      <c r="S337" s="2" t="s">
        <v>855</v>
      </c>
      <c r="T337" s="8" t="s">
        <v>971</v>
      </c>
      <c r="U337" s="2"/>
    </row>
    <row r="338" spans="1:21" ht="30" x14ac:dyDescent="0.25">
      <c r="A338" s="13">
        <v>3</v>
      </c>
      <c r="B338" s="9">
        <v>174249805</v>
      </c>
      <c r="C338" s="2" t="s">
        <v>583</v>
      </c>
      <c r="D338" s="3" t="s">
        <v>854</v>
      </c>
      <c r="E338" s="2" t="s">
        <v>736</v>
      </c>
      <c r="F338" s="2" t="s">
        <v>737</v>
      </c>
      <c r="G338" s="6">
        <f t="shared" si="54"/>
        <v>0.20078703703620704</v>
      </c>
      <c r="H338" s="2" t="s">
        <v>860</v>
      </c>
      <c r="I338" s="2" t="s">
        <v>884</v>
      </c>
      <c r="J338" s="2" t="s">
        <v>860</v>
      </c>
      <c r="K338" s="2" t="s">
        <v>738</v>
      </c>
      <c r="L338" s="2" t="s">
        <v>22</v>
      </c>
      <c r="M338" s="2" t="s">
        <v>22</v>
      </c>
      <c r="N338" s="2" t="s">
        <v>59</v>
      </c>
      <c r="O338" s="2" t="s">
        <v>51</v>
      </c>
      <c r="P338" s="2" t="s">
        <v>60</v>
      </c>
      <c r="Q338" s="2" t="s">
        <v>856</v>
      </c>
      <c r="R338" s="2" t="s">
        <v>25</v>
      </c>
      <c r="S338" s="2" t="s">
        <v>855</v>
      </c>
      <c r="T338" s="8" t="s">
        <v>970</v>
      </c>
      <c r="U338" s="2"/>
    </row>
    <row r="339" spans="1:21" ht="45" x14ac:dyDescent="0.25">
      <c r="A339" s="13">
        <v>3</v>
      </c>
      <c r="B339" s="9">
        <v>174250023</v>
      </c>
      <c r="C339" s="2" t="s">
        <v>583</v>
      </c>
      <c r="D339" s="3" t="s">
        <v>854</v>
      </c>
      <c r="E339" s="2" t="s">
        <v>739</v>
      </c>
      <c r="F339" s="2" t="s">
        <v>740</v>
      </c>
      <c r="G339" s="6">
        <f t="shared" si="54"/>
        <v>0.33163194444205146</v>
      </c>
      <c r="H339" s="2" t="s">
        <v>860</v>
      </c>
      <c r="I339" s="2" t="s">
        <v>969</v>
      </c>
      <c r="J339" s="2" t="s">
        <v>860</v>
      </c>
      <c r="K339" s="2" t="s">
        <v>741</v>
      </c>
      <c r="L339" s="2" t="s">
        <v>28</v>
      </c>
      <c r="M339" s="2" t="s">
        <v>50</v>
      </c>
      <c r="N339" s="2" t="s">
        <v>59</v>
      </c>
      <c r="O339" s="2" t="s">
        <v>117</v>
      </c>
      <c r="P339" s="2" t="s">
        <v>14</v>
      </c>
      <c r="Q339" s="2" t="s">
        <v>856</v>
      </c>
      <c r="R339" s="2" t="s">
        <v>25</v>
      </c>
      <c r="S339" s="2" t="s">
        <v>855</v>
      </c>
      <c r="T339" s="8" t="s">
        <v>968</v>
      </c>
      <c r="U339" s="2"/>
    </row>
    <row r="340" spans="1:21" x14ac:dyDescent="0.25">
      <c r="A340" s="13">
        <v>3</v>
      </c>
      <c r="B340" s="9">
        <v>174274477</v>
      </c>
      <c r="C340" s="2" t="s">
        <v>586</v>
      </c>
      <c r="D340" s="3">
        <v>13285154</v>
      </c>
      <c r="E340" s="2" t="s">
        <v>742</v>
      </c>
      <c r="F340" s="2" t="s">
        <v>748</v>
      </c>
      <c r="G340" s="6">
        <f t="shared" si="54"/>
        <v>0.37542824073898373</v>
      </c>
      <c r="H340" s="2" t="s">
        <v>967</v>
      </c>
      <c r="I340" s="2" t="str">
        <f>H340</f>
        <v>SBY&lt;&gt;TEP</v>
      </c>
      <c r="J340" s="2" t="s">
        <v>859</v>
      </c>
      <c r="K340" s="2" t="s">
        <v>1200</v>
      </c>
      <c r="L340" s="2" t="s">
        <v>40</v>
      </c>
      <c r="M340" s="2" t="s">
        <v>396</v>
      </c>
      <c r="N340" s="2" t="s">
        <v>29</v>
      </c>
      <c r="O340" s="2" t="s">
        <v>30</v>
      </c>
      <c r="P340" s="2" t="s">
        <v>60</v>
      </c>
      <c r="Q340" s="2" t="s">
        <v>15</v>
      </c>
      <c r="R340" s="2" t="s">
        <v>61</v>
      </c>
      <c r="S340" s="2" t="s">
        <v>855</v>
      </c>
      <c r="T340" s="2" t="s">
        <v>854</v>
      </c>
      <c r="U340" s="2"/>
    </row>
    <row r="341" spans="1:21" ht="45" x14ac:dyDescent="0.25">
      <c r="A341" s="13">
        <v>3</v>
      </c>
      <c r="B341" s="9">
        <v>174274912</v>
      </c>
      <c r="C341" s="2" t="s">
        <v>583</v>
      </c>
      <c r="D341" s="3" t="s">
        <v>854</v>
      </c>
      <c r="E341" s="2" t="s">
        <v>743</v>
      </c>
      <c r="F341" s="2" t="s">
        <v>749</v>
      </c>
      <c r="G341" s="6">
        <f t="shared" si="54"/>
        <v>0.69247685185109731</v>
      </c>
      <c r="H341" s="2" t="s">
        <v>860</v>
      </c>
      <c r="I341" s="2" t="s">
        <v>963</v>
      </c>
      <c r="J341" s="2" t="s">
        <v>860</v>
      </c>
      <c r="K341" s="2" t="s">
        <v>744</v>
      </c>
      <c r="L341" s="2" t="s">
        <v>28</v>
      </c>
      <c r="M341" s="2" t="s">
        <v>28</v>
      </c>
      <c r="N341" s="2" t="s">
        <v>59</v>
      </c>
      <c r="O341" s="2" t="s">
        <v>23</v>
      </c>
      <c r="P341" s="2" t="s">
        <v>24</v>
      </c>
      <c r="Q341" s="2" t="s">
        <v>953</v>
      </c>
      <c r="R341" s="2" t="s">
        <v>25</v>
      </c>
      <c r="S341" s="2" t="s">
        <v>855</v>
      </c>
      <c r="T341" s="8" t="s">
        <v>964</v>
      </c>
      <c r="U341" s="2"/>
    </row>
    <row r="342" spans="1:21" x14ac:dyDescent="0.25">
      <c r="A342" s="13">
        <v>3</v>
      </c>
      <c r="B342" s="9">
        <v>174275408</v>
      </c>
      <c r="C342" s="2" t="s">
        <v>593</v>
      </c>
      <c r="D342" s="3" t="s">
        <v>946</v>
      </c>
      <c r="E342" s="2" t="s">
        <v>745</v>
      </c>
      <c r="F342" s="2" t="s">
        <v>746</v>
      </c>
      <c r="G342" s="6">
        <f t="shared" si="54"/>
        <v>0.106828703705105</v>
      </c>
      <c r="H342" s="2" t="s">
        <v>888</v>
      </c>
      <c r="I342" s="2" t="str">
        <f>H342</f>
        <v>SPO&lt;&gt;RJO</v>
      </c>
      <c r="J342" s="2" t="s">
        <v>882</v>
      </c>
      <c r="K342" s="2" t="s">
        <v>1192</v>
      </c>
      <c r="L342" s="2" t="s">
        <v>1366</v>
      </c>
      <c r="M342" s="2" t="s">
        <v>1366</v>
      </c>
      <c r="N342" s="2" t="s">
        <v>29</v>
      </c>
      <c r="O342" s="2" t="s">
        <v>30</v>
      </c>
      <c r="P342" s="2" t="s">
        <v>60</v>
      </c>
      <c r="Q342" s="2" t="s">
        <v>15</v>
      </c>
      <c r="R342" s="2" t="s">
        <v>61</v>
      </c>
      <c r="S342" s="2" t="s">
        <v>855</v>
      </c>
      <c r="T342" s="2" t="s">
        <v>854</v>
      </c>
      <c r="U342" s="2"/>
    </row>
    <row r="343" spans="1:21" ht="30" x14ac:dyDescent="0.25">
      <c r="A343" s="13">
        <v>3</v>
      </c>
      <c r="B343" s="9" t="s">
        <v>965</v>
      </c>
      <c r="C343" s="2" t="s">
        <v>583</v>
      </c>
      <c r="D343" s="3" t="s">
        <v>854</v>
      </c>
      <c r="E343" s="2" t="s">
        <v>750</v>
      </c>
      <c r="F343" s="2" t="s">
        <v>751</v>
      </c>
      <c r="G343" s="6">
        <f t="shared" si="54"/>
        <v>7.4606481481168885E-2</v>
      </c>
      <c r="H343" s="2" t="s">
        <v>860</v>
      </c>
      <c r="I343" s="2"/>
      <c r="J343" s="2" t="s">
        <v>624</v>
      </c>
      <c r="K343" s="2" t="s">
        <v>752</v>
      </c>
      <c r="L343" s="2" t="s">
        <v>32</v>
      </c>
      <c r="M343" s="2" t="s">
        <v>32</v>
      </c>
      <c r="N343" s="2" t="s">
        <v>59</v>
      </c>
      <c r="O343" s="2" t="s">
        <v>52</v>
      </c>
      <c r="P343" s="2" t="s">
        <v>24</v>
      </c>
      <c r="Q343" s="2" t="s">
        <v>856</v>
      </c>
      <c r="R343" s="2" t="s">
        <v>25</v>
      </c>
      <c r="S343" s="2" t="s">
        <v>855</v>
      </c>
      <c r="T343" s="8" t="s">
        <v>966</v>
      </c>
      <c r="U343" s="2"/>
    </row>
    <row r="344" spans="1:21" x14ac:dyDescent="0.25">
      <c r="A344" s="13">
        <v>3</v>
      </c>
      <c r="B344" s="9">
        <v>174289256</v>
      </c>
      <c r="C344" s="2" t="s">
        <v>598</v>
      </c>
      <c r="D344" s="3">
        <v>1632</v>
      </c>
      <c r="E344" s="2" t="s">
        <v>753</v>
      </c>
      <c r="F344" s="2" t="s">
        <v>754</v>
      </c>
      <c r="G344" s="6">
        <f t="shared" si="54"/>
        <v>0.45354166666948004</v>
      </c>
      <c r="H344" s="2" t="s">
        <v>962</v>
      </c>
      <c r="I344" s="2" t="str">
        <f>H344</f>
        <v>TIO&lt;&gt;BNU</v>
      </c>
      <c r="J344" s="2" t="s">
        <v>859</v>
      </c>
      <c r="K344" s="2" t="s">
        <v>755</v>
      </c>
      <c r="L344" s="2" t="s">
        <v>71</v>
      </c>
      <c r="M344" s="2" t="s">
        <v>756</v>
      </c>
      <c r="N344" s="2" t="s">
        <v>29</v>
      </c>
      <c r="O344" s="2" t="s">
        <v>30</v>
      </c>
      <c r="P344" s="2" t="s">
        <v>60</v>
      </c>
      <c r="Q344" s="2" t="s">
        <v>15</v>
      </c>
      <c r="R344" s="2" t="s">
        <v>61</v>
      </c>
      <c r="S344" s="2" t="s">
        <v>855</v>
      </c>
      <c r="T344" s="2" t="s">
        <v>854</v>
      </c>
      <c r="U344" s="2"/>
    </row>
    <row r="345" spans="1:21" ht="30" x14ac:dyDescent="0.25">
      <c r="A345" s="13">
        <v>3</v>
      </c>
      <c r="B345" s="9">
        <v>174290129</v>
      </c>
      <c r="C345" s="2" t="s">
        <v>583</v>
      </c>
      <c r="D345" s="3" t="s">
        <v>854</v>
      </c>
      <c r="E345" s="2" t="s">
        <v>757</v>
      </c>
      <c r="F345" s="2" t="s">
        <v>758</v>
      </c>
      <c r="G345" s="6">
        <f t="shared" si="54"/>
        <v>0.15040509259415558</v>
      </c>
      <c r="H345" s="2" t="s">
        <v>860</v>
      </c>
      <c r="I345" s="8" t="s">
        <v>960</v>
      </c>
      <c r="J345" s="2" t="s">
        <v>860</v>
      </c>
      <c r="K345" s="2" t="s">
        <v>759</v>
      </c>
      <c r="L345" s="2" t="s">
        <v>102</v>
      </c>
      <c r="M345" s="2" t="s">
        <v>102</v>
      </c>
      <c r="N345" s="2" t="s">
        <v>59</v>
      </c>
      <c r="O345" s="2" t="s">
        <v>20</v>
      </c>
      <c r="P345" s="2" t="s">
        <v>60</v>
      </c>
      <c r="Q345" s="2" t="s">
        <v>856</v>
      </c>
      <c r="R345" s="2" t="s">
        <v>25</v>
      </c>
      <c r="S345" s="2" t="s">
        <v>855</v>
      </c>
      <c r="T345" s="8" t="s">
        <v>961</v>
      </c>
      <c r="U345" s="2"/>
    </row>
    <row r="346" spans="1:21" x14ac:dyDescent="0.25">
      <c r="A346" s="13">
        <v>3</v>
      </c>
      <c r="B346" s="9">
        <v>174323676</v>
      </c>
      <c r="C346" s="2" t="s">
        <v>601</v>
      </c>
      <c r="D346" s="3" t="s">
        <v>946</v>
      </c>
      <c r="E346" s="2" t="s">
        <v>760</v>
      </c>
      <c r="F346" s="2" t="s">
        <v>761</v>
      </c>
      <c r="G346" s="6">
        <f t="shared" si="54"/>
        <v>0.85115740740729962</v>
      </c>
      <c r="H346" s="2" t="s">
        <v>959</v>
      </c>
      <c r="I346" s="2" t="str">
        <f>H346</f>
        <v>LGS&lt;&gt;RSL</v>
      </c>
      <c r="J346" s="2" t="s">
        <v>859</v>
      </c>
      <c r="K346" s="2" t="s">
        <v>702</v>
      </c>
      <c r="L346" s="2" t="s">
        <v>71</v>
      </c>
      <c r="M346" s="2" t="s">
        <v>72</v>
      </c>
      <c r="N346" s="2" t="s">
        <v>29</v>
      </c>
      <c r="O346" s="2" t="s">
        <v>30</v>
      </c>
      <c r="P346" s="2" t="s">
        <v>60</v>
      </c>
      <c r="Q346" s="2" t="s">
        <v>15</v>
      </c>
      <c r="R346" s="2" t="s">
        <v>61</v>
      </c>
      <c r="S346" s="2" t="s">
        <v>855</v>
      </c>
      <c r="T346" s="2" t="s">
        <v>854</v>
      </c>
      <c r="U346" s="2"/>
    </row>
    <row r="347" spans="1:21" ht="45" x14ac:dyDescent="0.25">
      <c r="A347" s="13">
        <v>3</v>
      </c>
      <c r="B347" s="9">
        <v>174333202</v>
      </c>
      <c r="C347" s="2" t="s">
        <v>583</v>
      </c>
      <c r="D347" s="3" t="s">
        <v>854</v>
      </c>
      <c r="E347" s="2" t="s">
        <v>762</v>
      </c>
      <c r="F347" s="5">
        <v>43175.7190625</v>
      </c>
      <c r="G347" s="6">
        <f t="shared" si="54"/>
        <v>9.951388889021473E-2</v>
      </c>
      <c r="H347" s="2" t="s">
        <v>1328</v>
      </c>
      <c r="I347" s="2" t="s">
        <v>958</v>
      </c>
      <c r="J347" s="2" t="s">
        <v>859</v>
      </c>
      <c r="K347" s="2" t="s">
        <v>1351</v>
      </c>
      <c r="L347" s="2" t="s">
        <v>71</v>
      </c>
      <c r="M347" s="2" t="s">
        <v>613</v>
      </c>
      <c r="N347" s="2" t="s">
        <v>59</v>
      </c>
      <c r="O347" s="2" t="s">
        <v>36</v>
      </c>
      <c r="P347" s="2" t="s">
        <v>60</v>
      </c>
      <c r="Q347" s="2" t="s">
        <v>119</v>
      </c>
      <c r="R347" s="2" t="s">
        <v>25</v>
      </c>
      <c r="S347" s="2" t="s">
        <v>855</v>
      </c>
      <c r="T347" s="8" t="s">
        <v>1352</v>
      </c>
      <c r="U347" s="2"/>
    </row>
    <row r="348" spans="1:21" x14ac:dyDescent="0.25">
      <c r="A348" s="13">
        <v>3</v>
      </c>
      <c r="B348" s="9">
        <v>174342969</v>
      </c>
      <c r="C348" s="2" t="s">
        <v>593</v>
      </c>
      <c r="D348" s="3">
        <v>43507</v>
      </c>
      <c r="E348" s="2" t="s">
        <v>763</v>
      </c>
      <c r="F348" s="2" t="s">
        <v>764</v>
      </c>
      <c r="G348" s="6">
        <f t="shared" si="54"/>
        <v>0.31950231481459923</v>
      </c>
      <c r="H348" s="2" t="s">
        <v>888</v>
      </c>
      <c r="I348" s="2" t="str">
        <f t="shared" ref="I348:I349" si="55">H348</f>
        <v>SPO&lt;&gt;RJO</v>
      </c>
      <c r="J348" s="2" t="s">
        <v>882</v>
      </c>
      <c r="K348" s="2" t="s">
        <v>1188</v>
      </c>
      <c r="L348" s="2" t="s">
        <v>1366</v>
      </c>
      <c r="M348" s="2" t="s">
        <v>1366</v>
      </c>
      <c r="N348" s="2" t="s">
        <v>29</v>
      </c>
      <c r="O348" s="2" t="s">
        <v>30</v>
      </c>
      <c r="P348" s="2" t="s">
        <v>60</v>
      </c>
      <c r="Q348" s="2" t="s">
        <v>15</v>
      </c>
      <c r="R348" s="2" t="s">
        <v>61</v>
      </c>
      <c r="S348" s="2" t="s">
        <v>855</v>
      </c>
      <c r="T348" s="2" t="s">
        <v>854</v>
      </c>
      <c r="U348" s="2"/>
    </row>
    <row r="349" spans="1:21" x14ac:dyDescent="0.25">
      <c r="A349" s="13">
        <v>3</v>
      </c>
      <c r="B349" s="9">
        <v>174343902</v>
      </c>
      <c r="C349" s="2" t="s">
        <v>585</v>
      </c>
      <c r="D349" s="3">
        <v>1196776</v>
      </c>
      <c r="E349" s="2" t="s">
        <v>765</v>
      </c>
      <c r="F349" s="2" t="s">
        <v>766</v>
      </c>
      <c r="G349" s="6">
        <f t="shared" si="54"/>
        <v>0.90791666667064419</v>
      </c>
      <c r="H349" s="2" t="s">
        <v>886</v>
      </c>
      <c r="I349" s="2" t="str">
        <f t="shared" si="55"/>
        <v>BHE&lt;&gt;SPO</v>
      </c>
      <c r="J349" s="2" t="s">
        <v>882</v>
      </c>
      <c r="K349" s="2" t="s">
        <v>1193</v>
      </c>
      <c r="L349" s="2" t="s">
        <v>22</v>
      </c>
      <c r="M349" s="2" t="s">
        <v>22</v>
      </c>
      <c r="N349" s="2" t="s">
        <v>29</v>
      </c>
      <c r="O349" s="2" t="s">
        <v>30</v>
      </c>
      <c r="P349" s="2" t="s">
        <v>60</v>
      </c>
      <c r="Q349" s="2" t="s">
        <v>15</v>
      </c>
      <c r="R349" s="2" t="s">
        <v>61</v>
      </c>
      <c r="S349" s="2" t="s">
        <v>855</v>
      </c>
      <c r="T349" s="2" t="s">
        <v>854</v>
      </c>
      <c r="U349" s="2"/>
    </row>
    <row r="350" spans="1:21" ht="60" x14ac:dyDescent="0.25">
      <c r="A350" s="13">
        <v>3</v>
      </c>
      <c r="B350" s="9">
        <v>174358229</v>
      </c>
      <c r="C350" s="2" t="s">
        <v>583</v>
      </c>
      <c r="D350" s="3" t="s">
        <v>854</v>
      </c>
      <c r="E350" s="5">
        <v>43177.290590277778</v>
      </c>
      <c r="F350" s="5">
        <v>43177.713865740741</v>
      </c>
      <c r="G350" s="6">
        <f t="shared" si="54"/>
        <v>0.42327546296291985</v>
      </c>
      <c r="H350" s="2" t="s">
        <v>860</v>
      </c>
      <c r="I350" s="2" t="s">
        <v>955</v>
      </c>
      <c r="J350" s="2" t="s">
        <v>860</v>
      </c>
      <c r="K350" s="2" t="s">
        <v>767</v>
      </c>
      <c r="L350" s="2" t="s">
        <v>32</v>
      </c>
      <c r="M350" s="2" t="s">
        <v>32</v>
      </c>
      <c r="N350" s="2" t="s">
        <v>59</v>
      </c>
      <c r="O350" s="2" t="s">
        <v>20</v>
      </c>
      <c r="P350" s="2" t="s">
        <v>60</v>
      </c>
      <c r="Q350" s="2" t="s">
        <v>856</v>
      </c>
      <c r="R350" s="2" t="s">
        <v>25</v>
      </c>
      <c r="S350" s="2" t="s">
        <v>870</v>
      </c>
      <c r="T350" s="8" t="s">
        <v>956</v>
      </c>
      <c r="U350" s="2"/>
    </row>
    <row r="351" spans="1:21" ht="45" x14ac:dyDescent="0.25">
      <c r="A351" s="13">
        <v>3</v>
      </c>
      <c r="B351" s="9">
        <v>174359608</v>
      </c>
      <c r="C351" s="2" t="s">
        <v>583</v>
      </c>
      <c r="D351" s="3" t="s">
        <v>854</v>
      </c>
      <c r="E351" s="2" t="s">
        <v>768</v>
      </c>
      <c r="F351" s="5">
        <v>43177.886759259258</v>
      </c>
      <c r="G351" s="6">
        <f t="shared" si="54"/>
        <v>0.42237268518510973</v>
      </c>
      <c r="H351" s="2" t="s">
        <v>860</v>
      </c>
      <c r="I351" s="8" t="s">
        <v>954</v>
      </c>
      <c r="J351" s="2" t="s">
        <v>860</v>
      </c>
      <c r="K351" s="2" t="s">
        <v>769</v>
      </c>
      <c r="L351" s="2" t="s">
        <v>28</v>
      </c>
      <c r="M351" s="2" t="s">
        <v>28</v>
      </c>
      <c r="N351" s="2" t="s">
        <v>59</v>
      </c>
      <c r="O351" s="2" t="s">
        <v>20</v>
      </c>
      <c r="P351" s="2" t="s">
        <v>60</v>
      </c>
      <c r="Q351" s="2" t="s">
        <v>953</v>
      </c>
      <c r="R351" s="2" t="s">
        <v>25</v>
      </c>
      <c r="S351" s="2" t="s">
        <v>855</v>
      </c>
      <c r="T351" s="8" t="s">
        <v>952</v>
      </c>
      <c r="U351" s="2"/>
    </row>
    <row r="352" spans="1:21" ht="45" x14ac:dyDescent="0.25">
      <c r="A352" s="13">
        <v>3</v>
      </c>
      <c r="B352" s="9">
        <v>174360152</v>
      </c>
      <c r="C352" s="2" t="s">
        <v>583</v>
      </c>
      <c r="D352" s="3" t="s">
        <v>854</v>
      </c>
      <c r="E352" s="2" t="s">
        <v>770</v>
      </c>
      <c r="F352" s="2" t="s">
        <v>771</v>
      </c>
      <c r="G352" s="6">
        <f t="shared" si="54"/>
        <v>0.16415509259240935</v>
      </c>
      <c r="H352" s="2" t="s">
        <v>860</v>
      </c>
      <c r="I352" s="2"/>
      <c r="J352" s="2" t="s">
        <v>860</v>
      </c>
      <c r="K352" s="2" t="s">
        <v>772</v>
      </c>
      <c r="L352" s="2" t="s">
        <v>22</v>
      </c>
      <c r="M352" s="2" t="s">
        <v>22</v>
      </c>
      <c r="N352" s="2" t="s">
        <v>59</v>
      </c>
      <c r="O352" s="2" t="s">
        <v>20</v>
      </c>
      <c r="P352" s="2" t="s">
        <v>60</v>
      </c>
      <c r="Q352" s="2" t="s">
        <v>856</v>
      </c>
      <c r="R352" s="2" t="s">
        <v>25</v>
      </c>
      <c r="S352" s="2" t="s">
        <v>870</v>
      </c>
      <c r="T352" s="8" t="s">
        <v>951</v>
      </c>
      <c r="U352" s="2"/>
    </row>
    <row r="353" spans="1:21" x14ac:dyDescent="0.25">
      <c r="A353" s="13">
        <v>3</v>
      </c>
      <c r="B353" s="9">
        <v>174378130</v>
      </c>
      <c r="C353" s="2" t="s">
        <v>594</v>
      </c>
      <c r="D353" s="3">
        <v>65962018</v>
      </c>
      <c r="E353" s="2" t="s">
        <v>773</v>
      </c>
      <c r="F353" s="2" t="s">
        <v>774</v>
      </c>
      <c r="G353" s="6">
        <f t="shared" si="54"/>
        <v>0.35052083332993789</v>
      </c>
      <c r="H353" s="2" t="s">
        <v>950</v>
      </c>
      <c r="I353" s="2" t="str">
        <f t="shared" ref="I353:I356" si="56">H353</f>
        <v>MRA&lt;&gt;CSX</v>
      </c>
      <c r="J353" s="2" t="s">
        <v>859</v>
      </c>
      <c r="K353" s="2" t="s">
        <v>775</v>
      </c>
      <c r="L353" s="2" t="s">
        <v>40</v>
      </c>
      <c r="M353" s="2" t="s">
        <v>290</v>
      </c>
      <c r="N353" s="2" t="s">
        <v>29</v>
      </c>
      <c r="O353" s="2" t="s">
        <v>30</v>
      </c>
      <c r="P353" s="2" t="s">
        <v>60</v>
      </c>
      <c r="Q353" s="2" t="s">
        <v>15</v>
      </c>
      <c r="R353" s="2" t="s">
        <v>61</v>
      </c>
      <c r="S353" s="2" t="s">
        <v>855</v>
      </c>
      <c r="T353" s="2" t="s">
        <v>854</v>
      </c>
      <c r="U353" s="2"/>
    </row>
    <row r="354" spans="1:21" ht="30" x14ac:dyDescent="0.25">
      <c r="A354" s="13">
        <v>3</v>
      </c>
      <c r="B354" s="9">
        <v>174389675</v>
      </c>
      <c r="C354" s="2" t="s">
        <v>601</v>
      </c>
      <c r="D354" s="3" t="s">
        <v>946</v>
      </c>
      <c r="E354" s="2" t="s">
        <v>776</v>
      </c>
      <c r="F354" s="2" t="s">
        <v>777</v>
      </c>
      <c r="G354" s="6">
        <f t="shared" si="54"/>
        <v>0.94148148148087785</v>
      </c>
      <c r="H354" s="2" t="s">
        <v>959</v>
      </c>
      <c r="I354" s="2" t="str">
        <f t="shared" si="56"/>
        <v>LGS&lt;&gt;RSL</v>
      </c>
      <c r="J354" s="2" t="s">
        <v>859</v>
      </c>
      <c r="K354" s="2" t="s">
        <v>778</v>
      </c>
      <c r="L354" s="2" t="s">
        <v>71</v>
      </c>
      <c r="M354" s="2" t="s">
        <v>72</v>
      </c>
      <c r="N354" s="2" t="s">
        <v>29</v>
      </c>
      <c r="O354" s="2" t="s">
        <v>30</v>
      </c>
      <c r="P354" s="2" t="s">
        <v>60</v>
      </c>
      <c r="Q354" s="2" t="s">
        <v>15</v>
      </c>
      <c r="R354" s="2" t="s">
        <v>61</v>
      </c>
      <c r="S354" s="2" t="s">
        <v>855</v>
      </c>
      <c r="T354" s="2" t="s">
        <v>854</v>
      </c>
      <c r="U354" s="8" t="s">
        <v>948</v>
      </c>
    </row>
    <row r="355" spans="1:21" ht="45" x14ac:dyDescent="0.25">
      <c r="A355" s="13">
        <v>3</v>
      </c>
      <c r="B355" s="9">
        <v>174393993</v>
      </c>
      <c r="C355" s="2" t="s">
        <v>598</v>
      </c>
      <c r="D355" s="3">
        <v>1645</v>
      </c>
      <c r="E355" s="2" t="s">
        <v>779</v>
      </c>
      <c r="F355" s="5">
        <v>43179.750578703701</v>
      </c>
      <c r="G355" s="6">
        <f t="shared" si="54"/>
        <v>0.97690972221607808</v>
      </c>
      <c r="H355" s="2" t="s">
        <v>945</v>
      </c>
      <c r="I355" s="2" t="str">
        <f t="shared" si="56"/>
        <v>IAI&lt;&gt;GPR</v>
      </c>
      <c r="J355" s="2" t="s">
        <v>859</v>
      </c>
      <c r="K355" s="2" t="s">
        <v>1342</v>
      </c>
      <c r="L355" s="2" t="s">
        <v>71</v>
      </c>
      <c r="M355" s="2" t="s">
        <v>84</v>
      </c>
      <c r="N355" s="2" t="s">
        <v>29</v>
      </c>
      <c r="O355" s="2" t="s">
        <v>30</v>
      </c>
      <c r="P355" s="2" t="s">
        <v>60</v>
      </c>
      <c r="Q355" s="2" t="s">
        <v>15</v>
      </c>
      <c r="R355" s="2" t="s">
        <v>61</v>
      </c>
      <c r="S355" s="2" t="s">
        <v>855</v>
      </c>
      <c r="T355" s="2" t="s">
        <v>854</v>
      </c>
      <c r="U355" s="8" t="s">
        <v>949</v>
      </c>
    </row>
    <row r="356" spans="1:21" x14ac:dyDescent="0.25">
      <c r="A356" s="13">
        <v>3</v>
      </c>
      <c r="B356" s="9">
        <v>174417824</v>
      </c>
      <c r="C356" s="2" t="s">
        <v>587</v>
      </c>
      <c r="D356" s="9">
        <v>29312018</v>
      </c>
      <c r="E356" s="2" t="s">
        <v>780</v>
      </c>
      <c r="F356" s="2" t="s">
        <v>781</v>
      </c>
      <c r="G356" s="6">
        <f t="shared" si="54"/>
        <v>0.22188657407241408</v>
      </c>
      <c r="H356" s="2" t="s">
        <v>1245</v>
      </c>
      <c r="I356" s="2" t="str">
        <f t="shared" si="56"/>
        <v>NHO&lt;&gt;BPR</v>
      </c>
      <c r="J356" s="2" t="s">
        <v>859</v>
      </c>
      <c r="K356" s="2" t="s">
        <v>782</v>
      </c>
      <c r="L356" s="2" t="s">
        <v>40</v>
      </c>
      <c r="M356" s="2" t="s">
        <v>175</v>
      </c>
      <c r="N356" s="2" t="s">
        <v>29</v>
      </c>
      <c r="O356" s="2" t="s">
        <v>30</v>
      </c>
      <c r="P356" s="2" t="s">
        <v>60</v>
      </c>
      <c r="Q356" s="2" t="s">
        <v>15</v>
      </c>
      <c r="R356" s="2" t="s">
        <v>61</v>
      </c>
      <c r="S356" s="2" t="s">
        <v>855</v>
      </c>
      <c r="T356" s="2" t="s">
        <v>854</v>
      </c>
      <c r="U356" s="2"/>
    </row>
    <row r="357" spans="1:21" ht="45" x14ac:dyDescent="0.25">
      <c r="A357" s="13">
        <v>3</v>
      </c>
      <c r="B357" s="9">
        <v>174421630</v>
      </c>
      <c r="C357" s="2" t="s">
        <v>583</v>
      </c>
      <c r="D357" s="3" t="s">
        <v>854</v>
      </c>
      <c r="E357" s="2" t="s">
        <v>783</v>
      </c>
      <c r="F357" s="2" t="s">
        <v>784</v>
      </c>
      <c r="G357" s="6">
        <f t="shared" si="54"/>
        <v>0.22241898148058681</v>
      </c>
      <c r="H357" s="2" t="s">
        <v>860</v>
      </c>
      <c r="I357" s="8" t="s">
        <v>943</v>
      </c>
      <c r="J357" s="2" t="s">
        <v>860</v>
      </c>
      <c r="K357" s="2" t="s">
        <v>785</v>
      </c>
      <c r="L357" s="2" t="s">
        <v>56</v>
      </c>
      <c r="M357" s="2" t="s">
        <v>68</v>
      </c>
      <c r="N357" s="2" t="s">
        <v>59</v>
      </c>
      <c r="O357" s="2" t="s">
        <v>20</v>
      </c>
      <c r="P357" s="2" t="s">
        <v>60</v>
      </c>
      <c r="Q357" s="2" t="s">
        <v>856</v>
      </c>
      <c r="R357" s="2" t="s">
        <v>25</v>
      </c>
      <c r="S357" s="2" t="s">
        <v>870</v>
      </c>
      <c r="T357" s="8" t="s">
        <v>944</v>
      </c>
      <c r="U357" s="2"/>
    </row>
    <row r="358" spans="1:21" ht="45" x14ac:dyDescent="0.25">
      <c r="A358" s="13">
        <v>3</v>
      </c>
      <c r="B358" s="9">
        <v>174426363</v>
      </c>
      <c r="C358" s="2" t="s">
        <v>583</v>
      </c>
      <c r="D358" s="3" t="s">
        <v>854</v>
      </c>
      <c r="E358" s="5">
        <v>43179.621249999997</v>
      </c>
      <c r="F358" s="5">
        <v>43179.690324074072</v>
      </c>
      <c r="G358" s="6">
        <f t="shared" si="54"/>
        <v>6.9074074075615499E-2</v>
      </c>
      <c r="H358" s="2" t="s">
        <v>860</v>
      </c>
      <c r="I358" s="8" t="s">
        <v>941</v>
      </c>
      <c r="J358" s="2" t="s">
        <v>860</v>
      </c>
      <c r="K358" s="2" t="s">
        <v>1343</v>
      </c>
      <c r="L358" s="2" t="s">
        <v>71</v>
      </c>
      <c r="M358" s="2" t="s">
        <v>84</v>
      </c>
      <c r="N358" s="2" t="s">
        <v>59</v>
      </c>
      <c r="O358" s="2" t="s">
        <v>23</v>
      </c>
      <c r="P358" s="2" t="s">
        <v>60</v>
      </c>
      <c r="Q358" s="2" t="s">
        <v>856</v>
      </c>
      <c r="R358" s="2" t="s">
        <v>25</v>
      </c>
      <c r="S358" s="2" t="s">
        <v>855</v>
      </c>
      <c r="T358" s="8" t="s">
        <v>940</v>
      </c>
      <c r="U358" s="2"/>
    </row>
    <row r="359" spans="1:21" ht="45" x14ac:dyDescent="0.25">
      <c r="A359" s="13">
        <v>3</v>
      </c>
      <c r="B359" s="9">
        <v>174431387</v>
      </c>
      <c r="C359" s="2" t="s">
        <v>583</v>
      </c>
      <c r="D359" s="3" t="s">
        <v>854</v>
      </c>
      <c r="E359" s="2" t="s">
        <v>786</v>
      </c>
      <c r="F359" s="2" t="s">
        <v>787</v>
      </c>
      <c r="G359" s="6">
        <f t="shared" si="54"/>
        <v>0.26362268519005738</v>
      </c>
      <c r="H359" s="2" t="s">
        <v>860</v>
      </c>
      <c r="I359" s="8" t="s">
        <v>942</v>
      </c>
      <c r="J359" s="2" t="s">
        <v>860</v>
      </c>
      <c r="K359" s="2" t="s">
        <v>788</v>
      </c>
      <c r="L359" s="2" t="s">
        <v>28</v>
      </c>
      <c r="M359" s="2" t="s">
        <v>28</v>
      </c>
      <c r="N359" s="2" t="s">
        <v>59</v>
      </c>
      <c r="O359" s="2" t="s">
        <v>20</v>
      </c>
      <c r="P359" s="2" t="s">
        <v>60</v>
      </c>
      <c r="Q359" s="2" t="s">
        <v>856</v>
      </c>
      <c r="R359" s="2" t="s">
        <v>25</v>
      </c>
      <c r="S359" s="2" t="s">
        <v>855</v>
      </c>
      <c r="T359" s="8" t="s">
        <v>939</v>
      </c>
      <c r="U359" s="2"/>
    </row>
    <row r="360" spans="1:21" ht="45" x14ac:dyDescent="0.25">
      <c r="A360" s="13">
        <v>3</v>
      </c>
      <c r="B360" s="9">
        <v>174435360</v>
      </c>
      <c r="C360" s="2" t="s">
        <v>583</v>
      </c>
      <c r="D360" s="3" t="s">
        <v>854</v>
      </c>
      <c r="E360" s="2" t="s">
        <v>789</v>
      </c>
      <c r="F360" s="2" t="s">
        <v>790</v>
      </c>
      <c r="G360" s="6">
        <f t="shared" si="54"/>
        <v>0.44170138888875954</v>
      </c>
      <c r="H360" s="2" t="s">
        <v>860</v>
      </c>
      <c r="I360" s="2" t="s">
        <v>938</v>
      </c>
      <c r="J360" s="2" t="s">
        <v>860</v>
      </c>
      <c r="K360" s="2" t="s">
        <v>791</v>
      </c>
      <c r="L360" s="2" t="s">
        <v>22</v>
      </c>
      <c r="M360" s="2" t="s">
        <v>22</v>
      </c>
      <c r="N360" s="2" t="s">
        <v>59</v>
      </c>
      <c r="O360" s="2" t="s">
        <v>20</v>
      </c>
      <c r="P360" s="2" t="s">
        <v>60</v>
      </c>
      <c r="Q360" s="2" t="s">
        <v>856</v>
      </c>
      <c r="R360" s="2" t="s">
        <v>25</v>
      </c>
      <c r="S360" s="2" t="s">
        <v>870</v>
      </c>
      <c r="T360" s="8" t="s">
        <v>937</v>
      </c>
      <c r="U360" s="2"/>
    </row>
    <row r="361" spans="1:21" ht="60" x14ac:dyDescent="0.25">
      <c r="A361" s="13">
        <v>3</v>
      </c>
      <c r="B361" s="9">
        <v>174452355</v>
      </c>
      <c r="C361" s="2" t="s">
        <v>583</v>
      </c>
      <c r="D361" s="3" t="s">
        <v>854</v>
      </c>
      <c r="E361" s="2" t="s">
        <v>792</v>
      </c>
      <c r="F361" s="2" t="s">
        <v>793</v>
      </c>
      <c r="G361" s="6">
        <f t="shared" si="54"/>
        <v>0.34310185185313458</v>
      </c>
      <c r="H361" s="2" t="s">
        <v>935</v>
      </c>
      <c r="I361" s="2" t="s">
        <v>934</v>
      </c>
      <c r="J361" s="2" t="s">
        <v>859</v>
      </c>
      <c r="K361" s="2" t="s">
        <v>794</v>
      </c>
      <c r="L361" s="2" t="s">
        <v>11</v>
      </c>
      <c r="M361" s="2" t="s">
        <v>563</v>
      </c>
      <c r="N361" s="2" t="s">
        <v>59</v>
      </c>
      <c r="O361" s="2" t="s">
        <v>20</v>
      </c>
      <c r="P361" s="2" t="s">
        <v>60</v>
      </c>
      <c r="Q361" s="2" t="s">
        <v>119</v>
      </c>
      <c r="R361" s="2" t="s">
        <v>25</v>
      </c>
      <c r="S361" s="2" t="s">
        <v>855</v>
      </c>
      <c r="T361" s="8" t="s">
        <v>936</v>
      </c>
      <c r="U361" s="2"/>
    </row>
    <row r="362" spans="1:21" x14ac:dyDescent="0.25">
      <c r="A362" s="13">
        <v>3</v>
      </c>
      <c r="B362" s="9">
        <v>174453294</v>
      </c>
      <c r="C362" s="2" t="s">
        <v>585</v>
      </c>
      <c r="D362" s="3">
        <v>1198770</v>
      </c>
      <c r="E362" s="2" t="s">
        <v>795</v>
      </c>
      <c r="F362" s="2" t="s">
        <v>796</v>
      </c>
      <c r="G362" s="6">
        <f t="shared" si="54"/>
        <v>0.24848379629838746</v>
      </c>
      <c r="H362" s="2" t="s">
        <v>885</v>
      </c>
      <c r="I362" s="2" t="str">
        <f t="shared" ref="I362:I363" si="57">H362</f>
        <v>SPO&lt;&gt;SOO</v>
      </c>
      <c r="J362" s="2" t="s">
        <v>882</v>
      </c>
      <c r="K362" s="2" t="s">
        <v>1207</v>
      </c>
      <c r="L362" s="2" t="s">
        <v>1366</v>
      </c>
      <c r="M362" s="2" t="s">
        <v>1366</v>
      </c>
      <c r="N362" s="2" t="s">
        <v>29</v>
      </c>
      <c r="O362" s="2" t="s">
        <v>30</v>
      </c>
      <c r="P362" s="2" t="s">
        <v>60</v>
      </c>
      <c r="Q362" s="2" t="s">
        <v>15</v>
      </c>
      <c r="R362" s="2" t="s">
        <v>61</v>
      </c>
      <c r="S362" s="2" t="s">
        <v>855</v>
      </c>
      <c r="T362" s="2" t="s">
        <v>854</v>
      </c>
      <c r="U362" s="2"/>
    </row>
    <row r="363" spans="1:21" x14ac:dyDescent="0.25">
      <c r="A363" s="13">
        <v>3</v>
      </c>
      <c r="B363" s="9">
        <v>174454121</v>
      </c>
      <c r="C363" s="2" t="s">
        <v>584</v>
      </c>
      <c r="D363" s="3">
        <v>196597395</v>
      </c>
      <c r="E363" s="2" t="s">
        <v>797</v>
      </c>
      <c r="F363" s="2" t="s">
        <v>798</v>
      </c>
      <c r="G363" s="6">
        <f t="shared" si="54"/>
        <v>0.62547453703882638</v>
      </c>
      <c r="H363" s="2" t="s">
        <v>933</v>
      </c>
      <c r="I363" s="2" t="str">
        <f t="shared" si="57"/>
        <v>CAS&lt;&gt;HORT</v>
      </c>
      <c r="J363" s="2" t="s">
        <v>859</v>
      </c>
      <c r="K363" s="2" t="s">
        <v>799</v>
      </c>
      <c r="L363" s="2" t="s">
        <v>53</v>
      </c>
      <c r="M363" s="2" t="s">
        <v>800</v>
      </c>
      <c r="N363" s="2" t="s">
        <v>29</v>
      </c>
      <c r="O363" s="2" t="s">
        <v>30</v>
      </c>
      <c r="P363" s="2" t="s">
        <v>60</v>
      </c>
      <c r="Q363" s="2" t="s">
        <v>15</v>
      </c>
      <c r="R363" s="2" t="s">
        <v>61</v>
      </c>
      <c r="S363" s="2" t="s">
        <v>855</v>
      </c>
      <c r="T363" s="2" t="s">
        <v>854</v>
      </c>
      <c r="U363" s="2"/>
    </row>
    <row r="364" spans="1:21" ht="60" x14ac:dyDescent="0.25">
      <c r="A364" s="13">
        <v>3</v>
      </c>
      <c r="B364" s="9">
        <v>174461912</v>
      </c>
      <c r="C364" s="2" t="s">
        <v>583</v>
      </c>
      <c r="D364" s="3" t="s">
        <v>854</v>
      </c>
      <c r="E364" s="2" t="s">
        <v>801</v>
      </c>
      <c r="F364" s="2" t="s">
        <v>802</v>
      </c>
      <c r="G364" s="6">
        <f t="shared" si="54"/>
        <v>0.24447916667122627</v>
      </c>
      <c r="H364" s="2" t="s">
        <v>930</v>
      </c>
      <c r="I364" s="2" t="s">
        <v>931</v>
      </c>
      <c r="J364" s="2" t="s">
        <v>859</v>
      </c>
      <c r="K364" s="2" t="s">
        <v>803</v>
      </c>
      <c r="L364" s="2" t="s">
        <v>27</v>
      </c>
      <c r="M364" s="2" t="s">
        <v>617</v>
      </c>
      <c r="N364" s="2" t="s">
        <v>59</v>
      </c>
      <c r="O364" s="2" t="s">
        <v>20</v>
      </c>
      <c r="P364" s="2" t="s">
        <v>60</v>
      </c>
      <c r="Q364" s="2" t="s">
        <v>857</v>
      </c>
      <c r="R364" s="2" t="s">
        <v>25</v>
      </c>
      <c r="S364" s="2" t="s">
        <v>855</v>
      </c>
      <c r="T364" s="8" t="s">
        <v>932</v>
      </c>
      <c r="U364" s="2"/>
    </row>
    <row r="365" spans="1:21" x14ac:dyDescent="0.25">
      <c r="A365" s="13">
        <v>3</v>
      </c>
      <c r="B365" s="9">
        <v>174466930</v>
      </c>
      <c r="C365" s="2" t="s">
        <v>585</v>
      </c>
      <c r="D365" s="3">
        <v>1199096</v>
      </c>
      <c r="E365" s="2" t="s">
        <v>804</v>
      </c>
      <c r="F365" s="2" t="s">
        <v>805</v>
      </c>
      <c r="G365" s="6">
        <f t="shared" si="54"/>
        <v>0.388043981482042</v>
      </c>
      <c r="H365" s="2" t="s">
        <v>885</v>
      </c>
      <c r="I365" s="2" t="str">
        <f t="shared" ref="I365:I367" si="58">H365</f>
        <v>SPO&lt;&gt;SOO</v>
      </c>
      <c r="J365" s="2" t="s">
        <v>882</v>
      </c>
      <c r="K365" s="2" t="s">
        <v>1214</v>
      </c>
      <c r="L365" s="2" t="s">
        <v>1366</v>
      </c>
      <c r="M365" s="2" t="s">
        <v>1366</v>
      </c>
      <c r="N365" s="2" t="s">
        <v>29</v>
      </c>
      <c r="O365" s="2" t="s">
        <v>30</v>
      </c>
      <c r="P365" s="2" t="s">
        <v>60</v>
      </c>
      <c r="Q365" s="2" t="s">
        <v>15</v>
      </c>
      <c r="R365" s="2" t="s">
        <v>61</v>
      </c>
      <c r="S365" s="2" t="s">
        <v>855</v>
      </c>
      <c r="T365" s="2" t="s">
        <v>854</v>
      </c>
      <c r="U365" s="2"/>
    </row>
    <row r="366" spans="1:21" x14ac:dyDescent="0.25">
      <c r="A366" s="13">
        <v>3</v>
      </c>
      <c r="B366" s="9">
        <v>174473104</v>
      </c>
      <c r="C366" s="2" t="s">
        <v>590</v>
      </c>
      <c r="D366" s="3" t="s">
        <v>928</v>
      </c>
      <c r="E366" s="2" t="s">
        <v>806</v>
      </c>
      <c r="F366" s="2" t="s">
        <v>807</v>
      </c>
      <c r="G366" s="6">
        <f t="shared" si="54"/>
        <v>0.32811342593049631</v>
      </c>
      <c r="H366" s="2" t="s">
        <v>929</v>
      </c>
      <c r="I366" s="2" t="str">
        <f t="shared" si="58"/>
        <v>RJO&lt;&gt;SER</v>
      </c>
      <c r="J366" s="2" t="s">
        <v>639</v>
      </c>
      <c r="K366" s="2" t="s">
        <v>1172</v>
      </c>
      <c r="L366" s="2" t="s">
        <v>32</v>
      </c>
      <c r="M366" s="2" t="s">
        <v>32</v>
      </c>
      <c r="N366" s="2" t="s">
        <v>29</v>
      </c>
      <c r="O366" s="2" t="s">
        <v>30</v>
      </c>
      <c r="P366" s="2" t="s">
        <v>60</v>
      </c>
      <c r="Q366" s="2" t="s">
        <v>15</v>
      </c>
      <c r="R366" s="2" t="s">
        <v>61</v>
      </c>
      <c r="S366" s="2" t="s">
        <v>855</v>
      </c>
      <c r="T366" s="2" t="s">
        <v>854</v>
      </c>
      <c r="U366" s="2"/>
    </row>
    <row r="367" spans="1:21" x14ac:dyDescent="0.25">
      <c r="A367" s="13">
        <v>3</v>
      </c>
      <c r="B367" s="9">
        <v>174473993</v>
      </c>
      <c r="C367" s="2" t="s">
        <v>585</v>
      </c>
      <c r="D367" s="3">
        <v>1199621</v>
      </c>
      <c r="E367" s="2" t="s">
        <v>808</v>
      </c>
      <c r="F367" s="2" t="s">
        <v>809</v>
      </c>
      <c r="G367" s="6">
        <f t="shared" si="54"/>
        <v>0.42662037036643596</v>
      </c>
      <c r="H367" s="2" t="s">
        <v>887</v>
      </c>
      <c r="I367" s="2" t="str">
        <f t="shared" si="58"/>
        <v>BHE&lt;&gt;RJO</v>
      </c>
      <c r="J367" s="2" t="s">
        <v>882</v>
      </c>
      <c r="K367" s="2" t="s">
        <v>810</v>
      </c>
      <c r="L367" s="2" t="s">
        <v>32</v>
      </c>
      <c r="M367" s="2" t="s">
        <v>32</v>
      </c>
      <c r="N367" s="2" t="s">
        <v>29</v>
      </c>
      <c r="O367" s="2" t="s">
        <v>30</v>
      </c>
      <c r="P367" s="2" t="s">
        <v>60</v>
      </c>
      <c r="Q367" s="2" t="s">
        <v>15</v>
      </c>
      <c r="R367" s="2" t="s">
        <v>61</v>
      </c>
      <c r="S367" s="2" t="s">
        <v>855</v>
      </c>
      <c r="T367" s="2" t="s">
        <v>854</v>
      </c>
      <c r="U367" s="2"/>
    </row>
    <row r="368" spans="1:21" ht="30" x14ac:dyDescent="0.25">
      <c r="A368" s="13">
        <v>3</v>
      </c>
      <c r="B368" s="9">
        <v>174476335</v>
      </c>
      <c r="C368" s="2" t="s">
        <v>583</v>
      </c>
      <c r="D368" s="3" t="s">
        <v>854</v>
      </c>
      <c r="E368" s="2" t="s">
        <v>811</v>
      </c>
      <c r="F368" s="2" t="s">
        <v>812</v>
      </c>
      <c r="G368" s="6">
        <f t="shared" si="54"/>
        <v>0.22854166666365927</v>
      </c>
      <c r="H368" s="2" t="s">
        <v>860</v>
      </c>
      <c r="I368" s="2" t="s">
        <v>926</v>
      </c>
      <c r="J368" s="2" t="s">
        <v>860</v>
      </c>
      <c r="K368" s="2" t="s">
        <v>813</v>
      </c>
      <c r="L368" s="2" t="s">
        <v>53</v>
      </c>
      <c r="M368" s="2" t="s">
        <v>177</v>
      </c>
      <c r="N368" s="2" t="s">
        <v>59</v>
      </c>
      <c r="O368" s="2" t="s">
        <v>20</v>
      </c>
      <c r="P368" s="2" t="s">
        <v>60</v>
      </c>
      <c r="Q368" s="2" t="s">
        <v>856</v>
      </c>
      <c r="R368" s="2" t="s">
        <v>25</v>
      </c>
      <c r="S368" s="2" t="s">
        <v>870</v>
      </c>
      <c r="T368" s="8" t="s">
        <v>927</v>
      </c>
      <c r="U368" s="2"/>
    </row>
    <row r="369" spans="1:21" ht="45" x14ac:dyDescent="0.25">
      <c r="A369" s="13">
        <v>3</v>
      </c>
      <c r="B369" s="2">
        <v>174494907</v>
      </c>
      <c r="C369" s="2" t="s">
        <v>583</v>
      </c>
      <c r="D369" s="3" t="s">
        <v>854</v>
      </c>
      <c r="E369" s="2" t="s">
        <v>814</v>
      </c>
      <c r="F369" s="5">
        <v>43181.312303240738</v>
      </c>
      <c r="G369" s="6">
        <f t="shared" si="54"/>
        <v>0.23859953703504289</v>
      </c>
      <c r="H369" s="2" t="s">
        <v>860</v>
      </c>
      <c r="I369" s="2" t="s">
        <v>924</v>
      </c>
      <c r="J369" s="2" t="s">
        <v>860</v>
      </c>
      <c r="K369" s="2" t="s">
        <v>815</v>
      </c>
      <c r="L369" s="2" t="s">
        <v>22</v>
      </c>
      <c r="M369" s="2" t="s">
        <v>22</v>
      </c>
      <c r="N369" s="2" t="s">
        <v>59</v>
      </c>
      <c r="O369" s="2" t="s">
        <v>20</v>
      </c>
      <c r="P369" s="2" t="s">
        <v>60</v>
      </c>
      <c r="Q369" s="2" t="s">
        <v>119</v>
      </c>
      <c r="R369" s="2" t="s">
        <v>25</v>
      </c>
      <c r="S369" s="2" t="s">
        <v>870</v>
      </c>
      <c r="T369" s="8" t="s">
        <v>925</v>
      </c>
      <c r="U369" s="2"/>
    </row>
    <row r="370" spans="1:21" ht="30" x14ac:dyDescent="0.25">
      <c r="A370" s="13">
        <v>3</v>
      </c>
      <c r="B370" s="2">
        <v>174495091</v>
      </c>
      <c r="C370" s="2" t="s">
        <v>583</v>
      </c>
      <c r="D370" s="3" t="s">
        <v>854</v>
      </c>
      <c r="E370" s="5">
        <v>43180.955833333333</v>
      </c>
      <c r="F370" s="5">
        <v>43181.490636574075</v>
      </c>
      <c r="G370" s="6">
        <f t="shared" ref="G370:G407" si="59">F370-E370</f>
        <v>0.53480324074189411</v>
      </c>
      <c r="H370" s="2" t="s">
        <v>919</v>
      </c>
      <c r="I370" s="2" t="s">
        <v>920</v>
      </c>
      <c r="J370" s="2" t="s">
        <v>859</v>
      </c>
      <c r="K370" s="2" t="s">
        <v>816</v>
      </c>
      <c r="L370" s="2" t="s">
        <v>71</v>
      </c>
      <c r="M370" s="2" t="s">
        <v>202</v>
      </c>
      <c r="N370" s="2" t="s">
        <v>59</v>
      </c>
      <c r="O370" s="2" t="s">
        <v>20</v>
      </c>
      <c r="P370" s="2" t="s">
        <v>60</v>
      </c>
      <c r="Q370" s="2" t="s">
        <v>868</v>
      </c>
      <c r="R370" s="2" t="s">
        <v>25</v>
      </c>
      <c r="S370" s="2" t="s">
        <v>855</v>
      </c>
      <c r="T370" s="8" t="s">
        <v>923</v>
      </c>
      <c r="U370" s="2"/>
    </row>
    <row r="371" spans="1:21" ht="45" x14ac:dyDescent="0.25">
      <c r="A371" s="13">
        <v>3</v>
      </c>
      <c r="B371" s="2">
        <v>174497229</v>
      </c>
      <c r="C371" s="2" t="s">
        <v>583</v>
      </c>
      <c r="D371" s="3" t="s">
        <v>854</v>
      </c>
      <c r="E371" s="2" t="s">
        <v>817</v>
      </c>
      <c r="F371" s="2" t="s">
        <v>818</v>
      </c>
      <c r="G371" s="6">
        <f t="shared" si="59"/>
        <v>0.15313657407386927</v>
      </c>
      <c r="H371" s="2" t="s">
        <v>860</v>
      </c>
      <c r="I371" s="2" t="s">
        <v>922</v>
      </c>
      <c r="J371" s="2" t="s">
        <v>860</v>
      </c>
      <c r="K371" s="2" t="s">
        <v>819</v>
      </c>
      <c r="L371" s="2" t="s">
        <v>102</v>
      </c>
      <c r="M371" s="2" t="s">
        <v>102</v>
      </c>
      <c r="N371" s="2" t="s">
        <v>59</v>
      </c>
      <c r="O371" s="2" t="s">
        <v>20</v>
      </c>
      <c r="P371" s="2" t="s">
        <v>60</v>
      </c>
      <c r="Q371" s="2" t="s">
        <v>856</v>
      </c>
      <c r="R371" s="2" t="s">
        <v>25</v>
      </c>
      <c r="S371" s="2" t="s">
        <v>870</v>
      </c>
      <c r="T371" s="8" t="s">
        <v>921</v>
      </c>
      <c r="U371" s="2"/>
    </row>
    <row r="372" spans="1:21" x14ac:dyDescent="0.25">
      <c r="A372" s="13">
        <v>3</v>
      </c>
      <c r="B372" s="2">
        <v>174502120</v>
      </c>
      <c r="C372" s="2" t="s">
        <v>585</v>
      </c>
      <c r="D372" s="3">
        <v>1200136</v>
      </c>
      <c r="E372" s="2" t="s">
        <v>820</v>
      </c>
      <c r="F372" s="2" t="s">
        <v>821</v>
      </c>
      <c r="G372" s="6">
        <f t="shared" si="59"/>
        <v>0.36688657407648861</v>
      </c>
      <c r="H372" s="2" t="s">
        <v>885</v>
      </c>
      <c r="I372" s="2" t="str">
        <f>H372</f>
        <v>SPO&lt;&gt;SOO</v>
      </c>
      <c r="J372" s="2" t="s">
        <v>882</v>
      </c>
      <c r="K372" s="2" t="s">
        <v>1208</v>
      </c>
      <c r="L372" s="2" t="s">
        <v>1366</v>
      </c>
      <c r="M372" s="2" t="s">
        <v>1366</v>
      </c>
      <c r="N372" s="2" t="s">
        <v>29</v>
      </c>
      <c r="O372" s="2" t="s">
        <v>30</v>
      </c>
      <c r="P372" s="2" t="s">
        <v>60</v>
      </c>
      <c r="Q372" s="2" t="s">
        <v>15</v>
      </c>
      <c r="R372" s="2" t="s">
        <v>61</v>
      </c>
      <c r="S372" s="2" t="s">
        <v>855</v>
      </c>
      <c r="T372" s="2" t="s">
        <v>854</v>
      </c>
      <c r="U372" s="2"/>
    </row>
    <row r="373" spans="1:21" ht="60" x14ac:dyDescent="0.25">
      <c r="A373" s="13">
        <v>3</v>
      </c>
      <c r="B373" s="2">
        <v>174507251</v>
      </c>
      <c r="C373" s="2" t="s">
        <v>583</v>
      </c>
      <c r="D373" s="3" t="s">
        <v>854</v>
      </c>
      <c r="E373" s="2" t="s">
        <v>822</v>
      </c>
      <c r="F373" s="5">
        <v>43181.637349537035</v>
      </c>
      <c r="G373" s="6">
        <f t="shared" si="59"/>
        <v>7.8020833330811001E-2</v>
      </c>
      <c r="H373" s="2" t="s">
        <v>860</v>
      </c>
      <c r="I373" s="2" t="s">
        <v>884</v>
      </c>
      <c r="J373" s="2" t="s">
        <v>860</v>
      </c>
      <c r="K373" s="2" t="s">
        <v>823</v>
      </c>
      <c r="L373" s="2" t="s">
        <v>32</v>
      </c>
      <c r="M373" s="2" t="s">
        <v>32</v>
      </c>
      <c r="N373" s="2" t="s">
        <v>59</v>
      </c>
      <c r="O373" s="2" t="s">
        <v>20</v>
      </c>
      <c r="P373" s="2" t="s">
        <v>60</v>
      </c>
      <c r="Q373" s="2" t="s">
        <v>856</v>
      </c>
      <c r="R373" s="2" t="s">
        <v>25</v>
      </c>
      <c r="S373" s="2" t="s">
        <v>870</v>
      </c>
      <c r="T373" s="8" t="s">
        <v>883</v>
      </c>
      <c r="U373" s="2"/>
    </row>
    <row r="374" spans="1:21" x14ac:dyDescent="0.25">
      <c r="A374" s="13">
        <v>3</v>
      </c>
      <c r="B374" s="2">
        <v>174522108</v>
      </c>
      <c r="C374" s="2" t="s">
        <v>593</v>
      </c>
      <c r="D374" s="3">
        <v>43677</v>
      </c>
      <c r="E374" s="2" t="s">
        <v>824</v>
      </c>
      <c r="F374" s="2" t="s">
        <v>825</v>
      </c>
      <c r="G374" s="6">
        <f t="shared" si="59"/>
        <v>0.40607638889196096</v>
      </c>
      <c r="H374" s="2" t="s">
        <v>888</v>
      </c>
      <c r="I374" s="2" t="str">
        <f t="shared" ref="I374:I375" si="60">H374</f>
        <v>SPO&lt;&gt;RJO</v>
      </c>
      <c r="J374" s="2" t="s">
        <v>882</v>
      </c>
      <c r="K374" s="2" t="s">
        <v>1194</v>
      </c>
      <c r="L374" s="2" t="s">
        <v>1366</v>
      </c>
      <c r="M374" s="2" t="s">
        <v>1366</v>
      </c>
      <c r="N374" s="2" t="s">
        <v>29</v>
      </c>
      <c r="O374" s="2" t="s">
        <v>30</v>
      </c>
      <c r="P374" s="2" t="s">
        <v>60</v>
      </c>
      <c r="Q374" s="2" t="s">
        <v>15</v>
      </c>
      <c r="R374" s="2" t="s">
        <v>61</v>
      </c>
      <c r="S374" s="2" t="s">
        <v>855</v>
      </c>
      <c r="T374" s="2" t="s">
        <v>854</v>
      </c>
      <c r="U374" s="2"/>
    </row>
    <row r="375" spans="1:21" x14ac:dyDescent="0.25">
      <c r="A375" s="13">
        <v>3</v>
      </c>
      <c r="B375" s="2">
        <v>174534203</v>
      </c>
      <c r="C375" s="2" t="s">
        <v>589</v>
      </c>
      <c r="D375" s="3">
        <v>2018032300081</v>
      </c>
      <c r="E375" s="2" t="s">
        <v>830</v>
      </c>
      <c r="F375" s="2" t="s">
        <v>831</v>
      </c>
      <c r="G375" s="6">
        <f t="shared" si="59"/>
        <v>0.27230324073752854</v>
      </c>
      <c r="H375" s="2" t="s">
        <v>853</v>
      </c>
      <c r="I375" s="2" t="str">
        <f t="shared" si="60"/>
        <v>BRU&lt;&gt;JAU</v>
      </c>
      <c r="J375" s="2" t="s">
        <v>859</v>
      </c>
      <c r="K375" s="2" t="s">
        <v>832</v>
      </c>
      <c r="L375" s="2" t="s">
        <v>1367</v>
      </c>
      <c r="M375" s="2" t="s">
        <v>611</v>
      </c>
      <c r="N375" s="2" t="s">
        <v>29</v>
      </c>
      <c r="O375" s="2" t="s">
        <v>30</v>
      </c>
      <c r="P375" s="2" t="s">
        <v>60</v>
      </c>
      <c r="Q375" s="2" t="s">
        <v>15</v>
      </c>
      <c r="R375" s="2" t="s">
        <v>61</v>
      </c>
      <c r="S375" s="2" t="s">
        <v>855</v>
      </c>
      <c r="T375" s="2" t="s">
        <v>854</v>
      </c>
      <c r="U375" s="2"/>
    </row>
    <row r="376" spans="1:21" ht="30" x14ac:dyDescent="0.25">
      <c r="A376" s="13">
        <v>3</v>
      </c>
      <c r="B376" s="2">
        <v>174537760</v>
      </c>
      <c r="C376" s="2" t="s">
        <v>583</v>
      </c>
      <c r="D376" s="3" t="s">
        <v>854</v>
      </c>
      <c r="E376" s="2" t="s">
        <v>833</v>
      </c>
      <c r="F376" s="2" t="s">
        <v>834</v>
      </c>
      <c r="G376" s="6">
        <f t="shared" si="59"/>
        <v>0.27118055555911269</v>
      </c>
      <c r="H376" s="2" t="s">
        <v>860</v>
      </c>
      <c r="I376" s="2" t="s">
        <v>864</v>
      </c>
      <c r="J376" s="2" t="s">
        <v>624</v>
      </c>
      <c r="K376" s="2" t="s">
        <v>835</v>
      </c>
      <c r="L376" s="2" t="s">
        <v>28</v>
      </c>
      <c r="M376" s="2" t="s">
        <v>623</v>
      </c>
      <c r="N376" s="2" t="s">
        <v>59</v>
      </c>
      <c r="O376" s="2" t="s">
        <v>20</v>
      </c>
      <c r="P376" s="2" t="s">
        <v>60</v>
      </c>
      <c r="Q376" s="2" t="s">
        <v>856</v>
      </c>
      <c r="R376" s="2" t="s">
        <v>25</v>
      </c>
      <c r="S376" s="2" t="s">
        <v>855</v>
      </c>
      <c r="T376" s="8" t="s">
        <v>876</v>
      </c>
      <c r="U376" s="2"/>
    </row>
    <row r="377" spans="1:21" s="10" customFormat="1" ht="45" x14ac:dyDescent="0.25">
      <c r="A377" s="13">
        <v>3</v>
      </c>
      <c r="B377" s="8">
        <v>174538393</v>
      </c>
      <c r="C377" s="8" t="s">
        <v>583</v>
      </c>
      <c r="D377" s="3" t="s">
        <v>854</v>
      </c>
      <c r="E377" s="8" t="s">
        <v>837</v>
      </c>
      <c r="F377" s="8" t="s">
        <v>838</v>
      </c>
      <c r="G377" s="11">
        <f t="shared" si="59"/>
        <v>1.2022916666610399</v>
      </c>
      <c r="H377" s="8" t="s">
        <v>863</v>
      </c>
      <c r="I377" s="8" t="s">
        <v>865</v>
      </c>
      <c r="J377" s="8" t="s">
        <v>859</v>
      </c>
      <c r="K377" s="8" t="s">
        <v>839</v>
      </c>
      <c r="L377" s="8" t="s">
        <v>28</v>
      </c>
      <c r="M377" s="8" t="s">
        <v>28</v>
      </c>
      <c r="N377" s="2" t="s">
        <v>59</v>
      </c>
      <c r="O377" s="8" t="s">
        <v>36</v>
      </c>
      <c r="P377" s="8" t="s">
        <v>60</v>
      </c>
      <c r="Q377" s="2" t="s">
        <v>868</v>
      </c>
      <c r="R377" s="8" t="s">
        <v>25</v>
      </c>
      <c r="S377" s="2" t="s">
        <v>855</v>
      </c>
      <c r="T377" s="8" t="s">
        <v>866</v>
      </c>
      <c r="U377" s="8"/>
    </row>
    <row r="378" spans="1:21" ht="45" x14ac:dyDescent="0.25">
      <c r="A378" s="13">
        <v>3</v>
      </c>
      <c r="B378" s="2">
        <v>174538598</v>
      </c>
      <c r="C378" s="2" t="s">
        <v>583</v>
      </c>
      <c r="D378" s="3" t="s">
        <v>854</v>
      </c>
      <c r="E378" s="5">
        <v>43182.664872685185</v>
      </c>
      <c r="F378" s="5">
        <v>43182.75</v>
      </c>
      <c r="G378" s="6">
        <f t="shared" ref="G378" si="61">F378-E378</f>
        <v>8.5127314814599231E-2</v>
      </c>
      <c r="H378" s="2" t="s">
        <v>861</v>
      </c>
      <c r="I378" s="2" t="s">
        <v>862</v>
      </c>
      <c r="J378" s="2" t="s">
        <v>639</v>
      </c>
      <c r="K378" s="2" t="s">
        <v>836</v>
      </c>
      <c r="L378" s="2" t="s">
        <v>34</v>
      </c>
      <c r="M378" s="2" t="s">
        <v>610</v>
      </c>
      <c r="N378" s="2" t="s">
        <v>59</v>
      </c>
      <c r="O378" s="2" t="s">
        <v>20</v>
      </c>
      <c r="P378" s="2" t="s">
        <v>60</v>
      </c>
      <c r="Q378" s="2" t="s">
        <v>857</v>
      </c>
      <c r="R378" s="2" t="s">
        <v>25</v>
      </c>
      <c r="S378" s="2" t="s">
        <v>855</v>
      </c>
      <c r="T378" s="8" t="s">
        <v>867</v>
      </c>
      <c r="U378" s="2"/>
    </row>
    <row r="379" spans="1:21" ht="45" x14ac:dyDescent="0.25">
      <c r="A379" s="13">
        <v>3</v>
      </c>
      <c r="B379" s="2">
        <v>174538810</v>
      </c>
      <c r="C379" s="2" t="s">
        <v>583</v>
      </c>
      <c r="D379" s="3" t="s">
        <v>854</v>
      </c>
      <c r="E379" s="2" t="s">
        <v>840</v>
      </c>
      <c r="F379" s="2" t="s">
        <v>841</v>
      </c>
      <c r="G379" s="6">
        <f t="shared" si="59"/>
        <v>0.453263888892252</v>
      </c>
      <c r="H379" s="2" t="s">
        <v>860</v>
      </c>
      <c r="I379" s="2" t="s">
        <v>874</v>
      </c>
      <c r="J379" s="2" t="s">
        <v>624</v>
      </c>
      <c r="K379" s="2" t="s">
        <v>842</v>
      </c>
      <c r="L379" s="2" t="s">
        <v>32</v>
      </c>
      <c r="M379" s="2" t="s">
        <v>32</v>
      </c>
      <c r="N379" s="2" t="s">
        <v>59</v>
      </c>
      <c r="O379" s="2" t="s">
        <v>20</v>
      </c>
      <c r="P379" s="2" t="s">
        <v>60</v>
      </c>
      <c r="Q379" s="2" t="s">
        <v>856</v>
      </c>
      <c r="R379" s="2" t="s">
        <v>25</v>
      </c>
      <c r="S379" s="2" t="s">
        <v>870</v>
      </c>
      <c r="T379" s="8" t="s">
        <v>869</v>
      </c>
      <c r="U379" s="2"/>
    </row>
    <row r="380" spans="1:21" x14ac:dyDescent="0.25">
      <c r="A380" s="13">
        <v>3</v>
      </c>
      <c r="B380" s="2">
        <v>174547614</v>
      </c>
      <c r="C380" s="2" t="s">
        <v>586</v>
      </c>
      <c r="D380" s="3">
        <v>13522498</v>
      </c>
      <c r="E380" s="2" t="s">
        <v>843</v>
      </c>
      <c r="F380" s="2" t="s">
        <v>844</v>
      </c>
      <c r="G380" s="6">
        <f t="shared" si="59"/>
        <v>7.0474537031259388E-2</v>
      </c>
      <c r="H380" s="2" t="s">
        <v>871</v>
      </c>
      <c r="I380" s="2" t="str">
        <f>H380</f>
        <v>SMA&lt;&gt;JCS</v>
      </c>
      <c r="J380" s="2" t="s">
        <v>639</v>
      </c>
      <c r="K380" s="2" t="s">
        <v>845</v>
      </c>
      <c r="L380" s="2" t="s">
        <v>40</v>
      </c>
      <c r="M380" s="2" t="s">
        <v>846</v>
      </c>
      <c r="N380" s="2" t="s">
        <v>29</v>
      </c>
      <c r="O380" s="2" t="s">
        <v>30</v>
      </c>
      <c r="P380" s="2" t="s">
        <v>60</v>
      </c>
      <c r="Q380" s="2" t="s">
        <v>15</v>
      </c>
      <c r="R380" s="2" t="s">
        <v>61</v>
      </c>
      <c r="S380" s="2" t="s">
        <v>855</v>
      </c>
      <c r="T380" s="2" t="s">
        <v>854</v>
      </c>
      <c r="U380" s="2"/>
    </row>
    <row r="381" spans="1:21" ht="45" x14ac:dyDescent="0.25">
      <c r="A381" s="13">
        <v>3</v>
      </c>
      <c r="B381" s="2">
        <v>174559551</v>
      </c>
      <c r="C381" s="2" t="s">
        <v>583</v>
      </c>
      <c r="D381" s="3" t="s">
        <v>854</v>
      </c>
      <c r="E381" s="5">
        <v>43184.085416666669</v>
      </c>
      <c r="F381" s="5">
        <v>43184.40625</v>
      </c>
      <c r="G381" s="6">
        <f t="shared" si="59"/>
        <v>0.32083333333139308</v>
      </c>
      <c r="H381" s="2" t="s">
        <v>872</v>
      </c>
      <c r="I381" s="2" t="s">
        <v>873</v>
      </c>
      <c r="J381" s="2" t="s">
        <v>859</v>
      </c>
      <c r="K381" s="2" t="s">
        <v>847</v>
      </c>
      <c r="L381" s="2" t="s">
        <v>22</v>
      </c>
      <c r="M381" s="2" t="s">
        <v>22</v>
      </c>
      <c r="N381" s="2" t="s">
        <v>59</v>
      </c>
      <c r="O381" s="2" t="s">
        <v>20</v>
      </c>
      <c r="P381" s="2" t="s">
        <v>60</v>
      </c>
      <c r="Q381" s="2" t="s">
        <v>1157</v>
      </c>
      <c r="R381" s="2" t="s">
        <v>25</v>
      </c>
      <c r="S381" s="2" t="s">
        <v>855</v>
      </c>
      <c r="T381" s="8" t="s">
        <v>875</v>
      </c>
      <c r="U381" s="2"/>
    </row>
    <row r="382" spans="1:21" ht="30" x14ac:dyDescent="0.25">
      <c r="A382" s="13">
        <v>3</v>
      </c>
      <c r="B382" s="2">
        <v>174559773</v>
      </c>
      <c r="C382" s="2" t="s">
        <v>583</v>
      </c>
      <c r="D382" s="3" t="s">
        <v>854</v>
      </c>
      <c r="E382" s="2" t="s">
        <v>848</v>
      </c>
      <c r="F382" s="2" t="s">
        <v>849</v>
      </c>
      <c r="G382" s="6">
        <f t="shared" si="59"/>
        <v>0.31297453703155043</v>
      </c>
      <c r="H382" s="2" t="s">
        <v>860</v>
      </c>
      <c r="I382" s="2" t="s">
        <v>878</v>
      </c>
      <c r="J382" s="2" t="s">
        <v>624</v>
      </c>
      <c r="K382" s="2" t="s">
        <v>850</v>
      </c>
      <c r="L382" s="2" t="s">
        <v>11</v>
      </c>
      <c r="M382" s="2" t="s">
        <v>11</v>
      </c>
      <c r="N382" s="2" t="s">
        <v>59</v>
      </c>
      <c r="O382" s="2" t="s">
        <v>20</v>
      </c>
      <c r="P382" s="2" t="s">
        <v>60</v>
      </c>
      <c r="Q382" s="2" t="s">
        <v>868</v>
      </c>
      <c r="R382" s="2" t="s">
        <v>879</v>
      </c>
      <c r="S382" s="2" t="s">
        <v>855</v>
      </c>
      <c r="T382" s="8" t="s">
        <v>877</v>
      </c>
      <c r="U382" s="2"/>
    </row>
    <row r="383" spans="1:21" x14ac:dyDescent="0.25">
      <c r="A383" s="13">
        <v>3</v>
      </c>
      <c r="B383" s="2">
        <v>174560073</v>
      </c>
      <c r="C383" s="2" t="s">
        <v>586</v>
      </c>
      <c r="D383" s="3" t="s">
        <v>854</v>
      </c>
      <c r="E383" s="2" t="s">
        <v>851</v>
      </c>
      <c r="F383" s="2" t="s">
        <v>852</v>
      </c>
      <c r="G383" s="6">
        <f t="shared" si="59"/>
        <v>0.21559027778130258</v>
      </c>
      <c r="H383" s="2" t="s">
        <v>880</v>
      </c>
      <c r="I383" s="2" t="str">
        <f>H383</f>
        <v>LGS&lt;&gt;CBS</v>
      </c>
      <c r="J383" s="2" t="s">
        <v>859</v>
      </c>
      <c r="K383" s="2" t="s">
        <v>1221</v>
      </c>
      <c r="L383" s="2" t="s">
        <v>71</v>
      </c>
      <c r="M383" s="2" t="s">
        <v>475</v>
      </c>
      <c r="N383" s="2" t="s">
        <v>29</v>
      </c>
      <c r="O383" s="2" t="s">
        <v>30</v>
      </c>
      <c r="P383" s="2" t="s">
        <v>60</v>
      </c>
      <c r="Q383" s="2" t="s">
        <v>15</v>
      </c>
      <c r="R383" s="2" t="s">
        <v>61</v>
      </c>
      <c r="S383" s="2" t="s">
        <v>855</v>
      </c>
      <c r="T383" s="2" t="s">
        <v>854</v>
      </c>
      <c r="U383" s="2"/>
    </row>
    <row r="384" spans="1:21" ht="75" x14ac:dyDescent="0.25">
      <c r="A384" s="13">
        <v>3</v>
      </c>
      <c r="B384" s="2">
        <v>174575905</v>
      </c>
      <c r="C384" s="2" t="s">
        <v>583</v>
      </c>
      <c r="D384" s="3" t="s">
        <v>854</v>
      </c>
      <c r="E384" s="2" t="s">
        <v>892</v>
      </c>
      <c r="F384" s="5">
        <v>43185.587245370371</v>
      </c>
      <c r="G384" s="6">
        <f t="shared" si="59"/>
        <v>0.262974537035916</v>
      </c>
      <c r="H384" s="2" t="s">
        <v>860</v>
      </c>
      <c r="I384" s="2" t="s">
        <v>911</v>
      </c>
      <c r="J384" s="2" t="s">
        <v>860</v>
      </c>
      <c r="K384" s="2" t="s">
        <v>893</v>
      </c>
      <c r="L384" s="2" t="s">
        <v>28</v>
      </c>
      <c r="M384" s="2" t="s">
        <v>28</v>
      </c>
      <c r="N384" s="2" t="s">
        <v>59</v>
      </c>
      <c r="O384" s="2" t="s">
        <v>52</v>
      </c>
      <c r="P384" s="2" t="s">
        <v>60</v>
      </c>
      <c r="Q384" s="2" t="s">
        <v>119</v>
      </c>
      <c r="R384" s="2" t="s">
        <v>25</v>
      </c>
      <c r="S384" s="2" t="s">
        <v>855</v>
      </c>
      <c r="T384" s="8" t="s">
        <v>910</v>
      </c>
      <c r="U384" s="2"/>
    </row>
    <row r="385" spans="1:21" x14ac:dyDescent="0.25">
      <c r="A385" s="13">
        <v>3</v>
      </c>
      <c r="B385" s="2">
        <v>174581416</v>
      </c>
      <c r="C385" s="2" t="s">
        <v>585</v>
      </c>
      <c r="D385" s="3">
        <v>1202222</v>
      </c>
      <c r="E385" s="2" t="s">
        <v>894</v>
      </c>
      <c r="F385" s="2" t="s">
        <v>895</v>
      </c>
      <c r="G385" s="6">
        <f t="shared" si="59"/>
        <v>0.19755787037138361</v>
      </c>
      <c r="H385" s="2" t="s">
        <v>886</v>
      </c>
      <c r="I385" s="2" t="str">
        <f>H385</f>
        <v>BHE&lt;&gt;SPO</v>
      </c>
      <c r="J385" s="2" t="s">
        <v>882</v>
      </c>
      <c r="K385" s="2" t="s">
        <v>896</v>
      </c>
      <c r="L385" s="2" t="s">
        <v>22</v>
      </c>
      <c r="M385" s="2" t="s">
        <v>22</v>
      </c>
      <c r="N385" s="2" t="s">
        <v>29</v>
      </c>
      <c r="O385" s="2" t="s">
        <v>30</v>
      </c>
      <c r="P385" s="2" t="s">
        <v>60</v>
      </c>
      <c r="Q385" s="2" t="s">
        <v>15</v>
      </c>
      <c r="R385" s="2" t="s">
        <v>61</v>
      </c>
      <c r="S385" s="2" t="s">
        <v>855</v>
      </c>
      <c r="T385" s="2" t="s">
        <v>854</v>
      </c>
      <c r="U385" s="2"/>
    </row>
    <row r="386" spans="1:21" x14ac:dyDescent="0.25">
      <c r="A386" s="13">
        <v>3</v>
      </c>
      <c r="B386" s="2">
        <v>174583241</v>
      </c>
      <c r="C386" s="2" t="s">
        <v>583</v>
      </c>
      <c r="D386" s="3" t="s">
        <v>854</v>
      </c>
      <c r="E386" s="2" t="s">
        <v>897</v>
      </c>
      <c r="F386" s="2" t="s">
        <v>10</v>
      </c>
      <c r="G386" s="6" t="e">
        <f t="shared" si="59"/>
        <v>#VALUE!</v>
      </c>
      <c r="H386" s="2" t="s">
        <v>912</v>
      </c>
      <c r="I386" s="2" t="s">
        <v>913</v>
      </c>
      <c r="J386" s="2" t="s">
        <v>624</v>
      </c>
      <c r="K386" s="2" t="s">
        <v>898</v>
      </c>
      <c r="L386" s="2" t="s">
        <v>28</v>
      </c>
      <c r="M386" s="2" t="s">
        <v>623</v>
      </c>
      <c r="N386" s="2" t="s">
        <v>59</v>
      </c>
      <c r="O386" s="2" t="s">
        <v>20</v>
      </c>
      <c r="P386" s="2" t="s">
        <v>60</v>
      </c>
      <c r="Q386" s="2" t="s">
        <v>856</v>
      </c>
      <c r="R386" s="2" t="s">
        <v>879</v>
      </c>
      <c r="S386" s="2" t="s">
        <v>855</v>
      </c>
      <c r="T386" s="8" t="s">
        <v>914</v>
      </c>
      <c r="U386" s="2"/>
    </row>
    <row r="387" spans="1:21" ht="45" x14ac:dyDescent="0.25">
      <c r="A387" s="13">
        <v>3</v>
      </c>
      <c r="B387" s="2">
        <v>174584556</v>
      </c>
      <c r="C387" s="2" t="s">
        <v>583</v>
      </c>
      <c r="D387" s="3" t="s">
        <v>854</v>
      </c>
      <c r="E387" s="2" t="s">
        <v>899</v>
      </c>
      <c r="F387" s="2" t="s">
        <v>900</v>
      </c>
      <c r="G387" s="6">
        <f t="shared" si="59"/>
        <v>0.28937500000029104</v>
      </c>
      <c r="H387" s="2" t="s">
        <v>860</v>
      </c>
      <c r="I387" s="2" t="s">
        <v>884</v>
      </c>
      <c r="J387" s="2" t="s">
        <v>860</v>
      </c>
      <c r="K387" s="2" t="s">
        <v>901</v>
      </c>
      <c r="L387" s="2" t="s">
        <v>33</v>
      </c>
      <c r="M387" s="2" t="s">
        <v>902</v>
      </c>
      <c r="N387" s="2" t="s">
        <v>59</v>
      </c>
      <c r="O387" s="2" t="s">
        <v>20</v>
      </c>
      <c r="P387" s="2" t="s">
        <v>60</v>
      </c>
      <c r="Q387" s="2" t="s">
        <v>868</v>
      </c>
      <c r="R387" s="2" t="s">
        <v>25</v>
      </c>
      <c r="S387" s="2" t="s">
        <v>855</v>
      </c>
      <c r="T387" s="8" t="s">
        <v>915</v>
      </c>
      <c r="U387" s="2"/>
    </row>
    <row r="388" spans="1:21" ht="30" x14ac:dyDescent="0.25">
      <c r="A388" s="13">
        <v>3</v>
      </c>
      <c r="B388" s="2">
        <v>174584752</v>
      </c>
      <c r="C388" s="2" t="s">
        <v>583</v>
      </c>
      <c r="D388" s="3" t="s">
        <v>854</v>
      </c>
      <c r="E388" s="2" t="s">
        <v>903</v>
      </c>
      <c r="F388" s="2" t="s">
        <v>904</v>
      </c>
      <c r="G388" s="6">
        <f t="shared" si="59"/>
        <v>0.11390046296583023</v>
      </c>
      <c r="H388" s="2" t="s">
        <v>860</v>
      </c>
      <c r="I388" s="2" t="s">
        <v>884</v>
      </c>
      <c r="J388" s="2" t="s">
        <v>860</v>
      </c>
      <c r="K388" s="2" t="s">
        <v>905</v>
      </c>
      <c r="L388" s="2" t="s">
        <v>19</v>
      </c>
      <c r="M388" s="2" t="s">
        <v>19</v>
      </c>
      <c r="N388" s="2" t="s">
        <v>59</v>
      </c>
      <c r="O388" s="2" t="s">
        <v>20</v>
      </c>
      <c r="P388" s="2" t="s">
        <v>60</v>
      </c>
      <c r="Q388" s="2" t="s">
        <v>856</v>
      </c>
      <c r="R388" s="2" t="s">
        <v>25</v>
      </c>
      <c r="S388" s="2" t="s">
        <v>870</v>
      </c>
      <c r="T388" s="8" t="s">
        <v>916</v>
      </c>
      <c r="U388" s="2"/>
    </row>
    <row r="389" spans="1:21" ht="45" x14ac:dyDescent="0.25">
      <c r="A389" s="13">
        <v>3</v>
      </c>
      <c r="B389" s="2">
        <v>174595245</v>
      </c>
      <c r="C389" s="2" t="s">
        <v>583</v>
      </c>
      <c r="D389" s="3" t="s">
        <v>854</v>
      </c>
      <c r="E389" s="5">
        <v>43185.941759259258</v>
      </c>
      <c r="F389" s="5">
        <v>43186.150636574072</v>
      </c>
      <c r="G389" s="6">
        <f t="shared" si="59"/>
        <v>0.20887731481343508</v>
      </c>
      <c r="H389" s="2" t="s">
        <v>917</v>
      </c>
      <c r="I389" s="2"/>
      <c r="J389" s="2" t="s">
        <v>859</v>
      </c>
      <c r="K389" s="2" t="s">
        <v>906</v>
      </c>
      <c r="L389" s="2" t="s">
        <v>71</v>
      </c>
      <c r="M389" s="2" t="s">
        <v>614</v>
      </c>
      <c r="N389" s="2" t="s">
        <v>59</v>
      </c>
      <c r="O389" s="2" t="s">
        <v>20</v>
      </c>
      <c r="P389" s="2" t="s">
        <v>60</v>
      </c>
      <c r="Q389" s="2" t="s">
        <v>1424</v>
      </c>
      <c r="R389" s="2" t="s">
        <v>25</v>
      </c>
      <c r="S389" s="2" t="s">
        <v>855</v>
      </c>
      <c r="T389" s="8" t="s">
        <v>918</v>
      </c>
      <c r="U389" s="2"/>
    </row>
    <row r="390" spans="1:21" x14ac:dyDescent="0.25">
      <c r="A390" s="13">
        <v>3</v>
      </c>
      <c r="B390" s="2">
        <v>174596867</v>
      </c>
      <c r="C390" s="2" t="s">
        <v>583</v>
      </c>
      <c r="D390" s="3" t="s">
        <v>854</v>
      </c>
      <c r="E390" s="2" t="s">
        <v>907</v>
      </c>
      <c r="F390" s="2" t="s">
        <v>908</v>
      </c>
      <c r="G390" s="6">
        <f t="shared" si="59"/>
        <v>0.32341435185662704</v>
      </c>
      <c r="H390" s="2" t="s">
        <v>860</v>
      </c>
      <c r="I390" s="2" t="s">
        <v>994</v>
      </c>
      <c r="J390" s="2" t="s">
        <v>860</v>
      </c>
      <c r="K390" s="2" t="s">
        <v>909</v>
      </c>
      <c r="L390" s="2" t="s">
        <v>54</v>
      </c>
      <c r="M390" s="2" t="s">
        <v>54</v>
      </c>
      <c r="N390" s="2" t="s">
        <v>59</v>
      </c>
      <c r="O390" s="2" t="s">
        <v>890</v>
      </c>
      <c r="P390" s="2" t="s">
        <v>891</v>
      </c>
      <c r="Q390" s="2" t="s">
        <v>119</v>
      </c>
      <c r="R390" s="2" t="s">
        <v>25</v>
      </c>
      <c r="S390" s="2" t="s">
        <v>870</v>
      </c>
      <c r="T390" s="2" t="s">
        <v>995</v>
      </c>
      <c r="U390" s="2"/>
    </row>
    <row r="391" spans="1:21" ht="45" x14ac:dyDescent="0.25">
      <c r="A391" s="13">
        <v>3</v>
      </c>
      <c r="B391" s="2">
        <v>174613787</v>
      </c>
      <c r="C391" s="2" t="s">
        <v>583</v>
      </c>
      <c r="D391" s="3" t="s">
        <v>854</v>
      </c>
      <c r="E391" s="2" t="s">
        <v>981</v>
      </c>
      <c r="F391" s="2" t="s">
        <v>982</v>
      </c>
      <c r="G391" s="6">
        <f t="shared" si="59"/>
        <v>0.20459490740904585</v>
      </c>
      <c r="H391" s="2" t="s">
        <v>1328</v>
      </c>
      <c r="I391" s="2" t="s">
        <v>1423</v>
      </c>
      <c r="J391" s="2" t="s">
        <v>859</v>
      </c>
      <c r="K391" s="2" t="s">
        <v>1353</v>
      </c>
      <c r="L391" s="2" t="s">
        <v>71</v>
      </c>
      <c r="M391" s="2" t="s">
        <v>613</v>
      </c>
      <c r="N391" s="2" t="s">
        <v>59</v>
      </c>
      <c r="O391" s="2" t="s">
        <v>20</v>
      </c>
      <c r="P391" s="2" t="s">
        <v>60</v>
      </c>
      <c r="Q391" s="2" t="s">
        <v>1157</v>
      </c>
      <c r="R391" s="2" t="s">
        <v>25</v>
      </c>
      <c r="S391" s="2" t="s">
        <v>855</v>
      </c>
      <c r="T391" s="8" t="s">
        <v>1354</v>
      </c>
      <c r="U391" s="2" t="s">
        <v>996</v>
      </c>
    </row>
    <row r="392" spans="1:21" ht="45" x14ac:dyDescent="0.25">
      <c r="A392" s="13">
        <v>3</v>
      </c>
      <c r="B392" s="2">
        <v>174614191</v>
      </c>
      <c r="C392" s="2" t="s">
        <v>583</v>
      </c>
      <c r="D392" s="3" t="s">
        <v>854</v>
      </c>
      <c r="E392" s="2" t="s">
        <v>983</v>
      </c>
      <c r="F392" s="2" t="s">
        <v>984</v>
      </c>
      <c r="G392" s="6">
        <f t="shared" si="59"/>
        <v>0.22947916667180834</v>
      </c>
      <c r="H392" s="2" t="s">
        <v>860</v>
      </c>
      <c r="I392" s="2" t="s">
        <v>997</v>
      </c>
      <c r="J392" s="2" t="s">
        <v>860</v>
      </c>
      <c r="K392" s="2" t="s">
        <v>985</v>
      </c>
      <c r="L392" s="2" t="s">
        <v>53</v>
      </c>
      <c r="M392" s="2" t="s">
        <v>616</v>
      </c>
      <c r="N392" s="2" t="s">
        <v>59</v>
      </c>
      <c r="O392" s="2" t="s">
        <v>20</v>
      </c>
      <c r="P392" s="2" t="s">
        <v>60</v>
      </c>
      <c r="Q392" s="2" t="s">
        <v>856</v>
      </c>
      <c r="R392" s="2" t="s">
        <v>25</v>
      </c>
      <c r="S392" s="2" t="s">
        <v>870</v>
      </c>
      <c r="T392" s="8" t="s">
        <v>998</v>
      </c>
      <c r="U392" s="2"/>
    </row>
    <row r="393" spans="1:21" x14ac:dyDescent="0.25">
      <c r="A393" s="13">
        <v>3</v>
      </c>
      <c r="B393" s="2">
        <v>174617614</v>
      </c>
      <c r="C393" s="2" t="s">
        <v>592</v>
      </c>
      <c r="D393" s="3">
        <v>2018032740000970</v>
      </c>
      <c r="E393" s="2" t="s">
        <v>986</v>
      </c>
      <c r="F393" s="2" t="s">
        <v>987</v>
      </c>
      <c r="G393" s="6">
        <f t="shared" si="59"/>
        <v>0.70256944444554392</v>
      </c>
      <c r="H393" s="2" t="s">
        <v>999</v>
      </c>
      <c r="I393" s="2" t="str">
        <f>H393</f>
        <v>NDS&lt;&gt;CAS</v>
      </c>
      <c r="J393" s="2" t="s">
        <v>859</v>
      </c>
      <c r="K393" s="2" t="s">
        <v>988</v>
      </c>
      <c r="L393" s="2" t="s">
        <v>53</v>
      </c>
      <c r="M393" s="2" t="s">
        <v>250</v>
      </c>
      <c r="N393" s="2" t="s">
        <v>29</v>
      </c>
      <c r="O393" s="2" t="s">
        <v>30</v>
      </c>
      <c r="P393" s="2" t="s">
        <v>60</v>
      </c>
      <c r="Q393" s="2" t="s">
        <v>15</v>
      </c>
      <c r="R393" s="2" t="s">
        <v>61</v>
      </c>
      <c r="S393" s="2" t="s">
        <v>855</v>
      </c>
      <c r="T393" s="2" t="s">
        <v>854</v>
      </c>
      <c r="U393" s="2"/>
    </row>
    <row r="394" spans="1:21" ht="15.75" customHeight="1" x14ac:dyDescent="0.25">
      <c r="A394" s="13">
        <v>3</v>
      </c>
      <c r="B394" s="2">
        <v>174620162</v>
      </c>
      <c r="C394" s="2" t="s">
        <v>583</v>
      </c>
      <c r="D394" s="3" t="s">
        <v>854</v>
      </c>
      <c r="E394" s="2" t="s">
        <v>989</v>
      </c>
      <c r="F394" s="2" t="s">
        <v>990</v>
      </c>
      <c r="G394" s="6">
        <f t="shared" si="59"/>
        <v>0.4856249999938882</v>
      </c>
      <c r="H394" s="2" t="s">
        <v>1000</v>
      </c>
      <c r="I394" s="2" t="s">
        <v>1000</v>
      </c>
      <c r="J394" s="2" t="s">
        <v>859</v>
      </c>
      <c r="K394" s="2" t="s">
        <v>991</v>
      </c>
      <c r="L394" s="2" t="s">
        <v>11</v>
      </c>
      <c r="M394" s="2" t="s">
        <v>672</v>
      </c>
      <c r="N394" s="2" t="s">
        <v>59</v>
      </c>
      <c r="O394" s="2" t="s">
        <v>20</v>
      </c>
      <c r="P394" s="2" t="s">
        <v>60</v>
      </c>
      <c r="Q394" s="2" t="s">
        <v>1424</v>
      </c>
      <c r="R394" s="2" t="s">
        <v>25</v>
      </c>
      <c r="S394" s="2" t="s">
        <v>855</v>
      </c>
      <c r="T394" s="8" t="s">
        <v>1001</v>
      </c>
      <c r="U394" s="2"/>
    </row>
    <row r="395" spans="1:21" x14ac:dyDescent="0.25">
      <c r="A395" s="13">
        <v>3</v>
      </c>
      <c r="B395" s="2">
        <v>174621979</v>
      </c>
      <c r="C395" s="2" t="s">
        <v>586</v>
      </c>
      <c r="D395" s="3">
        <v>1414552</v>
      </c>
      <c r="E395" s="2" t="s">
        <v>992</v>
      </c>
      <c r="F395" s="2" t="s">
        <v>993</v>
      </c>
      <c r="G395" s="6">
        <f t="shared" si="59"/>
        <v>6.8460648151813075E-2</v>
      </c>
      <c r="H395" s="2" t="s">
        <v>1002</v>
      </c>
      <c r="I395" s="2" t="str">
        <f t="shared" ref="I395:I396" si="62">H395</f>
        <v>SMO&lt;&gt;CUA</v>
      </c>
      <c r="J395" s="2" t="s">
        <v>859</v>
      </c>
      <c r="K395" s="2" t="s">
        <v>543</v>
      </c>
      <c r="L395" s="2" t="s">
        <v>71</v>
      </c>
      <c r="M395" s="2" t="s">
        <v>154</v>
      </c>
      <c r="N395" s="2" t="s">
        <v>29</v>
      </c>
      <c r="O395" s="2" t="s">
        <v>30</v>
      </c>
      <c r="P395" s="2" t="s">
        <v>60</v>
      </c>
      <c r="Q395" s="2" t="s">
        <v>15</v>
      </c>
      <c r="R395" s="2" t="s">
        <v>61</v>
      </c>
      <c r="S395" s="2" t="s">
        <v>855</v>
      </c>
      <c r="T395" s="2" t="s">
        <v>854</v>
      </c>
      <c r="U395" s="2"/>
    </row>
    <row r="396" spans="1:21" x14ac:dyDescent="0.25">
      <c r="A396" s="13">
        <v>3</v>
      </c>
      <c r="B396" s="2">
        <v>174631769</v>
      </c>
      <c r="C396" s="2" t="s">
        <v>587</v>
      </c>
      <c r="D396" s="2" t="s">
        <v>1012</v>
      </c>
      <c r="E396" s="2" t="s">
        <v>1003</v>
      </c>
      <c r="F396" s="2" t="s">
        <v>1004</v>
      </c>
      <c r="G396" s="6">
        <f t="shared" si="59"/>
        <v>0.23596064814773854</v>
      </c>
      <c r="H396" s="2" t="s">
        <v>1319</v>
      </c>
      <c r="I396" s="2" t="str">
        <f t="shared" si="62"/>
        <v>NHO&lt;&gt;CSL</v>
      </c>
      <c r="J396" s="2" t="s">
        <v>859</v>
      </c>
      <c r="K396" s="2" t="s">
        <v>1005</v>
      </c>
      <c r="L396" s="2" t="s">
        <v>40</v>
      </c>
      <c r="M396" s="2" t="s">
        <v>160</v>
      </c>
      <c r="N396" s="2" t="s">
        <v>29</v>
      </c>
      <c r="O396" s="2" t="s">
        <v>30</v>
      </c>
      <c r="P396" s="2" t="s">
        <v>60</v>
      </c>
      <c r="Q396" s="2" t="s">
        <v>15</v>
      </c>
      <c r="R396" s="2" t="s">
        <v>61</v>
      </c>
      <c r="S396" s="2" t="s">
        <v>855</v>
      </c>
      <c r="T396" s="2" t="s">
        <v>854</v>
      </c>
      <c r="U396" s="2"/>
    </row>
    <row r="397" spans="1:21" ht="45" x14ac:dyDescent="0.25">
      <c r="A397" s="13">
        <v>3</v>
      </c>
      <c r="B397" s="2">
        <v>174642658</v>
      </c>
      <c r="C397" s="2" t="s">
        <v>583</v>
      </c>
      <c r="D397" s="3" t="s">
        <v>854</v>
      </c>
      <c r="E397" s="2" t="s">
        <v>1006</v>
      </c>
      <c r="F397" s="2" t="s">
        <v>1007</v>
      </c>
      <c r="G397" s="6">
        <f t="shared" si="59"/>
        <v>0.73883101851970423</v>
      </c>
      <c r="H397" s="2" t="s">
        <v>860</v>
      </c>
      <c r="I397" s="2" t="s">
        <v>884</v>
      </c>
      <c r="J397" s="2" t="s">
        <v>860</v>
      </c>
      <c r="K397" s="2" t="s">
        <v>1008</v>
      </c>
      <c r="L397" s="2" t="s">
        <v>44</v>
      </c>
      <c r="M397" s="2" t="s">
        <v>44</v>
      </c>
      <c r="N397" s="2" t="s">
        <v>59</v>
      </c>
      <c r="O397" s="2" t="s">
        <v>20</v>
      </c>
      <c r="P397" s="2" t="s">
        <v>60</v>
      </c>
      <c r="Q397" s="2" t="s">
        <v>868</v>
      </c>
      <c r="R397" s="2" t="s">
        <v>25</v>
      </c>
      <c r="S397" s="2" t="s">
        <v>855</v>
      </c>
      <c r="T397" s="8" t="s">
        <v>1013</v>
      </c>
      <c r="U397" s="2"/>
    </row>
    <row r="398" spans="1:21" x14ac:dyDescent="0.25">
      <c r="A398" s="13">
        <v>3</v>
      </c>
      <c r="B398" s="2">
        <v>174642989</v>
      </c>
      <c r="C398" s="2" t="s">
        <v>586</v>
      </c>
      <c r="D398" s="2">
        <v>13726611</v>
      </c>
      <c r="E398" s="2" t="s">
        <v>1009</v>
      </c>
      <c r="F398" s="2" t="s">
        <v>1010</v>
      </c>
      <c r="G398" s="6">
        <f t="shared" si="59"/>
        <v>0.20180555555270985</v>
      </c>
      <c r="H398" s="2" t="s">
        <v>1014</v>
      </c>
      <c r="I398" s="2" t="str">
        <f>H398</f>
        <v>CZA&lt;&gt;JCS</v>
      </c>
      <c r="J398" s="2" t="s">
        <v>859</v>
      </c>
      <c r="K398" s="2" t="s">
        <v>1011</v>
      </c>
      <c r="L398" s="2" t="s">
        <v>40</v>
      </c>
      <c r="M398" s="2" t="s">
        <v>846</v>
      </c>
      <c r="N398" s="2" t="s">
        <v>29</v>
      </c>
      <c r="O398" s="2" t="s">
        <v>30</v>
      </c>
      <c r="P398" s="2" t="s">
        <v>60</v>
      </c>
      <c r="Q398" s="2" t="s">
        <v>15</v>
      </c>
      <c r="R398" s="2" t="s">
        <v>61</v>
      </c>
      <c r="S398" s="2" t="s">
        <v>855</v>
      </c>
      <c r="T398" s="2" t="s">
        <v>854</v>
      </c>
      <c r="U398" s="2"/>
    </row>
    <row r="399" spans="1:21" x14ac:dyDescent="0.25">
      <c r="A399" s="13">
        <v>3</v>
      </c>
      <c r="B399" s="2">
        <v>174677134</v>
      </c>
      <c r="C399" s="2" t="s">
        <v>583</v>
      </c>
      <c r="D399" s="2" t="s">
        <v>854</v>
      </c>
      <c r="E399" s="2" t="s">
        <v>1015</v>
      </c>
      <c r="F399" s="2" t="s">
        <v>1016</v>
      </c>
      <c r="G399" s="6">
        <f t="shared" si="59"/>
        <v>0.20545138888701331</v>
      </c>
      <c r="H399" s="2" t="s">
        <v>860</v>
      </c>
      <c r="I399" s="2" t="s">
        <v>1040</v>
      </c>
      <c r="J399" s="2" t="s">
        <v>624</v>
      </c>
      <c r="K399" s="2" t="s">
        <v>1017</v>
      </c>
      <c r="L399" s="2" t="s">
        <v>71</v>
      </c>
      <c r="M399" s="2" t="s">
        <v>1018</v>
      </c>
      <c r="N399" s="2" t="s">
        <v>59</v>
      </c>
      <c r="O399" s="2" t="s">
        <v>20</v>
      </c>
      <c r="P399" s="2" t="s">
        <v>60</v>
      </c>
      <c r="Q399" s="2" t="s">
        <v>119</v>
      </c>
      <c r="R399" s="2" t="s">
        <v>25</v>
      </c>
      <c r="S399" s="2" t="s">
        <v>870</v>
      </c>
      <c r="T399" s="2" t="s">
        <v>1041</v>
      </c>
      <c r="U399" s="2" t="s">
        <v>1042</v>
      </c>
    </row>
    <row r="400" spans="1:21" x14ac:dyDescent="0.25">
      <c r="A400" s="13">
        <v>3</v>
      </c>
      <c r="B400" s="2">
        <v>174691220</v>
      </c>
      <c r="C400" s="2" t="s">
        <v>583</v>
      </c>
      <c r="D400" s="2" t="s">
        <v>854</v>
      </c>
      <c r="E400" s="2" t="s">
        <v>1019</v>
      </c>
      <c r="F400" s="2">
        <v>43189.135625000003</v>
      </c>
      <c r="G400" s="6">
        <f t="shared" si="59"/>
        <v>0.36553240741341142</v>
      </c>
      <c r="H400" s="2" t="s">
        <v>962</v>
      </c>
      <c r="I400" s="2" t="s">
        <v>1043</v>
      </c>
      <c r="J400" s="2" t="s">
        <v>859</v>
      </c>
      <c r="K400" s="2" t="s">
        <v>1020</v>
      </c>
      <c r="L400" s="2" t="s">
        <v>71</v>
      </c>
      <c r="M400" s="2" t="s">
        <v>1021</v>
      </c>
      <c r="N400" s="2" t="s">
        <v>59</v>
      </c>
      <c r="O400" s="2" t="s">
        <v>20</v>
      </c>
      <c r="P400" s="2" t="s">
        <v>60</v>
      </c>
      <c r="Q400" s="2" t="s">
        <v>1157</v>
      </c>
      <c r="R400" s="2" t="s">
        <v>25</v>
      </c>
      <c r="S400" s="2" t="s">
        <v>855</v>
      </c>
      <c r="T400" s="2" t="s">
        <v>1044</v>
      </c>
      <c r="U400" s="2" t="s">
        <v>10</v>
      </c>
    </row>
    <row r="401" spans="1:21" x14ac:dyDescent="0.25">
      <c r="A401" s="13">
        <v>3</v>
      </c>
      <c r="B401" s="2">
        <v>174692408</v>
      </c>
      <c r="C401" s="2" t="s">
        <v>583</v>
      </c>
      <c r="D401" s="2" t="s">
        <v>854</v>
      </c>
      <c r="E401" s="2">
        <v>43188.761481481481</v>
      </c>
      <c r="F401" s="2" t="s">
        <v>1022</v>
      </c>
      <c r="G401" s="6">
        <f t="shared" si="59"/>
        <v>0.41500000000087311</v>
      </c>
      <c r="H401" s="2" t="s">
        <v>860</v>
      </c>
      <c r="I401" s="2" t="s">
        <v>1045</v>
      </c>
      <c r="J401" s="2" t="s">
        <v>860</v>
      </c>
      <c r="K401" s="2" t="s">
        <v>1023</v>
      </c>
      <c r="L401" s="2" t="s">
        <v>28</v>
      </c>
      <c r="M401" s="2" t="s">
        <v>50</v>
      </c>
      <c r="N401" s="2" t="s">
        <v>59</v>
      </c>
      <c r="O401" s="2" t="s">
        <v>20</v>
      </c>
      <c r="P401" s="2" t="s">
        <v>60</v>
      </c>
      <c r="Q401" s="2" t="s">
        <v>856</v>
      </c>
      <c r="R401" s="2" t="s">
        <v>25</v>
      </c>
      <c r="S401" s="2" t="s">
        <v>855</v>
      </c>
      <c r="T401" s="2" t="s">
        <v>1046</v>
      </c>
      <c r="U401" s="2" t="s">
        <v>10</v>
      </c>
    </row>
    <row r="402" spans="1:21" x14ac:dyDescent="0.25">
      <c r="A402" s="13">
        <v>3</v>
      </c>
      <c r="B402" s="2">
        <v>174693690</v>
      </c>
      <c r="C402" s="2" t="s">
        <v>586</v>
      </c>
      <c r="D402" s="2">
        <v>13787964</v>
      </c>
      <c r="E402" s="2" t="s">
        <v>1024</v>
      </c>
      <c r="F402" s="2" t="s">
        <v>1025</v>
      </c>
      <c r="G402" s="6">
        <f t="shared" si="59"/>
        <v>1.0035879629576812</v>
      </c>
      <c r="H402" s="2" t="s">
        <v>1047</v>
      </c>
      <c r="I402" s="2" t="str">
        <f>H402</f>
        <v>CAN&lt;&gt;NHO</v>
      </c>
      <c r="J402" s="2" t="s">
        <v>859</v>
      </c>
      <c r="K402" s="2" t="s">
        <v>1026</v>
      </c>
      <c r="L402" s="2" t="s">
        <v>40</v>
      </c>
      <c r="M402" s="2" t="s">
        <v>625</v>
      </c>
      <c r="N402" s="2" t="s">
        <v>29</v>
      </c>
      <c r="O402" s="2" t="s">
        <v>30</v>
      </c>
      <c r="P402" s="2" t="s">
        <v>60</v>
      </c>
      <c r="Q402" s="2" t="s">
        <v>15</v>
      </c>
      <c r="R402" s="2" t="s">
        <v>61</v>
      </c>
      <c r="S402" s="2" t="s">
        <v>855</v>
      </c>
      <c r="T402" s="2" t="s">
        <v>854</v>
      </c>
      <c r="U402" s="2" t="s">
        <v>10</v>
      </c>
    </row>
    <row r="403" spans="1:21" x14ac:dyDescent="0.25">
      <c r="A403" s="13">
        <v>3</v>
      </c>
      <c r="B403" s="2">
        <v>174694576</v>
      </c>
      <c r="C403" s="2" t="s">
        <v>583</v>
      </c>
      <c r="D403" s="2" t="s">
        <v>854</v>
      </c>
      <c r="E403" s="2" t="s">
        <v>1027</v>
      </c>
      <c r="F403" s="2" t="s">
        <v>1028</v>
      </c>
      <c r="G403" s="6">
        <f t="shared" si="59"/>
        <v>0.10350694444787223</v>
      </c>
      <c r="H403" s="2" t="s">
        <v>860</v>
      </c>
      <c r="I403" s="2" t="s">
        <v>884</v>
      </c>
      <c r="J403" s="2" t="s">
        <v>860</v>
      </c>
      <c r="K403" s="2" t="s">
        <v>1029</v>
      </c>
      <c r="L403" s="2" t="s">
        <v>71</v>
      </c>
      <c r="M403" s="2" t="s">
        <v>756</v>
      </c>
      <c r="N403" s="2" t="s">
        <v>59</v>
      </c>
      <c r="O403" s="2" t="s">
        <v>23</v>
      </c>
      <c r="P403" s="2" t="s">
        <v>24</v>
      </c>
      <c r="Q403" s="2" t="s">
        <v>868</v>
      </c>
      <c r="R403" s="2" t="s">
        <v>25</v>
      </c>
      <c r="S403" s="2" t="s">
        <v>870</v>
      </c>
      <c r="T403" s="2" t="s">
        <v>1048</v>
      </c>
      <c r="U403" s="2" t="s">
        <v>1049</v>
      </c>
    </row>
    <row r="404" spans="1:21" x14ac:dyDescent="0.25">
      <c r="A404" s="13">
        <v>3</v>
      </c>
      <c r="B404" s="2">
        <v>174696816</v>
      </c>
      <c r="C404" s="2" t="s">
        <v>585</v>
      </c>
      <c r="D404" s="2">
        <v>1204518</v>
      </c>
      <c r="E404" s="2" t="s">
        <v>1030</v>
      </c>
      <c r="F404" s="2" t="s">
        <v>1031</v>
      </c>
      <c r="G404" s="6">
        <f t="shared" si="59"/>
        <v>1.3654861111135688</v>
      </c>
      <c r="H404" s="2" t="s">
        <v>886</v>
      </c>
      <c r="I404" s="2" t="str">
        <f>H404</f>
        <v>BHE&lt;&gt;SPO</v>
      </c>
      <c r="J404" s="2" t="s">
        <v>882</v>
      </c>
      <c r="K404" s="2" t="s">
        <v>1032</v>
      </c>
      <c r="L404" s="2" t="s">
        <v>22</v>
      </c>
      <c r="M404" s="2" t="s">
        <v>22</v>
      </c>
      <c r="N404" s="2" t="s">
        <v>29</v>
      </c>
      <c r="O404" s="2" t="s">
        <v>30</v>
      </c>
      <c r="P404" s="2" t="s">
        <v>60</v>
      </c>
      <c r="Q404" s="2" t="s">
        <v>15</v>
      </c>
      <c r="R404" s="2" t="s">
        <v>61</v>
      </c>
      <c r="S404" s="2" t="s">
        <v>855</v>
      </c>
      <c r="T404" s="2" t="s">
        <v>854</v>
      </c>
      <c r="U404" s="2" t="s">
        <v>10</v>
      </c>
    </row>
    <row r="405" spans="1:21" x14ac:dyDescent="0.25">
      <c r="A405" s="13">
        <v>3</v>
      </c>
      <c r="B405" s="2">
        <v>174705180</v>
      </c>
      <c r="C405" s="2" t="s">
        <v>583</v>
      </c>
      <c r="D405" s="2" t="s">
        <v>854</v>
      </c>
      <c r="E405" s="2" t="s">
        <v>1033</v>
      </c>
      <c r="F405" s="2">
        <v>43189.776747685188</v>
      </c>
      <c r="G405" s="6">
        <f t="shared" si="59"/>
        <v>7.0034722222771961E-2</v>
      </c>
      <c r="H405" s="2" t="s">
        <v>1050</v>
      </c>
      <c r="I405" s="2" t="s">
        <v>1050</v>
      </c>
      <c r="J405" s="2" t="s">
        <v>859</v>
      </c>
      <c r="K405" s="2" t="s">
        <v>1034</v>
      </c>
      <c r="L405" s="2" t="s">
        <v>11</v>
      </c>
      <c r="M405" s="2" t="s">
        <v>269</v>
      </c>
      <c r="N405" s="2" t="s">
        <v>59</v>
      </c>
      <c r="O405" s="2" t="s">
        <v>20</v>
      </c>
      <c r="P405" s="2" t="s">
        <v>60</v>
      </c>
      <c r="Q405" s="2" t="s">
        <v>1424</v>
      </c>
      <c r="R405" s="2" t="s">
        <v>25</v>
      </c>
      <c r="S405" s="2" t="s">
        <v>855</v>
      </c>
      <c r="T405" s="2" t="s">
        <v>1051</v>
      </c>
      <c r="U405" s="2" t="s">
        <v>10</v>
      </c>
    </row>
    <row r="406" spans="1:21" x14ac:dyDescent="0.25">
      <c r="A406" s="13">
        <v>3</v>
      </c>
      <c r="B406" s="2">
        <v>174714667</v>
      </c>
      <c r="C406" s="2" t="s">
        <v>583</v>
      </c>
      <c r="D406" s="2" t="s">
        <v>854</v>
      </c>
      <c r="E406" s="2" t="s">
        <v>1035</v>
      </c>
      <c r="F406" s="2">
        <v>43191.142638888887</v>
      </c>
      <c r="G406" s="6">
        <f t="shared" si="59"/>
        <v>0.38530092592554865</v>
      </c>
      <c r="H406" s="2" t="s">
        <v>860</v>
      </c>
      <c r="I406" s="2" t="s">
        <v>1053</v>
      </c>
      <c r="J406" s="2" t="s">
        <v>860</v>
      </c>
      <c r="K406" s="2" t="s">
        <v>1036</v>
      </c>
      <c r="L406" s="2" t="s">
        <v>28</v>
      </c>
      <c r="M406" s="2" t="s">
        <v>50</v>
      </c>
      <c r="N406" s="2" t="s">
        <v>59</v>
      </c>
      <c r="O406" s="2" t="s">
        <v>117</v>
      </c>
      <c r="P406" s="2" t="s">
        <v>14</v>
      </c>
      <c r="Q406" s="2" t="s">
        <v>856</v>
      </c>
      <c r="R406" s="2" t="s">
        <v>25</v>
      </c>
      <c r="S406" s="2" t="s">
        <v>855</v>
      </c>
      <c r="T406" s="2" t="s">
        <v>1052</v>
      </c>
      <c r="U406" s="2" t="s">
        <v>10</v>
      </c>
    </row>
    <row r="407" spans="1:21" x14ac:dyDescent="0.25">
      <c r="A407" s="13">
        <v>4</v>
      </c>
      <c r="B407" s="2">
        <v>174716810</v>
      </c>
      <c r="C407" s="2" t="s">
        <v>583</v>
      </c>
      <c r="D407" s="2" t="s">
        <v>854</v>
      </c>
      <c r="E407" s="2" t="s">
        <v>1037</v>
      </c>
      <c r="F407" s="2">
        <v>43191.65902777778</v>
      </c>
      <c r="G407" s="6">
        <f t="shared" si="59"/>
        <v>0.63462962963239988</v>
      </c>
      <c r="H407" s="2" t="s">
        <v>860</v>
      </c>
      <c r="I407" s="2" t="s">
        <v>1055</v>
      </c>
      <c r="J407" s="2" t="s">
        <v>624</v>
      </c>
      <c r="K407" s="2" t="s">
        <v>1038</v>
      </c>
      <c r="L407" s="2" t="s">
        <v>28</v>
      </c>
      <c r="M407" s="2" t="s">
        <v>50</v>
      </c>
      <c r="N407" s="2" t="s">
        <v>59</v>
      </c>
      <c r="O407" s="2" t="s">
        <v>23</v>
      </c>
      <c r="P407" s="2" t="s">
        <v>24</v>
      </c>
      <c r="Q407" s="2" t="s">
        <v>119</v>
      </c>
      <c r="R407" s="2" t="s">
        <v>25</v>
      </c>
      <c r="S407" s="2" t="s">
        <v>855</v>
      </c>
      <c r="T407" s="2" t="s">
        <v>1054</v>
      </c>
      <c r="U407" s="2" t="s">
        <v>10</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BASE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 FERREIRA DE OLIVEIRA</dc:creator>
  <cp:lastModifiedBy>BRUNO FERREIRA DE OLIVEIRA</cp:lastModifiedBy>
  <dcterms:created xsi:type="dcterms:W3CDTF">2018-03-09T18:03:56Z</dcterms:created>
  <dcterms:modified xsi:type="dcterms:W3CDTF">2018-04-03T13:01:41Z</dcterms:modified>
</cp:coreProperties>
</file>