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a05c3fcd4127a17f/PDM/scripts/R/Multiplos graficos/"/>
    </mc:Choice>
  </mc:AlternateContent>
  <xr:revisionPtr revIDLastSave="34" documentId="11_93930EBF68F12C857795BC8BC2DAB30DE0C61626" xr6:coauthVersionLast="46" xr6:coauthVersionMax="46" xr10:uidLastSave="{BF99C302-BE8A-43D6-8C13-5E12F6B48523}"/>
  <bookViews>
    <workbookView xWindow="-108" yWindow="-108" windowWidth="23256" windowHeight="12576" xr2:uid="{00000000-000D-0000-FFFF-FFFF00000000}"/>
  </bookViews>
  <sheets>
    <sheet name="Planilha3" sheetId="3" r:id="rId1"/>
    <sheet name="Planilha1" sheetId="1" r:id="rId2"/>
    <sheet name="Planilha2" sheetId="2" r:id="rId3"/>
  </sheets>
  <definedNames>
    <definedName name="_xlnm._FilterDatabase" localSheetId="0" hidden="1">Planilha3!$A$1:$E$726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E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E2" i="3"/>
  <c r="D2" i="3"/>
  <c r="C30" i="3" l="1"/>
  <c r="C33" i="3"/>
  <c r="C36" i="3"/>
  <c r="C39" i="3"/>
  <c r="C42" i="3"/>
  <c r="C45" i="3"/>
  <c r="C48" i="3"/>
  <c r="C51" i="3"/>
  <c r="C54" i="3"/>
  <c r="C57" i="3"/>
  <c r="C60" i="3"/>
  <c r="C63" i="3"/>
  <c r="C97" i="3"/>
  <c r="C100" i="3"/>
  <c r="C103" i="3"/>
  <c r="C127" i="3"/>
  <c r="C130" i="3"/>
  <c r="C133" i="3"/>
  <c r="C136" i="3"/>
  <c r="C139" i="3"/>
  <c r="C142" i="3"/>
  <c r="C145" i="3"/>
  <c r="C148" i="3"/>
  <c r="C151" i="3"/>
  <c r="C154" i="3"/>
  <c r="C157" i="3"/>
  <c r="C161" i="3"/>
  <c r="C164" i="3"/>
  <c r="C166" i="3"/>
  <c r="C169" i="3"/>
  <c r="C172" i="3"/>
  <c r="C175" i="3"/>
  <c r="C178" i="3"/>
  <c r="C181" i="3"/>
  <c r="C184" i="3"/>
  <c r="C186" i="3"/>
  <c r="C188" i="3"/>
  <c r="C190" i="3"/>
  <c r="C194" i="3"/>
  <c r="C197" i="3"/>
  <c r="C198" i="3"/>
  <c r="C201" i="3"/>
  <c r="C204" i="3"/>
  <c r="C207" i="3"/>
  <c r="C209" i="3"/>
  <c r="C212" i="3"/>
  <c r="C215" i="3"/>
  <c r="C217" i="3"/>
  <c r="C220" i="3"/>
  <c r="C222" i="3"/>
  <c r="C224" i="3"/>
  <c r="C227" i="3"/>
  <c r="C229" i="3"/>
  <c r="C230" i="3"/>
  <c r="C232" i="3"/>
  <c r="C235" i="3"/>
  <c r="C238" i="3"/>
  <c r="C241" i="3"/>
  <c r="C244" i="3"/>
  <c r="C246" i="3"/>
  <c r="C247" i="3"/>
  <c r="C248" i="3"/>
  <c r="C251" i="3"/>
  <c r="C254" i="3"/>
  <c r="C256" i="3"/>
  <c r="C259" i="3"/>
  <c r="C262" i="3"/>
  <c r="C265" i="3"/>
  <c r="C268" i="3"/>
  <c r="C270" i="3"/>
  <c r="C273" i="3"/>
  <c r="C275" i="3"/>
  <c r="C278" i="3"/>
  <c r="C281" i="3"/>
  <c r="C284" i="3"/>
  <c r="C287" i="3"/>
  <c r="C289" i="3"/>
  <c r="C292" i="3"/>
  <c r="C294" i="3"/>
  <c r="C297" i="3"/>
  <c r="C300" i="3"/>
  <c r="C303" i="3"/>
  <c r="C305" i="3"/>
  <c r="C308" i="3"/>
  <c r="C311" i="3"/>
  <c r="C320" i="3"/>
  <c r="C323" i="3"/>
  <c r="C326" i="3"/>
  <c r="C328" i="3"/>
  <c r="C331" i="3"/>
  <c r="C334" i="3"/>
  <c r="C337" i="3"/>
  <c r="C340" i="3"/>
  <c r="C343" i="3"/>
  <c r="C346" i="3"/>
  <c r="C349" i="3"/>
  <c r="C352" i="3"/>
  <c r="C354" i="3"/>
  <c r="C357" i="3"/>
  <c r="C361" i="3"/>
  <c r="C364" i="3"/>
  <c r="C367" i="3"/>
  <c r="C369" i="3"/>
  <c r="C372" i="3"/>
  <c r="C374" i="3"/>
  <c r="C377" i="3"/>
  <c r="C380" i="3"/>
  <c r="C383" i="3"/>
  <c r="C386" i="3"/>
  <c r="C389" i="3"/>
  <c r="C392" i="3"/>
  <c r="C395" i="3"/>
  <c r="C398" i="3"/>
  <c r="C401" i="3"/>
  <c r="C404" i="3"/>
  <c r="C407" i="3"/>
  <c r="C410" i="3"/>
  <c r="C413" i="3"/>
  <c r="C416" i="3"/>
  <c r="C497" i="3"/>
  <c r="C499" i="3"/>
  <c r="C502" i="3"/>
  <c r="C505" i="3"/>
  <c r="C508" i="3"/>
  <c r="C511" i="3"/>
  <c r="C514" i="3"/>
  <c r="C650" i="3"/>
  <c r="C653" i="3"/>
  <c r="C656" i="3"/>
  <c r="C658" i="3"/>
  <c r="C661" i="3"/>
  <c r="C664" i="3"/>
  <c r="C666" i="3"/>
  <c r="C669" i="3"/>
  <c r="C672" i="3"/>
  <c r="C674" i="3"/>
  <c r="C677" i="3"/>
  <c r="C679" i="3"/>
  <c r="C682" i="3"/>
  <c r="C684" i="3"/>
  <c r="C696" i="3"/>
  <c r="C699" i="3"/>
  <c r="C702" i="3"/>
  <c r="C714" i="3"/>
  <c r="C717" i="3"/>
  <c r="C720" i="3"/>
  <c r="B30" i="3"/>
  <c r="B33" i="3"/>
  <c r="B36" i="3"/>
  <c r="B39" i="3"/>
  <c r="B42" i="3"/>
  <c r="B45" i="3"/>
  <c r="B48" i="3"/>
  <c r="B51" i="3"/>
  <c r="B54" i="3"/>
  <c r="B57" i="3"/>
  <c r="B60" i="3"/>
  <c r="B63" i="3"/>
  <c r="B97" i="3"/>
  <c r="B100" i="3"/>
  <c r="B103" i="3"/>
  <c r="B127" i="3"/>
  <c r="B130" i="3"/>
  <c r="B133" i="3"/>
  <c r="B136" i="3"/>
  <c r="B139" i="3"/>
  <c r="B142" i="3"/>
  <c r="B145" i="3"/>
  <c r="B148" i="3"/>
  <c r="B151" i="3"/>
  <c r="B154" i="3"/>
  <c r="B157" i="3"/>
  <c r="B161" i="3"/>
  <c r="B164" i="3"/>
  <c r="B166" i="3"/>
  <c r="B169" i="3"/>
  <c r="B172" i="3"/>
  <c r="B175" i="3"/>
  <c r="B178" i="3"/>
  <c r="B181" i="3"/>
  <c r="B184" i="3"/>
  <c r="B186" i="3"/>
  <c r="B188" i="3"/>
  <c r="B190" i="3"/>
  <c r="B194" i="3"/>
  <c r="B197" i="3"/>
  <c r="B198" i="3"/>
  <c r="B201" i="3"/>
  <c r="B204" i="3"/>
  <c r="B207" i="3"/>
  <c r="B209" i="3"/>
  <c r="B212" i="3"/>
  <c r="B215" i="3"/>
  <c r="B217" i="3"/>
  <c r="B220" i="3"/>
  <c r="B222" i="3"/>
  <c r="B224" i="3"/>
  <c r="B227" i="3"/>
  <c r="B229" i="3"/>
  <c r="B230" i="3"/>
  <c r="B232" i="3"/>
  <c r="B235" i="3"/>
  <c r="B238" i="3"/>
  <c r="B241" i="3"/>
  <c r="B244" i="3"/>
  <c r="B246" i="3"/>
  <c r="B247" i="3"/>
  <c r="B248" i="3"/>
  <c r="B251" i="3"/>
  <c r="B254" i="3"/>
  <c r="B256" i="3"/>
  <c r="B259" i="3"/>
  <c r="B262" i="3"/>
  <c r="B265" i="3"/>
  <c r="B268" i="3"/>
  <c r="B270" i="3"/>
  <c r="B273" i="3"/>
  <c r="B275" i="3"/>
  <c r="B278" i="3"/>
  <c r="B281" i="3"/>
  <c r="B284" i="3"/>
  <c r="B287" i="3"/>
  <c r="B289" i="3"/>
  <c r="B292" i="3"/>
  <c r="B294" i="3"/>
  <c r="B297" i="3"/>
  <c r="B300" i="3"/>
  <c r="B303" i="3"/>
  <c r="B305" i="3"/>
  <c r="B308" i="3"/>
  <c r="B311" i="3"/>
  <c r="B320" i="3"/>
  <c r="B323" i="3"/>
  <c r="B326" i="3"/>
  <c r="B328" i="3"/>
  <c r="B331" i="3"/>
  <c r="B334" i="3"/>
  <c r="B337" i="3"/>
  <c r="B340" i="3"/>
  <c r="B343" i="3"/>
  <c r="B346" i="3"/>
  <c r="B349" i="3"/>
  <c r="B352" i="3"/>
  <c r="B354" i="3"/>
  <c r="B357" i="3"/>
  <c r="B361" i="3"/>
  <c r="B364" i="3"/>
  <c r="B367" i="3"/>
  <c r="B369" i="3"/>
  <c r="B372" i="3"/>
  <c r="B374" i="3"/>
  <c r="B377" i="3"/>
  <c r="B380" i="3"/>
  <c r="B383" i="3"/>
  <c r="B386" i="3"/>
  <c r="B389" i="3"/>
  <c r="B392" i="3"/>
  <c r="B395" i="3"/>
  <c r="B398" i="3"/>
  <c r="B401" i="3"/>
  <c r="B404" i="3"/>
  <c r="B407" i="3"/>
  <c r="B410" i="3"/>
  <c r="B413" i="3"/>
  <c r="B416" i="3"/>
  <c r="B497" i="3"/>
  <c r="B499" i="3"/>
  <c r="B502" i="3"/>
  <c r="B505" i="3"/>
  <c r="B508" i="3"/>
  <c r="B511" i="3"/>
  <c r="B514" i="3"/>
  <c r="B650" i="3"/>
  <c r="B653" i="3"/>
  <c r="B656" i="3"/>
  <c r="B658" i="3"/>
  <c r="B661" i="3"/>
  <c r="B664" i="3"/>
  <c r="B666" i="3"/>
  <c r="B669" i="3"/>
  <c r="B672" i="3"/>
  <c r="B674" i="3"/>
  <c r="B677" i="3"/>
  <c r="B679" i="3"/>
  <c r="B682" i="3"/>
  <c r="B684" i="3"/>
  <c r="B696" i="3"/>
  <c r="B699" i="3"/>
  <c r="B702" i="3"/>
  <c r="B714" i="3"/>
  <c r="B717" i="3"/>
  <c r="B720" i="3"/>
  <c r="B2" i="3" l="1"/>
  <c r="E3" i="1" l="1"/>
  <c r="C3" i="3" s="1"/>
  <c r="E4" i="1"/>
  <c r="C4" i="3" s="1"/>
  <c r="E5" i="1"/>
  <c r="C5" i="3" s="1"/>
  <c r="E6" i="1"/>
  <c r="C6" i="3" s="1"/>
  <c r="E7" i="1"/>
  <c r="C7" i="3" s="1"/>
  <c r="E8" i="1"/>
  <c r="C8" i="3" s="1"/>
  <c r="E9" i="1"/>
  <c r="C9" i="3" s="1"/>
  <c r="E10" i="1"/>
  <c r="C10" i="3" s="1"/>
  <c r="E11" i="1"/>
  <c r="C11" i="3" s="1"/>
  <c r="E12" i="1"/>
  <c r="C12" i="3" s="1"/>
  <c r="E13" i="1"/>
  <c r="C13" i="3" s="1"/>
  <c r="E14" i="1"/>
  <c r="C14" i="3" s="1"/>
  <c r="E15" i="1"/>
  <c r="C15" i="3" s="1"/>
  <c r="E16" i="1"/>
  <c r="C16" i="3" s="1"/>
  <c r="E17" i="1"/>
  <c r="C17" i="3" s="1"/>
  <c r="E18" i="1"/>
  <c r="C18" i="3" s="1"/>
  <c r="E19" i="1"/>
  <c r="C19" i="3" s="1"/>
  <c r="E20" i="1"/>
  <c r="C20" i="3" s="1"/>
  <c r="E21" i="1"/>
  <c r="C21" i="3" s="1"/>
  <c r="E22" i="1"/>
  <c r="C22" i="3" s="1"/>
  <c r="E23" i="1"/>
  <c r="C23" i="3" s="1"/>
  <c r="E24" i="1"/>
  <c r="C24" i="3" s="1"/>
  <c r="E25" i="1"/>
  <c r="C25" i="3" s="1"/>
  <c r="E26" i="1"/>
  <c r="C26" i="3" s="1"/>
  <c r="E27" i="1"/>
  <c r="C27" i="3" s="1"/>
  <c r="E28" i="1"/>
  <c r="C28" i="3" s="1"/>
  <c r="E29" i="1"/>
  <c r="C29" i="3" s="1"/>
  <c r="E30" i="1"/>
  <c r="C31" i="3" s="1"/>
  <c r="E31" i="1"/>
  <c r="C32" i="3" s="1"/>
  <c r="E32" i="1"/>
  <c r="C34" i="3" s="1"/>
  <c r="E33" i="1"/>
  <c r="C35" i="3" s="1"/>
  <c r="E34" i="1"/>
  <c r="C37" i="3" s="1"/>
  <c r="E35" i="1"/>
  <c r="C38" i="3" s="1"/>
  <c r="E36" i="1"/>
  <c r="C40" i="3" s="1"/>
  <c r="E37" i="1"/>
  <c r="C41" i="3" s="1"/>
  <c r="E38" i="1"/>
  <c r="C43" i="3" s="1"/>
  <c r="E39" i="1"/>
  <c r="C44" i="3" s="1"/>
  <c r="E40" i="1"/>
  <c r="C46" i="3" s="1"/>
  <c r="E41" i="1"/>
  <c r="C47" i="3" s="1"/>
  <c r="E42" i="1"/>
  <c r="C49" i="3" s="1"/>
  <c r="E43" i="1"/>
  <c r="C50" i="3" s="1"/>
  <c r="E44" i="1"/>
  <c r="C52" i="3" s="1"/>
  <c r="E45" i="1"/>
  <c r="C53" i="3" s="1"/>
  <c r="E46" i="1"/>
  <c r="C55" i="3" s="1"/>
  <c r="E47" i="1"/>
  <c r="C56" i="3" s="1"/>
  <c r="E48" i="1"/>
  <c r="C58" i="3" s="1"/>
  <c r="E49" i="1"/>
  <c r="C59" i="3" s="1"/>
  <c r="E50" i="1"/>
  <c r="C61" i="3" s="1"/>
  <c r="E51" i="1"/>
  <c r="C62" i="3" s="1"/>
  <c r="E52" i="1"/>
  <c r="C64" i="3" s="1"/>
  <c r="E53" i="1"/>
  <c r="C65" i="3" s="1"/>
  <c r="E54" i="1"/>
  <c r="C66" i="3" s="1"/>
  <c r="E55" i="1"/>
  <c r="C67" i="3" s="1"/>
  <c r="E56" i="1"/>
  <c r="C68" i="3" s="1"/>
  <c r="E57" i="1"/>
  <c r="C69" i="3" s="1"/>
  <c r="E58" i="1"/>
  <c r="C70" i="3" s="1"/>
  <c r="E59" i="1"/>
  <c r="C71" i="3" s="1"/>
  <c r="E60" i="1"/>
  <c r="C72" i="3" s="1"/>
  <c r="E61" i="1"/>
  <c r="C73" i="3" s="1"/>
  <c r="E62" i="1"/>
  <c r="C74" i="3" s="1"/>
  <c r="E63" i="1"/>
  <c r="C75" i="3" s="1"/>
  <c r="E64" i="1"/>
  <c r="C76" i="3" s="1"/>
  <c r="E65" i="1"/>
  <c r="C77" i="3" s="1"/>
  <c r="E66" i="1"/>
  <c r="C78" i="3" s="1"/>
  <c r="E67" i="1"/>
  <c r="C79" i="3" s="1"/>
  <c r="E68" i="1"/>
  <c r="C80" i="3" s="1"/>
  <c r="E69" i="1"/>
  <c r="C81" i="3" s="1"/>
  <c r="E70" i="1"/>
  <c r="C82" i="3" s="1"/>
  <c r="E71" i="1"/>
  <c r="C83" i="3" s="1"/>
  <c r="E72" i="1"/>
  <c r="C84" i="3" s="1"/>
  <c r="E73" i="1"/>
  <c r="C85" i="3" s="1"/>
  <c r="E74" i="1"/>
  <c r="C86" i="3" s="1"/>
  <c r="E75" i="1"/>
  <c r="C87" i="3" s="1"/>
  <c r="E76" i="1"/>
  <c r="C88" i="3" s="1"/>
  <c r="E77" i="1"/>
  <c r="C89" i="3" s="1"/>
  <c r="E78" i="1"/>
  <c r="C90" i="3" s="1"/>
  <c r="E79" i="1"/>
  <c r="C91" i="3" s="1"/>
  <c r="E80" i="1"/>
  <c r="C92" i="3" s="1"/>
  <c r="E81" i="1"/>
  <c r="C93" i="3" s="1"/>
  <c r="E82" i="1"/>
  <c r="C94" i="3" s="1"/>
  <c r="E83" i="1"/>
  <c r="C95" i="3" s="1"/>
  <c r="E84" i="1"/>
  <c r="C96" i="3" s="1"/>
  <c r="E85" i="1"/>
  <c r="C98" i="3" s="1"/>
  <c r="E86" i="1"/>
  <c r="C99" i="3" s="1"/>
  <c r="E87" i="1"/>
  <c r="C101" i="3" s="1"/>
  <c r="E88" i="1"/>
  <c r="C102" i="3" s="1"/>
  <c r="E89" i="1"/>
  <c r="C104" i="3" s="1"/>
  <c r="E90" i="1"/>
  <c r="C105" i="3" s="1"/>
  <c r="E91" i="1"/>
  <c r="C106" i="3" s="1"/>
  <c r="E92" i="1"/>
  <c r="C107" i="3" s="1"/>
  <c r="E93" i="1"/>
  <c r="C108" i="3" s="1"/>
  <c r="E94" i="1"/>
  <c r="C109" i="3" s="1"/>
  <c r="E95" i="1"/>
  <c r="C110" i="3" s="1"/>
  <c r="E96" i="1"/>
  <c r="C111" i="3" s="1"/>
  <c r="E97" i="1"/>
  <c r="C112" i="3" s="1"/>
  <c r="E98" i="1"/>
  <c r="C113" i="3" s="1"/>
  <c r="E99" i="1"/>
  <c r="C114" i="3" s="1"/>
  <c r="E100" i="1"/>
  <c r="C115" i="3" s="1"/>
  <c r="E101" i="1"/>
  <c r="C116" i="3" s="1"/>
  <c r="E102" i="1"/>
  <c r="C117" i="3" s="1"/>
  <c r="E103" i="1"/>
  <c r="C118" i="3" s="1"/>
  <c r="E104" i="1"/>
  <c r="C119" i="3" s="1"/>
  <c r="E105" i="1"/>
  <c r="C120" i="3" s="1"/>
  <c r="E106" i="1"/>
  <c r="C121" i="3" s="1"/>
  <c r="E107" i="1"/>
  <c r="C122" i="3" s="1"/>
  <c r="E108" i="1"/>
  <c r="C123" i="3" s="1"/>
  <c r="E109" i="1"/>
  <c r="C124" i="3" s="1"/>
  <c r="E110" i="1"/>
  <c r="C125" i="3" s="1"/>
  <c r="E111" i="1"/>
  <c r="C126" i="3" s="1"/>
  <c r="E112" i="1"/>
  <c r="C128" i="3" s="1"/>
  <c r="E113" i="1"/>
  <c r="C129" i="3" s="1"/>
  <c r="E114" i="1"/>
  <c r="C131" i="3" s="1"/>
  <c r="E115" i="1"/>
  <c r="C132" i="3" s="1"/>
  <c r="E116" i="1"/>
  <c r="C134" i="3" s="1"/>
  <c r="E117" i="1"/>
  <c r="C135" i="3" s="1"/>
  <c r="E118" i="1"/>
  <c r="C137" i="3" s="1"/>
  <c r="E119" i="1"/>
  <c r="C138" i="3" s="1"/>
  <c r="E120" i="1"/>
  <c r="C140" i="3" s="1"/>
  <c r="E121" i="1"/>
  <c r="C141" i="3" s="1"/>
  <c r="E122" i="1"/>
  <c r="C143" i="3" s="1"/>
  <c r="E123" i="1"/>
  <c r="C144" i="3" s="1"/>
  <c r="E124" i="1"/>
  <c r="C146" i="3" s="1"/>
  <c r="E125" i="1"/>
  <c r="C147" i="3" s="1"/>
  <c r="E126" i="1"/>
  <c r="C149" i="3" s="1"/>
  <c r="E127" i="1"/>
  <c r="C150" i="3" s="1"/>
  <c r="E128" i="1"/>
  <c r="C152" i="3" s="1"/>
  <c r="E129" i="1"/>
  <c r="C153" i="3" s="1"/>
  <c r="E130" i="1"/>
  <c r="C155" i="3" s="1"/>
  <c r="E131" i="1"/>
  <c r="C156" i="3" s="1"/>
  <c r="E132" i="1"/>
  <c r="C158" i="3" s="1"/>
  <c r="E133" i="1"/>
  <c r="C159" i="3" s="1"/>
  <c r="E134" i="1"/>
  <c r="C160" i="3" s="1"/>
  <c r="E135" i="1"/>
  <c r="C162" i="3" s="1"/>
  <c r="E136" i="1"/>
  <c r="C163" i="3" s="1"/>
  <c r="E137" i="1"/>
  <c r="C165" i="3" s="1"/>
  <c r="E138" i="1"/>
  <c r="C167" i="3" s="1"/>
  <c r="E139" i="1"/>
  <c r="C168" i="3" s="1"/>
  <c r="E140" i="1"/>
  <c r="C170" i="3" s="1"/>
  <c r="E141" i="1"/>
  <c r="C171" i="3" s="1"/>
  <c r="E142" i="1"/>
  <c r="C173" i="3" s="1"/>
  <c r="E143" i="1"/>
  <c r="C174" i="3" s="1"/>
  <c r="E144" i="1"/>
  <c r="C176" i="3" s="1"/>
  <c r="E145" i="1"/>
  <c r="C177" i="3" s="1"/>
  <c r="E146" i="1"/>
  <c r="C179" i="3" s="1"/>
  <c r="E147" i="1"/>
  <c r="C180" i="3" s="1"/>
  <c r="E148" i="1"/>
  <c r="C182" i="3" s="1"/>
  <c r="E149" i="1"/>
  <c r="C183" i="3" s="1"/>
  <c r="E150" i="1"/>
  <c r="C185" i="3" s="1"/>
  <c r="E151" i="1"/>
  <c r="C187" i="3" s="1"/>
  <c r="E152" i="1"/>
  <c r="C189" i="3" s="1"/>
  <c r="E153" i="1"/>
  <c r="C191" i="3" s="1"/>
  <c r="E154" i="1"/>
  <c r="C192" i="3" s="1"/>
  <c r="E155" i="1"/>
  <c r="C193" i="3" s="1"/>
  <c r="E156" i="1"/>
  <c r="C195" i="3" s="1"/>
  <c r="E157" i="1"/>
  <c r="C196" i="3" s="1"/>
  <c r="E158" i="1"/>
  <c r="C199" i="3" s="1"/>
  <c r="E159" i="1"/>
  <c r="C200" i="3" s="1"/>
  <c r="E160" i="1"/>
  <c r="C202" i="3" s="1"/>
  <c r="E161" i="1"/>
  <c r="C203" i="3" s="1"/>
  <c r="E162" i="1"/>
  <c r="C205" i="3" s="1"/>
  <c r="E163" i="1"/>
  <c r="C206" i="3" s="1"/>
  <c r="E164" i="1"/>
  <c r="C208" i="3" s="1"/>
  <c r="E165" i="1"/>
  <c r="C210" i="3" s="1"/>
  <c r="E166" i="1"/>
  <c r="C211" i="3" s="1"/>
  <c r="E167" i="1"/>
  <c r="C213" i="3" s="1"/>
  <c r="E168" i="1"/>
  <c r="C214" i="3" s="1"/>
  <c r="E169" i="1"/>
  <c r="C216" i="3" s="1"/>
  <c r="E170" i="1"/>
  <c r="C218" i="3" s="1"/>
  <c r="E171" i="1"/>
  <c r="C219" i="3" s="1"/>
  <c r="E172" i="1"/>
  <c r="C221" i="3" s="1"/>
  <c r="E173" i="1"/>
  <c r="C223" i="3" s="1"/>
  <c r="E174" i="1"/>
  <c r="C225" i="3" s="1"/>
  <c r="E175" i="1"/>
  <c r="C226" i="3" s="1"/>
  <c r="E176" i="1"/>
  <c r="C228" i="3" s="1"/>
  <c r="E177" i="1"/>
  <c r="C231" i="3" s="1"/>
  <c r="E178" i="1"/>
  <c r="C233" i="3" s="1"/>
  <c r="E179" i="1"/>
  <c r="C234" i="3" s="1"/>
  <c r="E180" i="1"/>
  <c r="C236" i="3" s="1"/>
  <c r="E181" i="1"/>
  <c r="C237" i="3" s="1"/>
  <c r="E182" i="1"/>
  <c r="C239" i="3" s="1"/>
  <c r="E183" i="1"/>
  <c r="C240" i="3" s="1"/>
  <c r="E184" i="1"/>
  <c r="C242" i="3" s="1"/>
  <c r="E185" i="1"/>
  <c r="C243" i="3" s="1"/>
  <c r="E186" i="1"/>
  <c r="C245" i="3" s="1"/>
  <c r="E187" i="1"/>
  <c r="C249" i="3" s="1"/>
  <c r="E188" i="1"/>
  <c r="C250" i="3" s="1"/>
  <c r="E189" i="1"/>
  <c r="C252" i="3" s="1"/>
  <c r="E190" i="1"/>
  <c r="C253" i="3" s="1"/>
  <c r="E191" i="1"/>
  <c r="C255" i="3" s="1"/>
  <c r="E192" i="1"/>
  <c r="C257" i="3" s="1"/>
  <c r="E193" i="1"/>
  <c r="C258" i="3" s="1"/>
  <c r="E194" i="1"/>
  <c r="C260" i="3" s="1"/>
  <c r="E195" i="1"/>
  <c r="C261" i="3" s="1"/>
  <c r="E196" i="1"/>
  <c r="C263" i="3" s="1"/>
  <c r="E197" i="1"/>
  <c r="C264" i="3" s="1"/>
  <c r="E198" i="1"/>
  <c r="C266" i="3" s="1"/>
  <c r="E199" i="1"/>
  <c r="C267" i="3" s="1"/>
  <c r="E200" i="1"/>
  <c r="C269" i="3" s="1"/>
  <c r="E201" i="1"/>
  <c r="C271" i="3" s="1"/>
  <c r="E202" i="1"/>
  <c r="C272" i="3" s="1"/>
  <c r="E203" i="1"/>
  <c r="C274" i="3" s="1"/>
  <c r="E204" i="1"/>
  <c r="C276" i="3" s="1"/>
  <c r="E205" i="1"/>
  <c r="C277" i="3" s="1"/>
  <c r="E206" i="1"/>
  <c r="C279" i="3" s="1"/>
  <c r="E207" i="1"/>
  <c r="C280" i="3" s="1"/>
  <c r="E208" i="1"/>
  <c r="C282" i="3" s="1"/>
  <c r="E209" i="1"/>
  <c r="C283" i="3" s="1"/>
  <c r="E210" i="1"/>
  <c r="C285" i="3" s="1"/>
  <c r="E211" i="1"/>
  <c r="C286" i="3" s="1"/>
  <c r="E212" i="1"/>
  <c r="C288" i="3" s="1"/>
  <c r="E213" i="1"/>
  <c r="C290" i="3" s="1"/>
  <c r="E214" i="1"/>
  <c r="C291" i="3" s="1"/>
  <c r="E215" i="1"/>
  <c r="C293" i="3" s="1"/>
  <c r="E216" i="1"/>
  <c r="C295" i="3" s="1"/>
  <c r="E217" i="1"/>
  <c r="C296" i="3" s="1"/>
  <c r="E218" i="1"/>
  <c r="C298" i="3" s="1"/>
  <c r="E219" i="1"/>
  <c r="C299" i="3" s="1"/>
  <c r="E220" i="1"/>
  <c r="C301" i="3" s="1"/>
  <c r="E221" i="1"/>
  <c r="C302" i="3" s="1"/>
  <c r="E222" i="1"/>
  <c r="C304" i="3" s="1"/>
  <c r="E223" i="1"/>
  <c r="C306" i="3" s="1"/>
  <c r="E224" i="1"/>
  <c r="C307" i="3" s="1"/>
  <c r="E225" i="1"/>
  <c r="C309" i="3" s="1"/>
  <c r="E226" i="1"/>
  <c r="C310" i="3" s="1"/>
  <c r="E227" i="1"/>
  <c r="C312" i="3" s="1"/>
  <c r="E228" i="1"/>
  <c r="C313" i="3" s="1"/>
  <c r="E229" i="1"/>
  <c r="C314" i="3" s="1"/>
  <c r="E230" i="1"/>
  <c r="C315" i="3" s="1"/>
  <c r="E231" i="1"/>
  <c r="C316" i="3" s="1"/>
  <c r="E232" i="1"/>
  <c r="C317" i="3" s="1"/>
  <c r="E233" i="1"/>
  <c r="C318" i="3" s="1"/>
  <c r="E234" i="1"/>
  <c r="C319" i="3" s="1"/>
  <c r="E235" i="1"/>
  <c r="C321" i="3" s="1"/>
  <c r="E236" i="1"/>
  <c r="C322" i="3" s="1"/>
  <c r="E237" i="1"/>
  <c r="C324" i="3" s="1"/>
  <c r="E238" i="1"/>
  <c r="C325" i="3" s="1"/>
  <c r="E239" i="1"/>
  <c r="C327" i="3" s="1"/>
  <c r="E240" i="1"/>
  <c r="C329" i="3" s="1"/>
  <c r="E241" i="1"/>
  <c r="C330" i="3" s="1"/>
  <c r="E242" i="1"/>
  <c r="C332" i="3" s="1"/>
  <c r="E243" i="1"/>
  <c r="C333" i="3" s="1"/>
  <c r="E244" i="1"/>
  <c r="C335" i="3" s="1"/>
  <c r="E245" i="1"/>
  <c r="C336" i="3" s="1"/>
  <c r="E246" i="1"/>
  <c r="C338" i="3" s="1"/>
  <c r="E247" i="1"/>
  <c r="C339" i="3" s="1"/>
  <c r="E248" i="1"/>
  <c r="C341" i="3" s="1"/>
  <c r="E249" i="1"/>
  <c r="C342" i="3" s="1"/>
  <c r="E250" i="1"/>
  <c r="C344" i="3" s="1"/>
  <c r="E251" i="1"/>
  <c r="C345" i="3" s="1"/>
  <c r="E252" i="1"/>
  <c r="C347" i="3" s="1"/>
  <c r="E253" i="1"/>
  <c r="C348" i="3" s="1"/>
  <c r="E254" i="1"/>
  <c r="C350" i="3" s="1"/>
  <c r="E255" i="1"/>
  <c r="C351" i="3" s="1"/>
  <c r="E256" i="1"/>
  <c r="C353" i="3" s="1"/>
  <c r="E257" i="1"/>
  <c r="C355" i="3" s="1"/>
  <c r="E258" i="1"/>
  <c r="C356" i="3" s="1"/>
  <c r="E259" i="1"/>
  <c r="C358" i="3" s="1"/>
  <c r="E260" i="1"/>
  <c r="C359" i="3" s="1"/>
  <c r="E261" i="1"/>
  <c r="C360" i="3" s="1"/>
  <c r="E262" i="1"/>
  <c r="C362" i="3" s="1"/>
  <c r="E263" i="1"/>
  <c r="C363" i="3" s="1"/>
  <c r="E264" i="1"/>
  <c r="C365" i="3" s="1"/>
  <c r="E265" i="1"/>
  <c r="C366" i="3" s="1"/>
  <c r="E266" i="1"/>
  <c r="C368" i="3" s="1"/>
  <c r="E267" i="1"/>
  <c r="C370" i="3" s="1"/>
  <c r="E268" i="1"/>
  <c r="C371" i="3" s="1"/>
  <c r="E269" i="1"/>
  <c r="C373" i="3" s="1"/>
  <c r="E270" i="1"/>
  <c r="C375" i="3" s="1"/>
  <c r="E271" i="1"/>
  <c r="C376" i="3" s="1"/>
  <c r="E272" i="1"/>
  <c r="C378" i="3" s="1"/>
  <c r="E273" i="1"/>
  <c r="C379" i="3" s="1"/>
  <c r="E274" i="1"/>
  <c r="C381" i="3" s="1"/>
  <c r="E275" i="1"/>
  <c r="C382" i="3" s="1"/>
  <c r="E276" i="1"/>
  <c r="C384" i="3" s="1"/>
  <c r="E277" i="1"/>
  <c r="C385" i="3" s="1"/>
  <c r="E278" i="1"/>
  <c r="C387" i="3" s="1"/>
  <c r="E279" i="1"/>
  <c r="C388" i="3" s="1"/>
  <c r="E280" i="1"/>
  <c r="C390" i="3" s="1"/>
  <c r="E281" i="1"/>
  <c r="C391" i="3" s="1"/>
  <c r="E282" i="1"/>
  <c r="C393" i="3" s="1"/>
  <c r="E283" i="1"/>
  <c r="C394" i="3" s="1"/>
  <c r="E284" i="1"/>
  <c r="C396" i="3" s="1"/>
  <c r="E285" i="1"/>
  <c r="C397" i="3" s="1"/>
  <c r="E286" i="1"/>
  <c r="C399" i="3" s="1"/>
  <c r="E287" i="1"/>
  <c r="C400" i="3" s="1"/>
  <c r="E288" i="1"/>
  <c r="C402" i="3" s="1"/>
  <c r="E289" i="1"/>
  <c r="C403" i="3" s="1"/>
  <c r="E290" i="1"/>
  <c r="C405" i="3" s="1"/>
  <c r="E291" i="1"/>
  <c r="C406" i="3" s="1"/>
  <c r="E292" i="1"/>
  <c r="C408" i="3" s="1"/>
  <c r="E293" i="1"/>
  <c r="C409" i="3" s="1"/>
  <c r="E294" i="1"/>
  <c r="C411" i="3" s="1"/>
  <c r="E295" i="1"/>
  <c r="C412" i="3" s="1"/>
  <c r="E296" i="1"/>
  <c r="C414" i="3" s="1"/>
  <c r="E297" i="1"/>
  <c r="C415" i="3" s="1"/>
  <c r="E298" i="1"/>
  <c r="C417" i="3" s="1"/>
  <c r="E299" i="1"/>
  <c r="C418" i="3" s="1"/>
  <c r="E300" i="1"/>
  <c r="C419" i="3" s="1"/>
  <c r="E301" i="1"/>
  <c r="C420" i="3" s="1"/>
  <c r="E302" i="1"/>
  <c r="C421" i="3" s="1"/>
  <c r="E303" i="1"/>
  <c r="C422" i="3" s="1"/>
  <c r="E304" i="1"/>
  <c r="C423" i="3" s="1"/>
  <c r="E305" i="1"/>
  <c r="C424" i="3" s="1"/>
  <c r="E306" i="1"/>
  <c r="C425" i="3" s="1"/>
  <c r="E307" i="1"/>
  <c r="C426" i="3" s="1"/>
  <c r="E308" i="1"/>
  <c r="C427" i="3" s="1"/>
  <c r="E309" i="1"/>
  <c r="C428" i="3" s="1"/>
  <c r="E310" i="1"/>
  <c r="C429" i="3" s="1"/>
  <c r="E311" i="1"/>
  <c r="C430" i="3" s="1"/>
  <c r="E312" i="1"/>
  <c r="C431" i="3" s="1"/>
  <c r="E313" i="1"/>
  <c r="C432" i="3" s="1"/>
  <c r="E314" i="1"/>
  <c r="C433" i="3" s="1"/>
  <c r="E315" i="1"/>
  <c r="C434" i="3" s="1"/>
  <c r="E316" i="1"/>
  <c r="C435" i="3" s="1"/>
  <c r="E317" i="1"/>
  <c r="C436" i="3" s="1"/>
  <c r="E318" i="1"/>
  <c r="C437" i="3" s="1"/>
  <c r="E319" i="1"/>
  <c r="C438" i="3" s="1"/>
  <c r="E320" i="1"/>
  <c r="C439" i="3" s="1"/>
  <c r="E321" i="1"/>
  <c r="C440" i="3" s="1"/>
  <c r="E322" i="1"/>
  <c r="C441" i="3" s="1"/>
  <c r="E323" i="1"/>
  <c r="C442" i="3" s="1"/>
  <c r="E324" i="1"/>
  <c r="C443" i="3" s="1"/>
  <c r="E325" i="1"/>
  <c r="C444" i="3" s="1"/>
  <c r="E326" i="1"/>
  <c r="C445" i="3" s="1"/>
  <c r="E327" i="1"/>
  <c r="C446" i="3" s="1"/>
  <c r="E328" i="1"/>
  <c r="C447" i="3" s="1"/>
  <c r="E329" i="1"/>
  <c r="C448" i="3" s="1"/>
  <c r="E330" i="1"/>
  <c r="C449" i="3" s="1"/>
  <c r="E331" i="1"/>
  <c r="C450" i="3" s="1"/>
  <c r="E332" i="1"/>
  <c r="C451" i="3" s="1"/>
  <c r="E333" i="1"/>
  <c r="C452" i="3" s="1"/>
  <c r="E334" i="1"/>
  <c r="C453" i="3" s="1"/>
  <c r="E335" i="1"/>
  <c r="C454" i="3" s="1"/>
  <c r="E336" i="1"/>
  <c r="C455" i="3" s="1"/>
  <c r="E337" i="1"/>
  <c r="C456" i="3" s="1"/>
  <c r="E338" i="1"/>
  <c r="C457" i="3" s="1"/>
  <c r="E339" i="1"/>
  <c r="C458" i="3" s="1"/>
  <c r="E340" i="1"/>
  <c r="C459" i="3" s="1"/>
  <c r="E341" i="1"/>
  <c r="C460" i="3" s="1"/>
  <c r="E342" i="1"/>
  <c r="C461" i="3" s="1"/>
  <c r="E343" i="1"/>
  <c r="C462" i="3" s="1"/>
  <c r="E344" i="1"/>
  <c r="C463" i="3" s="1"/>
  <c r="E345" i="1"/>
  <c r="C464" i="3" s="1"/>
  <c r="E346" i="1"/>
  <c r="C465" i="3" s="1"/>
  <c r="E347" i="1"/>
  <c r="C466" i="3" s="1"/>
  <c r="E348" i="1"/>
  <c r="C467" i="3" s="1"/>
  <c r="E349" i="1"/>
  <c r="C468" i="3" s="1"/>
  <c r="E350" i="1"/>
  <c r="C469" i="3" s="1"/>
  <c r="E351" i="1"/>
  <c r="C470" i="3" s="1"/>
  <c r="E352" i="1"/>
  <c r="C471" i="3" s="1"/>
  <c r="E353" i="1"/>
  <c r="C472" i="3" s="1"/>
  <c r="E354" i="1"/>
  <c r="C473" i="3" s="1"/>
  <c r="E355" i="1"/>
  <c r="C474" i="3" s="1"/>
  <c r="E356" i="1"/>
  <c r="C475" i="3" s="1"/>
  <c r="E357" i="1"/>
  <c r="C476" i="3" s="1"/>
  <c r="E358" i="1"/>
  <c r="C477" i="3" s="1"/>
  <c r="E359" i="1"/>
  <c r="C478" i="3" s="1"/>
  <c r="E360" i="1"/>
  <c r="C479" i="3" s="1"/>
  <c r="E361" i="1"/>
  <c r="C480" i="3" s="1"/>
  <c r="E362" i="1"/>
  <c r="C481" i="3" s="1"/>
  <c r="E363" i="1"/>
  <c r="C482" i="3" s="1"/>
  <c r="E364" i="1"/>
  <c r="C483" i="3" s="1"/>
  <c r="E365" i="1"/>
  <c r="C484" i="3" s="1"/>
  <c r="E366" i="1"/>
  <c r="C485" i="3" s="1"/>
  <c r="E367" i="1"/>
  <c r="C486" i="3" s="1"/>
  <c r="E368" i="1"/>
  <c r="C487" i="3" s="1"/>
  <c r="E369" i="1"/>
  <c r="C488" i="3" s="1"/>
  <c r="E370" i="1"/>
  <c r="C489" i="3" s="1"/>
  <c r="E371" i="1"/>
  <c r="C490" i="3" s="1"/>
  <c r="E372" i="1"/>
  <c r="C491" i="3" s="1"/>
  <c r="E373" i="1"/>
  <c r="C492" i="3" s="1"/>
  <c r="E374" i="1"/>
  <c r="C493" i="3" s="1"/>
  <c r="E375" i="1"/>
  <c r="C494" i="3" s="1"/>
  <c r="E376" i="1"/>
  <c r="C495" i="3" s="1"/>
  <c r="E377" i="1"/>
  <c r="C496" i="3" s="1"/>
  <c r="E378" i="1"/>
  <c r="C498" i="3" s="1"/>
  <c r="E379" i="1"/>
  <c r="C500" i="3" s="1"/>
  <c r="E380" i="1"/>
  <c r="C501" i="3" s="1"/>
  <c r="E381" i="1"/>
  <c r="C503" i="3" s="1"/>
  <c r="E382" i="1"/>
  <c r="C504" i="3" s="1"/>
  <c r="E383" i="1"/>
  <c r="C506" i="3" s="1"/>
  <c r="E384" i="1"/>
  <c r="C507" i="3" s="1"/>
  <c r="E385" i="1"/>
  <c r="C509" i="3" s="1"/>
  <c r="E386" i="1"/>
  <c r="C510" i="3" s="1"/>
  <c r="E387" i="1"/>
  <c r="C512" i="3" s="1"/>
  <c r="E388" i="1"/>
  <c r="C513" i="3" s="1"/>
  <c r="E389" i="1"/>
  <c r="C515" i="3" s="1"/>
  <c r="E390" i="1"/>
  <c r="C516" i="3" s="1"/>
  <c r="E391" i="1"/>
  <c r="C517" i="3" s="1"/>
  <c r="E392" i="1"/>
  <c r="C518" i="3" s="1"/>
  <c r="E393" i="1"/>
  <c r="C519" i="3" s="1"/>
  <c r="E394" i="1"/>
  <c r="C520" i="3" s="1"/>
  <c r="E395" i="1"/>
  <c r="C521" i="3" s="1"/>
  <c r="E396" i="1"/>
  <c r="C522" i="3" s="1"/>
  <c r="E397" i="1"/>
  <c r="C523" i="3" s="1"/>
  <c r="E398" i="1"/>
  <c r="C524" i="3" s="1"/>
  <c r="E399" i="1"/>
  <c r="C525" i="3" s="1"/>
  <c r="E400" i="1"/>
  <c r="C526" i="3" s="1"/>
  <c r="E401" i="1"/>
  <c r="C527" i="3" s="1"/>
  <c r="E402" i="1"/>
  <c r="C528" i="3" s="1"/>
  <c r="E403" i="1"/>
  <c r="C529" i="3" s="1"/>
  <c r="E404" i="1"/>
  <c r="C530" i="3" s="1"/>
  <c r="E405" i="1"/>
  <c r="C531" i="3" s="1"/>
  <c r="E406" i="1"/>
  <c r="C532" i="3" s="1"/>
  <c r="E407" i="1"/>
  <c r="C533" i="3" s="1"/>
  <c r="E408" i="1"/>
  <c r="C534" i="3" s="1"/>
  <c r="E409" i="1"/>
  <c r="C535" i="3" s="1"/>
  <c r="E410" i="1"/>
  <c r="C536" i="3" s="1"/>
  <c r="E411" i="1"/>
  <c r="C537" i="3" s="1"/>
  <c r="E412" i="1"/>
  <c r="C538" i="3" s="1"/>
  <c r="E413" i="1"/>
  <c r="C539" i="3" s="1"/>
  <c r="E414" i="1"/>
  <c r="C540" i="3" s="1"/>
  <c r="E415" i="1"/>
  <c r="C541" i="3" s="1"/>
  <c r="E416" i="1"/>
  <c r="C542" i="3" s="1"/>
  <c r="E417" i="1"/>
  <c r="C543" i="3" s="1"/>
  <c r="E418" i="1"/>
  <c r="C544" i="3" s="1"/>
  <c r="E419" i="1"/>
  <c r="C545" i="3" s="1"/>
  <c r="E420" i="1"/>
  <c r="C546" i="3" s="1"/>
  <c r="E421" i="1"/>
  <c r="C547" i="3" s="1"/>
  <c r="E422" i="1"/>
  <c r="C548" i="3" s="1"/>
  <c r="E423" i="1"/>
  <c r="C549" i="3" s="1"/>
  <c r="E424" i="1"/>
  <c r="C550" i="3" s="1"/>
  <c r="E425" i="1"/>
  <c r="C551" i="3" s="1"/>
  <c r="E426" i="1"/>
  <c r="C552" i="3" s="1"/>
  <c r="E427" i="1"/>
  <c r="C553" i="3" s="1"/>
  <c r="E428" i="1"/>
  <c r="C554" i="3" s="1"/>
  <c r="E429" i="1"/>
  <c r="C555" i="3" s="1"/>
  <c r="E430" i="1"/>
  <c r="C556" i="3" s="1"/>
  <c r="E431" i="1"/>
  <c r="C557" i="3" s="1"/>
  <c r="E432" i="1"/>
  <c r="C558" i="3" s="1"/>
  <c r="E433" i="1"/>
  <c r="C559" i="3" s="1"/>
  <c r="E434" i="1"/>
  <c r="C560" i="3" s="1"/>
  <c r="E435" i="1"/>
  <c r="C561" i="3" s="1"/>
  <c r="E436" i="1"/>
  <c r="C562" i="3" s="1"/>
  <c r="E437" i="1"/>
  <c r="C563" i="3" s="1"/>
  <c r="E438" i="1"/>
  <c r="C564" i="3" s="1"/>
  <c r="E439" i="1"/>
  <c r="C565" i="3" s="1"/>
  <c r="E440" i="1"/>
  <c r="C566" i="3" s="1"/>
  <c r="E441" i="1"/>
  <c r="C567" i="3" s="1"/>
  <c r="E442" i="1"/>
  <c r="C568" i="3" s="1"/>
  <c r="E443" i="1"/>
  <c r="C569" i="3" s="1"/>
  <c r="E444" i="1"/>
  <c r="C570" i="3" s="1"/>
  <c r="E445" i="1"/>
  <c r="C571" i="3" s="1"/>
  <c r="E446" i="1"/>
  <c r="C572" i="3" s="1"/>
  <c r="E447" i="1"/>
  <c r="C573" i="3" s="1"/>
  <c r="E448" i="1"/>
  <c r="C574" i="3" s="1"/>
  <c r="E449" i="1"/>
  <c r="C575" i="3" s="1"/>
  <c r="E450" i="1"/>
  <c r="C576" i="3" s="1"/>
  <c r="E451" i="1"/>
  <c r="C577" i="3" s="1"/>
  <c r="E452" i="1"/>
  <c r="C578" i="3" s="1"/>
  <c r="E453" i="1"/>
  <c r="C579" i="3" s="1"/>
  <c r="E454" i="1"/>
  <c r="C580" i="3" s="1"/>
  <c r="E455" i="1"/>
  <c r="C581" i="3" s="1"/>
  <c r="E456" i="1"/>
  <c r="C582" i="3" s="1"/>
  <c r="E457" i="1"/>
  <c r="C583" i="3" s="1"/>
  <c r="E458" i="1"/>
  <c r="C584" i="3" s="1"/>
  <c r="E459" i="1"/>
  <c r="C585" i="3" s="1"/>
  <c r="E460" i="1"/>
  <c r="C586" i="3" s="1"/>
  <c r="E461" i="1"/>
  <c r="C587" i="3" s="1"/>
  <c r="E462" i="1"/>
  <c r="C588" i="3" s="1"/>
  <c r="E463" i="1"/>
  <c r="C589" i="3" s="1"/>
  <c r="E464" i="1"/>
  <c r="C590" i="3" s="1"/>
  <c r="E465" i="1"/>
  <c r="C591" i="3" s="1"/>
  <c r="E466" i="1"/>
  <c r="C592" i="3" s="1"/>
  <c r="E467" i="1"/>
  <c r="C593" i="3" s="1"/>
  <c r="E468" i="1"/>
  <c r="C594" i="3" s="1"/>
  <c r="E469" i="1"/>
  <c r="C595" i="3" s="1"/>
  <c r="E470" i="1"/>
  <c r="C596" i="3" s="1"/>
  <c r="E471" i="1"/>
  <c r="C597" i="3" s="1"/>
  <c r="E472" i="1"/>
  <c r="C598" i="3" s="1"/>
  <c r="E473" i="1"/>
  <c r="C599" i="3" s="1"/>
  <c r="E474" i="1"/>
  <c r="C600" i="3" s="1"/>
  <c r="E475" i="1"/>
  <c r="C601" i="3" s="1"/>
  <c r="E476" i="1"/>
  <c r="C602" i="3" s="1"/>
  <c r="E477" i="1"/>
  <c r="C603" i="3" s="1"/>
  <c r="E478" i="1"/>
  <c r="C604" i="3" s="1"/>
  <c r="E479" i="1"/>
  <c r="C605" i="3" s="1"/>
  <c r="E480" i="1"/>
  <c r="C606" i="3" s="1"/>
  <c r="E481" i="1"/>
  <c r="C607" i="3" s="1"/>
  <c r="E482" i="1"/>
  <c r="C608" i="3" s="1"/>
  <c r="E483" i="1"/>
  <c r="C609" i="3" s="1"/>
  <c r="E484" i="1"/>
  <c r="C610" i="3" s="1"/>
  <c r="E485" i="1"/>
  <c r="C611" i="3" s="1"/>
  <c r="E486" i="1"/>
  <c r="C612" i="3" s="1"/>
  <c r="E487" i="1"/>
  <c r="C613" i="3" s="1"/>
  <c r="E488" i="1"/>
  <c r="C614" i="3" s="1"/>
  <c r="E489" i="1"/>
  <c r="C615" i="3" s="1"/>
  <c r="E490" i="1"/>
  <c r="C616" i="3" s="1"/>
  <c r="E491" i="1"/>
  <c r="C617" i="3" s="1"/>
  <c r="E492" i="1"/>
  <c r="C618" i="3" s="1"/>
  <c r="E493" i="1"/>
  <c r="C619" i="3" s="1"/>
  <c r="E494" i="1"/>
  <c r="C620" i="3" s="1"/>
  <c r="E495" i="1"/>
  <c r="C621" i="3" s="1"/>
  <c r="E496" i="1"/>
  <c r="C622" i="3" s="1"/>
  <c r="E497" i="1"/>
  <c r="C623" i="3" s="1"/>
  <c r="E498" i="1"/>
  <c r="C624" i="3" s="1"/>
  <c r="E499" i="1"/>
  <c r="C625" i="3" s="1"/>
  <c r="E500" i="1"/>
  <c r="C626" i="3" s="1"/>
  <c r="E501" i="1"/>
  <c r="C627" i="3" s="1"/>
  <c r="E502" i="1"/>
  <c r="C628" i="3" s="1"/>
  <c r="E503" i="1"/>
  <c r="C629" i="3" s="1"/>
  <c r="E504" i="1"/>
  <c r="C630" i="3" s="1"/>
  <c r="E505" i="1"/>
  <c r="C631" i="3" s="1"/>
  <c r="E506" i="1"/>
  <c r="C632" i="3" s="1"/>
  <c r="E507" i="1"/>
  <c r="C633" i="3" s="1"/>
  <c r="E508" i="1"/>
  <c r="C634" i="3" s="1"/>
  <c r="E509" i="1"/>
  <c r="C635" i="3" s="1"/>
  <c r="E510" i="1"/>
  <c r="C636" i="3" s="1"/>
  <c r="E511" i="1"/>
  <c r="C637" i="3" s="1"/>
  <c r="E512" i="1"/>
  <c r="C638" i="3" s="1"/>
  <c r="E513" i="1"/>
  <c r="C639" i="3" s="1"/>
  <c r="E514" i="1"/>
  <c r="C640" i="3" s="1"/>
  <c r="E515" i="1"/>
  <c r="C641" i="3" s="1"/>
  <c r="E516" i="1"/>
  <c r="C642" i="3" s="1"/>
  <c r="E517" i="1"/>
  <c r="C643" i="3" s="1"/>
  <c r="E518" i="1"/>
  <c r="C644" i="3" s="1"/>
  <c r="E519" i="1"/>
  <c r="C645" i="3" s="1"/>
  <c r="E520" i="1"/>
  <c r="C646" i="3" s="1"/>
  <c r="E521" i="1"/>
  <c r="C647" i="3" s="1"/>
  <c r="E522" i="1"/>
  <c r="C648" i="3" s="1"/>
  <c r="E523" i="1"/>
  <c r="C649" i="3" s="1"/>
  <c r="E524" i="1"/>
  <c r="C651" i="3" s="1"/>
  <c r="E525" i="1"/>
  <c r="C652" i="3" s="1"/>
  <c r="E526" i="1"/>
  <c r="C654" i="3" s="1"/>
  <c r="E527" i="1"/>
  <c r="C655" i="3" s="1"/>
  <c r="E528" i="1"/>
  <c r="C657" i="3" s="1"/>
  <c r="E529" i="1"/>
  <c r="C659" i="3" s="1"/>
  <c r="E530" i="1"/>
  <c r="C660" i="3" s="1"/>
  <c r="E531" i="1"/>
  <c r="C662" i="3" s="1"/>
  <c r="E532" i="1"/>
  <c r="C663" i="3" s="1"/>
  <c r="E533" i="1"/>
  <c r="C665" i="3" s="1"/>
  <c r="E534" i="1"/>
  <c r="C667" i="3" s="1"/>
  <c r="E535" i="1"/>
  <c r="C668" i="3" s="1"/>
  <c r="E536" i="1"/>
  <c r="C670" i="3" s="1"/>
  <c r="E537" i="1"/>
  <c r="C671" i="3" s="1"/>
  <c r="E538" i="1"/>
  <c r="C673" i="3" s="1"/>
  <c r="E539" i="1"/>
  <c r="C675" i="3" s="1"/>
  <c r="E540" i="1"/>
  <c r="C676" i="3" s="1"/>
  <c r="E541" i="1"/>
  <c r="C678" i="3" s="1"/>
  <c r="E542" i="1"/>
  <c r="C680" i="3" s="1"/>
  <c r="E543" i="1"/>
  <c r="C681" i="3" s="1"/>
  <c r="E544" i="1"/>
  <c r="C683" i="3" s="1"/>
  <c r="E545" i="1"/>
  <c r="C685" i="3" s="1"/>
  <c r="E546" i="1"/>
  <c r="C686" i="3" s="1"/>
  <c r="E547" i="1"/>
  <c r="C687" i="3" s="1"/>
  <c r="E548" i="1"/>
  <c r="C688" i="3" s="1"/>
  <c r="E549" i="1"/>
  <c r="C689" i="3" s="1"/>
  <c r="E550" i="1"/>
  <c r="C690" i="3" s="1"/>
  <c r="E551" i="1"/>
  <c r="C691" i="3" s="1"/>
  <c r="E552" i="1"/>
  <c r="C692" i="3" s="1"/>
  <c r="E553" i="1"/>
  <c r="C693" i="3" s="1"/>
  <c r="E554" i="1"/>
  <c r="C694" i="3" s="1"/>
  <c r="E555" i="1"/>
  <c r="C695" i="3" s="1"/>
  <c r="E556" i="1"/>
  <c r="C697" i="3" s="1"/>
  <c r="E557" i="1"/>
  <c r="C698" i="3" s="1"/>
  <c r="E558" i="1"/>
  <c r="C700" i="3" s="1"/>
  <c r="E559" i="1"/>
  <c r="C701" i="3" s="1"/>
  <c r="E560" i="1"/>
  <c r="C703" i="3" s="1"/>
  <c r="E561" i="1"/>
  <c r="C704" i="3" s="1"/>
  <c r="E562" i="1"/>
  <c r="C705" i="3" s="1"/>
  <c r="E563" i="1"/>
  <c r="C706" i="3" s="1"/>
  <c r="E564" i="1"/>
  <c r="C707" i="3" s="1"/>
  <c r="E565" i="1"/>
  <c r="C708" i="3" s="1"/>
  <c r="E566" i="1"/>
  <c r="C709" i="3" s="1"/>
  <c r="E567" i="1"/>
  <c r="C710" i="3" s="1"/>
  <c r="E568" i="1"/>
  <c r="C711" i="3" s="1"/>
  <c r="E569" i="1"/>
  <c r="C712" i="3" s="1"/>
  <c r="E570" i="1"/>
  <c r="C713" i="3" s="1"/>
  <c r="E571" i="1"/>
  <c r="C715" i="3" s="1"/>
  <c r="E572" i="1"/>
  <c r="C716" i="3" s="1"/>
  <c r="E573" i="1"/>
  <c r="C718" i="3" s="1"/>
  <c r="E574" i="1"/>
  <c r="C719" i="3" s="1"/>
  <c r="E575" i="1"/>
  <c r="C721" i="3" s="1"/>
  <c r="E576" i="1"/>
  <c r="C722" i="3" s="1"/>
  <c r="E577" i="1"/>
  <c r="C723" i="3" s="1"/>
  <c r="E578" i="1"/>
  <c r="C724" i="3" s="1"/>
  <c r="E579" i="1"/>
  <c r="C725" i="3" s="1"/>
  <c r="E580" i="1"/>
  <c r="C726" i="3" s="1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4" i="3"/>
  <c r="B35" i="3"/>
  <c r="B37" i="3"/>
  <c r="B38" i="3"/>
  <c r="B40" i="3"/>
  <c r="B41" i="3"/>
  <c r="B43" i="3"/>
  <c r="B44" i="3"/>
  <c r="B46" i="3"/>
  <c r="B47" i="3"/>
  <c r="B49" i="3"/>
  <c r="B50" i="3"/>
  <c r="B52" i="3"/>
  <c r="B53" i="3"/>
  <c r="B55" i="3"/>
  <c r="B56" i="3"/>
  <c r="B58" i="3"/>
  <c r="B59" i="3"/>
  <c r="B61" i="3"/>
  <c r="B62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8" i="3"/>
  <c r="B99" i="3"/>
  <c r="B101" i="3"/>
  <c r="B102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8" i="3"/>
  <c r="B129" i="3"/>
  <c r="B131" i="3"/>
  <c r="B132" i="3"/>
  <c r="B134" i="3"/>
  <c r="B135" i="3"/>
  <c r="B137" i="3"/>
  <c r="B138" i="3"/>
  <c r="B140" i="3"/>
  <c r="B141" i="3"/>
  <c r="B143" i="3"/>
  <c r="B144" i="3"/>
  <c r="B146" i="3"/>
  <c r="B147" i="3"/>
  <c r="B149" i="3"/>
  <c r="B150" i="3"/>
  <c r="B152" i="3"/>
  <c r="B153" i="3"/>
  <c r="B155" i="3"/>
  <c r="B156" i="3"/>
  <c r="B158" i="3"/>
  <c r="B159" i="3"/>
  <c r="B160" i="3"/>
  <c r="B162" i="3"/>
  <c r="B163" i="3"/>
  <c r="B165" i="3"/>
  <c r="B167" i="3"/>
  <c r="B168" i="3"/>
  <c r="B170" i="3"/>
  <c r="B171" i="3"/>
  <c r="B173" i="3"/>
  <c r="B174" i="3"/>
  <c r="B176" i="3"/>
  <c r="B177" i="3"/>
  <c r="B179" i="3"/>
  <c r="B180" i="3"/>
  <c r="B182" i="3"/>
  <c r="B183" i="3"/>
  <c r="B185" i="3"/>
  <c r="B187" i="3"/>
  <c r="B189" i="3"/>
  <c r="B191" i="3"/>
  <c r="B192" i="3"/>
  <c r="B193" i="3"/>
  <c r="B195" i="3"/>
  <c r="B196" i="3"/>
  <c r="B199" i="3"/>
  <c r="B200" i="3"/>
  <c r="B202" i="3"/>
  <c r="B203" i="3"/>
  <c r="B205" i="3"/>
  <c r="B206" i="3"/>
  <c r="B208" i="3"/>
  <c r="B210" i="3"/>
  <c r="B211" i="3"/>
  <c r="B213" i="3"/>
  <c r="B214" i="3"/>
  <c r="B216" i="3"/>
  <c r="B218" i="3"/>
  <c r="B219" i="3"/>
  <c r="B221" i="3"/>
  <c r="B223" i="3"/>
  <c r="B225" i="3"/>
  <c r="B226" i="3"/>
  <c r="B228" i="3"/>
  <c r="B231" i="3"/>
  <c r="B233" i="3"/>
  <c r="B234" i="3"/>
  <c r="B236" i="3"/>
  <c r="B237" i="3"/>
  <c r="B239" i="3"/>
  <c r="B240" i="3"/>
  <c r="B242" i="3"/>
  <c r="B243" i="3"/>
  <c r="B245" i="3"/>
  <c r="B249" i="3"/>
  <c r="B250" i="3"/>
  <c r="B252" i="3"/>
  <c r="B253" i="3"/>
  <c r="B255" i="3"/>
  <c r="B257" i="3"/>
  <c r="B258" i="3"/>
  <c r="B260" i="3"/>
  <c r="B261" i="3"/>
  <c r="B263" i="3"/>
  <c r="B264" i="3"/>
  <c r="B266" i="3"/>
  <c r="B267" i="3"/>
  <c r="B269" i="3"/>
  <c r="B271" i="3"/>
  <c r="B272" i="3"/>
  <c r="B274" i="3"/>
  <c r="B276" i="3"/>
  <c r="B277" i="3"/>
  <c r="B279" i="3"/>
  <c r="B280" i="3"/>
  <c r="B282" i="3"/>
  <c r="B283" i="3"/>
  <c r="B285" i="3"/>
  <c r="B286" i="3"/>
  <c r="B288" i="3"/>
  <c r="B290" i="3"/>
  <c r="B291" i="3"/>
  <c r="B293" i="3"/>
  <c r="B295" i="3"/>
  <c r="B296" i="3"/>
  <c r="B298" i="3"/>
  <c r="B299" i="3"/>
  <c r="B301" i="3"/>
  <c r="B302" i="3"/>
  <c r="B304" i="3"/>
  <c r="B306" i="3"/>
  <c r="B307" i="3"/>
  <c r="B309" i="3"/>
  <c r="B310" i="3"/>
  <c r="B312" i="3"/>
  <c r="B313" i="3"/>
  <c r="B314" i="3"/>
  <c r="B315" i="3"/>
  <c r="B316" i="3"/>
  <c r="B317" i="3"/>
  <c r="B318" i="3"/>
  <c r="B319" i="3"/>
  <c r="B321" i="3"/>
  <c r="B322" i="3"/>
  <c r="B324" i="3"/>
  <c r="B325" i="3"/>
  <c r="B327" i="3"/>
  <c r="B329" i="3"/>
  <c r="B330" i="3"/>
  <c r="B332" i="3"/>
  <c r="B333" i="3"/>
  <c r="B335" i="3"/>
  <c r="B336" i="3"/>
  <c r="B338" i="3"/>
  <c r="B339" i="3"/>
  <c r="B341" i="3"/>
  <c r="B342" i="3"/>
  <c r="B344" i="3"/>
  <c r="B345" i="3"/>
  <c r="B347" i="3"/>
  <c r="B348" i="3"/>
  <c r="B350" i="3"/>
  <c r="B351" i="3"/>
  <c r="B353" i="3"/>
  <c r="B355" i="3"/>
  <c r="B356" i="3"/>
  <c r="B358" i="3"/>
  <c r="B359" i="3"/>
  <c r="B360" i="3"/>
  <c r="B362" i="3"/>
  <c r="B363" i="3"/>
  <c r="B365" i="3"/>
  <c r="B366" i="3"/>
  <c r="B368" i="3"/>
  <c r="B370" i="3"/>
  <c r="B371" i="3"/>
  <c r="B373" i="3"/>
  <c r="B375" i="3"/>
  <c r="B376" i="3"/>
  <c r="B378" i="3"/>
  <c r="B379" i="3"/>
  <c r="B381" i="3"/>
  <c r="B382" i="3"/>
  <c r="B384" i="3"/>
  <c r="B385" i="3"/>
  <c r="B387" i="3"/>
  <c r="B388" i="3"/>
  <c r="B390" i="3"/>
  <c r="B391" i="3"/>
  <c r="B393" i="3"/>
  <c r="B394" i="3"/>
  <c r="B396" i="3"/>
  <c r="B397" i="3"/>
  <c r="B399" i="3"/>
  <c r="B400" i="3"/>
  <c r="B402" i="3"/>
  <c r="B403" i="3"/>
  <c r="B405" i="3"/>
  <c r="B406" i="3"/>
  <c r="B408" i="3"/>
  <c r="B409" i="3"/>
  <c r="B411" i="3"/>
  <c r="B412" i="3"/>
  <c r="B414" i="3"/>
  <c r="B415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8" i="3"/>
  <c r="B500" i="3"/>
  <c r="B501" i="3"/>
  <c r="B503" i="3"/>
  <c r="B504" i="3"/>
  <c r="B506" i="3"/>
  <c r="B507" i="3"/>
  <c r="B509" i="3"/>
  <c r="B510" i="3"/>
  <c r="B512" i="3"/>
  <c r="B513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1" i="3"/>
  <c r="B652" i="3"/>
  <c r="B654" i="3"/>
  <c r="B655" i="3"/>
  <c r="B657" i="3"/>
  <c r="B659" i="3"/>
  <c r="B660" i="3"/>
  <c r="B662" i="3"/>
  <c r="B663" i="3"/>
  <c r="B665" i="3"/>
  <c r="B667" i="3"/>
  <c r="B668" i="3"/>
  <c r="B670" i="3"/>
  <c r="B671" i="3"/>
  <c r="B673" i="3"/>
  <c r="B675" i="3"/>
  <c r="B676" i="3"/>
  <c r="B678" i="3"/>
  <c r="B680" i="3"/>
  <c r="B681" i="3"/>
  <c r="B683" i="3"/>
  <c r="B685" i="3"/>
  <c r="B686" i="3"/>
  <c r="B687" i="3"/>
  <c r="B688" i="3"/>
  <c r="B689" i="3"/>
  <c r="B690" i="3"/>
  <c r="B691" i="3"/>
  <c r="B692" i="3"/>
  <c r="B693" i="3"/>
  <c r="B694" i="3"/>
  <c r="B695" i="3"/>
  <c r="B697" i="3"/>
  <c r="B698" i="3"/>
  <c r="B700" i="3"/>
  <c r="B701" i="3"/>
  <c r="B703" i="3"/>
  <c r="B704" i="3"/>
  <c r="B705" i="3"/>
  <c r="B706" i="3"/>
  <c r="B707" i="3"/>
  <c r="B708" i="3"/>
  <c r="B709" i="3"/>
  <c r="B710" i="3"/>
  <c r="B711" i="3"/>
  <c r="B712" i="3"/>
  <c r="B713" i="3"/>
  <c r="B715" i="3"/>
  <c r="B716" i="3"/>
  <c r="B718" i="3"/>
  <c r="B719" i="3"/>
  <c r="B721" i="3"/>
  <c r="B722" i="3"/>
  <c r="B723" i="3"/>
  <c r="B724" i="3"/>
  <c r="B725" i="3"/>
  <c r="B726" i="3"/>
  <c r="B3" i="3"/>
</calcChain>
</file>

<file path=xl/sharedStrings.xml><?xml version="1.0" encoding="utf-8"?>
<sst xmlns="http://schemas.openxmlformats.org/spreadsheetml/2006/main" count="192" uniqueCount="26">
  <si>
    <t>m</t>
  </si>
  <si>
    <t>Média Susc</t>
  </si>
  <si>
    <t>Média Cond</t>
  </si>
  <si>
    <t>Log susc</t>
  </si>
  <si>
    <t>Log cond</t>
  </si>
  <si>
    <t>DE_AMOSTRA</t>
  </si>
  <si>
    <t>ATE_AMOSTRA</t>
  </si>
  <si>
    <t>LITO</t>
  </si>
  <si>
    <t>AU_PPM</t>
  </si>
  <si>
    <t>S_PERC</t>
  </si>
  <si>
    <t>X1CL</t>
  </si>
  <si>
    <t>QZF</t>
  </si>
  <si>
    <t>X2CL</t>
  </si>
  <si>
    <t>XG</t>
  </si>
  <si>
    <t>X2</t>
  </si>
  <si>
    <t>S</t>
  </si>
  <si>
    <t>BIF</t>
  </si>
  <si>
    <t>MANX</t>
  </si>
  <si>
    <t>MBAX</t>
  </si>
  <si>
    <t>X1</t>
  </si>
  <si>
    <t>QZL</t>
  </si>
  <si>
    <t>Depth</t>
  </si>
  <si>
    <t>Sus</t>
  </si>
  <si>
    <t>Cond</t>
  </si>
  <si>
    <t>Auppm</t>
  </si>
  <si>
    <t>Sperc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</si>
</sst>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2" xfId="0" applyNumberFormat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vertical="center"/>
    </xf>
    <xf numFmtId="164" fontId="0" fillId="0" borderId="3" xfId="0" applyNumberFormat="1" applyBorder="1" applyAlignment="1">
      <alignment vertical="center" wrapText="1"/>
    </xf>
    <xf numFmtId="164" fontId="0" fillId="2" borderId="3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1" xfId="0" applyBorder="1" applyAlignment="1"/>
    <xf numFmtId="164" fontId="0" fillId="0" borderId="4" xfId="0" applyNumberFormat="1" applyBorder="1" applyAlignment="1">
      <alignment horizontal="center"/>
    </xf>
    <xf numFmtId="0" fontId="0" fillId="0" borderId="3" xfId="0" applyBorder="1" applyAlignment="1"/>
    <xf numFmtId="0" fontId="0" fillId="0" borderId="3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/>
    <xf numFmtId="0" fontId="0" fillId="5" borderId="0" xfId="0" applyFill="1"/>
    <xf numFmtId="0" fontId="0" fillId="0" borderId="11" xfId="0" applyBorder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2" borderId="0" xfId="0" applyNumberFormat="1" applyFill="1" applyBorder="1" applyAlignment="1">
      <alignment vertical="center"/>
    </xf>
    <xf numFmtId="164" fontId="0" fillId="5" borderId="0" xfId="0" applyNumberFormat="1" applyFill="1"/>
    <xf numFmtId="164" fontId="0" fillId="0" borderId="0" xfId="0" applyNumberFormat="1" applyBorder="1" applyAlignment="1"/>
    <xf numFmtId="164" fontId="0" fillId="0" borderId="0" xfId="0" applyNumberFormat="1"/>
    <xf numFmtId="164" fontId="0" fillId="0" borderId="0" xfId="0" applyNumberFormat="1" applyBorder="1"/>
    <xf numFmtId="164" fontId="0" fillId="0" borderId="11" xfId="0" applyNumberFormat="1" applyBorder="1"/>
    <xf numFmtId="164" fontId="0" fillId="5" borderId="3" xfId="0" applyNumberFormat="1" applyFill="1" applyBorder="1"/>
    <xf numFmtId="164" fontId="0" fillId="0" borderId="3" xfId="0" applyNumberFormat="1" applyBorder="1"/>
    <xf numFmtId="164" fontId="0" fillId="4" borderId="3" xfId="0" applyNumberFormat="1" applyFill="1" applyBorder="1" applyAlignment="1">
      <alignment vertical="center"/>
    </xf>
    <xf numFmtId="164" fontId="0" fillId="0" borderId="3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Susceptibility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Planilha1!$A$2:$A$580</c:f>
              <c:numCache>
                <c:formatCode>0.0</c:formatCode>
                <c:ptCount val="579"/>
                <c:pt idx="0">
                  <c:v>1947</c:v>
                </c:pt>
                <c:pt idx="1">
                  <c:v>1947.5</c:v>
                </c:pt>
                <c:pt idx="2">
                  <c:v>1948</c:v>
                </c:pt>
                <c:pt idx="3">
                  <c:v>1948.5</c:v>
                </c:pt>
                <c:pt idx="4">
                  <c:v>1949</c:v>
                </c:pt>
                <c:pt idx="5">
                  <c:v>1949.5</c:v>
                </c:pt>
                <c:pt idx="6">
                  <c:v>1950</c:v>
                </c:pt>
                <c:pt idx="7">
                  <c:v>1950.5</c:v>
                </c:pt>
                <c:pt idx="8">
                  <c:v>1951</c:v>
                </c:pt>
                <c:pt idx="9">
                  <c:v>1951.5</c:v>
                </c:pt>
                <c:pt idx="10">
                  <c:v>1952</c:v>
                </c:pt>
                <c:pt idx="11">
                  <c:v>1952.5</c:v>
                </c:pt>
                <c:pt idx="12">
                  <c:v>1953</c:v>
                </c:pt>
                <c:pt idx="13" formatCode="General">
                  <c:v>1953.5</c:v>
                </c:pt>
                <c:pt idx="14" formatCode="General">
                  <c:v>1954</c:v>
                </c:pt>
                <c:pt idx="15" formatCode="General">
                  <c:v>1954.5</c:v>
                </c:pt>
                <c:pt idx="16" formatCode="General">
                  <c:v>1955</c:v>
                </c:pt>
                <c:pt idx="17" formatCode="General">
                  <c:v>1955.5</c:v>
                </c:pt>
                <c:pt idx="18" formatCode="General">
                  <c:v>1956</c:v>
                </c:pt>
                <c:pt idx="19" formatCode="General">
                  <c:v>1956.5</c:v>
                </c:pt>
                <c:pt idx="20" formatCode="General">
                  <c:v>1957</c:v>
                </c:pt>
                <c:pt idx="21" formatCode="General">
                  <c:v>1960</c:v>
                </c:pt>
                <c:pt idx="22" formatCode="General">
                  <c:v>1960.5</c:v>
                </c:pt>
                <c:pt idx="23" formatCode="General">
                  <c:v>1961</c:v>
                </c:pt>
                <c:pt idx="24" formatCode="General">
                  <c:v>1961.5</c:v>
                </c:pt>
                <c:pt idx="25" formatCode="General">
                  <c:v>1962</c:v>
                </c:pt>
                <c:pt idx="26" formatCode="General">
                  <c:v>1962.5</c:v>
                </c:pt>
                <c:pt idx="27" formatCode="General">
                  <c:v>1963</c:v>
                </c:pt>
                <c:pt idx="28" formatCode="General">
                  <c:v>1963.5</c:v>
                </c:pt>
                <c:pt idx="29" formatCode="General">
                  <c:v>1964</c:v>
                </c:pt>
                <c:pt idx="30" formatCode="General">
                  <c:v>1964.5</c:v>
                </c:pt>
                <c:pt idx="31" formatCode="General">
                  <c:v>1965</c:v>
                </c:pt>
                <c:pt idx="32" formatCode="General">
                  <c:v>1965.5</c:v>
                </c:pt>
                <c:pt idx="33" formatCode="General">
                  <c:v>1966</c:v>
                </c:pt>
                <c:pt idx="34" formatCode="General">
                  <c:v>1966.5</c:v>
                </c:pt>
                <c:pt idx="35" formatCode="General">
                  <c:v>1967</c:v>
                </c:pt>
                <c:pt idx="36" formatCode="General">
                  <c:v>1967.5</c:v>
                </c:pt>
                <c:pt idx="37" formatCode="General">
                  <c:v>1968</c:v>
                </c:pt>
                <c:pt idx="38" formatCode="General">
                  <c:v>1968.5</c:v>
                </c:pt>
                <c:pt idx="39" formatCode="General">
                  <c:v>1969</c:v>
                </c:pt>
                <c:pt idx="40" formatCode="General">
                  <c:v>1969.5</c:v>
                </c:pt>
                <c:pt idx="41" formatCode="General">
                  <c:v>1970</c:v>
                </c:pt>
                <c:pt idx="42" formatCode="General">
                  <c:v>1970.5</c:v>
                </c:pt>
                <c:pt idx="43" formatCode="General">
                  <c:v>1971</c:v>
                </c:pt>
                <c:pt idx="44" formatCode="General">
                  <c:v>1971.5</c:v>
                </c:pt>
                <c:pt idx="45" formatCode="General">
                  <c:v>1972</c:v>
                </c:pt>
                <c:pt idx="46" formatCode="General">
                  <c:v>1972.5</c:v>
                </c:pt>
                <c:pt idx="47" formatCode="General">
                  <c:v>1973</c:v>
                </c:pt>
                <c:pt idx="48" formatCode="General">
                  <c:v>1973.5</c:v>
                </c:pt>
                <c:pt idx="49" formatCode="General">
                  <c:v>1974</c:v>
                </c:pt>
                <c:pt idx="50" formatCode="General">
                  <c:v>1974.5</c:v>
                </c:pt>
                <c:pt idx="51" formatCode="General">
                  <c:v>1975</c:v>
                </c:pt>
                <c:pt idx="52" formatCode="General">
                  <c:v>1975.5</c:v>
                </c:pt>
                <c:pt idx="53" formatCode="General">
                  <c:v>1976</c:v>
                </c:pt>
                <c:pt idx="54" formatCode="General">
                  <c:v>1976.5</c:v>
                </c:pt>
                <c:pt idx="55" formatCode="General">
                  <c:v>1977</c:v>
                </c:pt>
                <c:pt idx="56" formatCode="General">
                  <c:v>1977.5</c:v>
                </c:pt>
                <c:pt idx="57" formatCode="General">
                  <c:v>1978</c:v>
                </c:pt>
                <c:pt idx="58" formatCode="General">
                  <c:v>1978.5</c:v>
                </c:pt>
                <c:pt idx="59" formatCode="General">
                  <c:v>1979</c:v>
                </c:pt>
                <c:pt idx="60" formatCode="General">
                  <c:v>1979.5</c:v>
                </c:pt>
                <c:pt idx="61" formatCode="General">
                  <c:v>1980</c:v>
                </c:pt>
                <c:pt idx="62" formatCode="General">
                  <c:v>1980.5</c:v>
                </c:pt>
                <c:pt idx="63" formatCode="General">
                  <c:v>1981</c:v>
                </c:pt>
                <c:pt idx="64" formatCode="General">
                  <c:v>1981.5</c:v>
                </c:pt>
                <c:pt idx="65" formatCode="General">
                  <c:v>1982</c:v>
                </c:pt>
                <c:pt idx="66" formatCode="General">
                  <c:v>1982.5</c:v>
                </c:pt>
                <c:pt idx="67" formatCode="General">
                  <c:v>1983</c:v>
                </c:pt>
                <c:pt idx="68" formatCode="General">
                  <c:v>1983.5</c:v>
                </c:pt>
                <c:pt idx="69" formatCode="General">
                  <c:v>1984</c:v>
                </c:pt>
                <c:pt idx="70" formatCode="General">
                  <c:v>1984.5</c:v>
                </c:pt>
                <c:pt idx="71" formatCode="General">
                  <c:v>1985</c:v>
                </c:pt>
                <c:pt idx="72" formatCode="General">
                  <c:v>1985.5</c:v>
                </c:pt>
                <c:pt idx="73" formatCode="General">
                  <c:v>1986</c:v>
                </c:pt>
                <c:pt idx="74" formatCode="General">
                  <c:v>1986.5</c:v>
                </c:pt>
                <c:pt idx="75" formatCode="General">
                  <c:v>1987</c:v>
                </c:pt>
                <c:pt idx="76" formatCode="General">
                  <c:v>1987.5</c:v>
                </c:pt>
                <c:pt idx="77" formatCode="General">
                  <c:v>1988</c:v>
                </c:pt>
                <c:pt idx="78" formatCode="General">
                  <c:v>1988.5</c:v>
                </c:pt>
                <c:pt idx="79" formatCode="General">
                  <c:v>1989</c:v>
                </c:pt>
                <c:pt idx="80" formatCode="General">
                  <c:v>1989.5</c:v>
                </c:pt>
                <c:pt idx="81" formatCode="General">
                  <c:v>1990</c:v>
                </c:pt>
                <c:pt idx="82" formatCode="General">
                  <c:v>1990.5</c:v>
                </c:pt>
                <c:pt idx="83" formatCode="General">
                  <c:v>1991</c:v>
                </c:pt>
                <c:pt idx="84" formatCode="General">
                  <c:v>1991.5</c:v>
                </c:pt>
                <c:pt idx="85" formatCode="General">
                  <c:v>1992</c:v>
                </c:pt>
                <c:pt idx="86" formatCode="General">
                  <c:v>1992.5</c:v>
                </c:pt>
                <c:pt idx="87" formatCode="General">
                  <c:v>1993</c:v>
                </c:pt>
                <c:pt idx="88" formatCode="General">
                  <c:v>1993.5</c:v>
                </c:pt>
                <c:pt idx="89" formatCode="General">
                  <c:v>1994</c:v>
                </c:pt>
                <c:pt idx="90" formatCode="General">
                  <c:v>1994.5</c:v>
                </c:pt>
                <c:pt idx="91" formatCode="General">
                  <c:v>1995</c:v>
                </c:pt>
                <c:pt idx="92" formatCode="General">
                  <c:v>1995.5</c:v>
                </c:pt>
                <c:pt idx="93" formatCode="General">
                  <c:v>1996</c:v>
                </c:pt>
                <c:pt idx="94" formatCode="General">
                  <c:v>1996.5</c:v>
                </c:pt>
                <c:pt idx="95" formatCode="General">
                  <c:v>1997</c:v>
                </c:pt>
                <c:pt idx="96" formatCode="General">
                  <c:v>1997.5</c:v>
                </c:pt>
                <c:pt idx="97" formatCode="General">
                  <c:v>1998</c:v>
                </c:pt>
                <c:pt idx="98" formatCode="General">
                  <c:v>1998.5</c:v>
                </c:pt>
                <c:pt idx="99" formatCode="General">
                  <c:v>1999</c:v>
                </c:pt>
                <c:pt idx="100" formatCode="General">
                  <c:v>1999.5</c:v>
                </c:pt>
                <c:pt idx="101" formatCode="General">
                  <c:v>2000</c:v>
                </c:pt>
                <c:pt idx="102" formatCode="General">
                  <c:v>2000.5</c:v>
                </c:pt>
                <c:pt idx="103" formatCode="General">
                  <c:v>2001</c:v>
                </c:pt>
                <c:pt idx="104" formatCode="General">
                  <c:v>2001.5</c:v>
                </c:pt>
                <c:pt idx="105" formatCode="General">
                  <c:v>2002</c:v>
                </c:pt>
                <c:pt idx="106" formatCode="General">
                  <c:v>2002.5</c:v>
                </c:pt>
                <c:pt idx="107" formatCode="General">
                  <c:v>2003</c:v>
                </c:pt>
                <c:pt idx="108" formatCode="General">
                  <c:v>2003.5</c:v>
                </c:pt>
                <c:pt idx="109" formatCode="General">
                  <c:v>2004</c:v>
                </c:pt>
                <c:pt idx="110" formatCode="General">
                  <c:v>2004.5</c:v>
                </c:pt>
                <c:pt idx="111" formatCode="General">
                  <c:v>2005</c:v>
                </c:pt>
                <c:pt idx="112" formatCode="General">
                  <c:v>2005.5</c:v>
                </c:pt>
                <c:pt idx="113" formatCode="General">
                  <c:v>2006</c:v>
                </c:pt>
                <c:pt idx="114" formatCode="General">
                  <c:v>2006.5</c:v>
                </c:pt>
                <c:pt idx="115" formatCode="General">
                  <c:v>2007</c:v>
                </c:pt>
                <c:pt idx="116" formatCode="General">
                  <c:v>2007.5</c:v>
                </c:pt>
                <c:pt idx="117" formatCode="General">
                  <c:v>2008</c:v>
                </c:pt>
                <c:pt idx="118" formatCode="General">
                  <c:v>2008.5</c:v>
                </c:pt>
                <c:pt idx="119">
                  <c:v>2009</c:v>
                </c:pt>
                <c:pt idx="120" formatCode="General">
                  <c:v>2009.5</c:v>
                </c:pt>
                <c:pt idx="121">
                  <c:v>2010</c:v>
                </c:pt>
                <c:pt idx="122" formatCode="General">
                  <c:v>2010.5</c:v>
                </c:pt>
                <c:pt idx="123" formatCode="General">
                  <c:v>2011</c:v>
                </c:pt>
                <c:pt idx="124" formatCode="General">
                  <c:v>2011.5</c:v>
                </c:pt>
                <c:pt idx="125" formatCode="General">
                  <c:v>2012</c:v>
                </c:pt>
                <c:pt idx="126" formatCode="General">
                  <c:v>2012.5</c:v>
                </c:pt>
                <c:pt idx="127" formatCode="General">
                  <c:v>2013</c:v>
                </c:pt>
                <c:pt idx="128" formatCode="General">
                  <c:v>2013.5</c:v>
                </c:pt>
                <c:pt idx="129" formatCode="General">
                  <c:v>2014</c:v>
                </c:pt>
                <c:pt idx="130" formatCode="General">
                  <c:v>2014.5</c:v>
                </c:pt>
                <c:pt idx="131" formatCode="General">
                  <c:v>2015</c:v>
                </c:pt>
                <c:pt idx="132" formatCode="General">
                  <c:v>2015.5</c:v>
                </c:pt>
                <c:pt idx="133" formatCode="General">
                  <c:v>2016</c:v>
                </c:pt>
                <c:pt idx="134" formatCode="General">
                  <c:v>2016.5</c:v>
                </c:pt>
                <c:pt idx="135" formatCode="General">
                  <c:v>2017</c:v>
                </c:pt>
                <c:pt idx="136" formatCode="General">
                  <c:v>2017.5</c:v>
                </c:pt>
                <c:pt idx="137" formatCode="General">
                  <c:v>2018</c:v>
                </c:pt>
                <c:pt idx="138" formatCode="General">
                  <c:v>2018.5</c:v>
                </c:pt>
                <c:pt idx="139" formatCode="General">
                  <c:v>2019</c:v>
                </c:pt>
                <c:pt idx="140" formatCode="General">
                  <c:v>2019.5</c:v>
                </c:pt>
                <c:pt idx="141" formatCode="General">
                  <c:v>2020</c:v>
                </c:pt>
                <c:pt idx="142" formatCode="General">
                  <c:v>2020.5</c:v>
                </c:pt>
                <c:pt idx="143" formatCode="General">
                  <c:v>2021</c:v>
                </c:pt>
                <c:pt idx="144" formatCode="General">
                  <c:v>2021.5</c:v>
                </c:pt>
                <c:pt idx="145" formatCode="General">
                  <c:v>2022</c:v>
                </c:pt>
                <c:pt idx="146" formatCode="General">
                  <c:v>2022.5</c:v>
                </c:pt>
                <c:pt idx="147" formatCode="General">
                  <c:v>2023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 formatCode="General">
                  <c:v>2044.5</c:v>
                </c:pt>
                <c:pt idx="186" formatCode="General">
                  <c:v>2045</c:v>
                </c:pt>
                <c:pt idx="187" formatCode="General">
                  <c:v>2045.5</c:v>
                </c:pt>
                <c:pt idx="188" formatCode="General">
                  <c:v>2046</c:v>
                </c:pt>
                <c:pt idx="189" formatCode="General">
                  <c:v>2046.5</c:v>
                </c:pt>
                <c:pt idx="190" formatCode="General">
                  <c:v>2047</c:v>
                </c:pt>
                <c:pt idx="191" formatCode="General">
                  <c:v>2047.5</c:v>
                </c:pt>
                <c:pt idx="192" formatCode="General">
                  <c:v>2048</c:v>
                </c:pt>
                <c:pt idx="193" formatCode="General">
                  <c:v>2048.5</c:v>
                </c:pt>
                <c:pt idx="194" formatCode="General">
                  <c:v>2049</c:v>
                </c:pt>
                <c:pt idx="195" formatCode="General">
                  <c:v>2049.5</c:v>
                </c:pt>
                <c:pt idx="196" formatCode="General">
                  <c:v>2050</c:v>
                </c:pt>
                <c:pt idx="197" formatCode="General">
                  <c:v>2050.5</c:v>
                </c:pt>
                <c:pt idx="198" formatCode="General">
                  <c:v>2051</c:v>
                </c:pt>
                <c:pt idx="199" formatCode="General">
                  <c:v>2051.5</c:v>
                </c:pt>
                <c:pt idx="200" formatCode="General">
                  <c:v>2052</c:v>
                </c:pt>
                <c:pt idx="201" formatCode="General">
                  <c:v>2052.5</c:v>
                </c:pt>
                <c:pt idx="202" formatCode="General">
                  <c:v>2053</c:v>
                </c:pt>
                <c:pt idx="203" formatCode="General">
                  <c:v>2053.5</c:v>
                </c:pt>
                <c:pt idx="204" formatCode="General">
                  <c:v>2054</c:v>
                </c:pt>
                <c:pt idx="205" formatCode="General">
                  <c:v>2054.5</c:v>
                </c:pt>
                <c:pt idx="206" formatCode="General">
                  <c:v>2055</c:v>
                </c:pt>
                <c:pt idx="207" formatCode="General">
                  <c:v>2055.5</c:v>
                </c:pt>
                <c:pt idx="208" formatCode="General">
                  <c:v>2056</c:v>
                </c:pt>
                <c:pt idx="209" formatCode="General">
                  <c:v>2056.5</c:v>
                </c:pt>
                <c:pt idx="210" formatCode="General">
                  <c:v>2057</c:v>
                </c:pt>
                <c:pt idx="211" formatCode="General">
                  <c:v>2057.5</c:v>
                </c:pt>
                <c:pt idx="212" formatCode="General">
                  <c:v>2058</c:v>
                </c:pt>
                <c:pt idx="213" formatCode="General">
                  <c:v>2058.5</c:v>
                </c:pt>
                <c:pt idx="214" formatCode="General">
                  <c:v>2059</c:v>
                </c:pt>
                <c:pt idx="215" formatCode="General">
                  <c:v>2059.5</c:v>
                </c:pt>
                <c:pt idx="216" formatCode="General">
                  <c:v>2060</c:v>
                </c:pt>
                <c:pt idx="217" formatCode="General">
                  <c:v>2060.5</c:v>
                </c:pt>
                <c:pt idx="218" formatCode="General">
                  <c:v>2061</c:v>
                </c:pt>
                <c:pt idx="219" formatCode="General">
                  <c:v>2061.5</c:v>
                </c:pt>
                <c:pt idx="220" formatCode="General">
                  <c:v>2062</c:v>
                </c:pt>
                <c:pt idx="221" formatCode="General">
                  <c:v>2062.5</c:v>
                </c:pt>
                <c:pt idx="222" formatCode="General">
                  <c:v>2063</c:v>
                </c:pt>
                <c:pt idx="223" formatCode="General">
                  <c:v>2063.5</c:v>
                </c:pt>
                <c:pt idx="224" formatCode="General">
                  <c:v>2064</c:v>
                </c:pt>
                <c:pt idx="225" formatCode="General">
                  <c:v>2064.5</c:v>
                </c:pt>
                <c:pt idx="226" formatCode="General">
                  <c:v>2065</c:v>
                </c:pt>
                <c:pt idx="227" formatCode="General">
                  <c:v>2065.5</c:v>
                </c:pt>
                <c:pt idx="228" formatCode="General">
                  <c:v>2066</c:v>
                </c:pt>
                <c:pt idx="229" formatCode="General">
                  <c:v>2066.5</c:v>
                </c:pt>
                <c:pt idx="230" formatCode="General">
                  <c:v>2067</c:v>
                </c:pt>
                <c:pt idx="231" formatCode="General">
                  <c:v>2067.5</c:v>
                </c:pt>
                <c:pt idx="232" formatCode="General">
                  <c:v>2068</c:v>
                </c:pt>
                <c:pt idx="233" formatCode="General">
                  <c:v>2068.5</c:v>
                </c:pt>
                <c:pt idx="234" formatCode="General">
                  <c:v>2069</c:v>
                </c:pt>
                <c:pt idx="235" formatCode="General">
                  <c:v>2069.5</c:v>
                </c:pt>
                <c:pt idx="236" formatCode="General">
                  <c:v>2070</c:v>
                </c:pt>
                <c:pt idx="237" formatCode="General">
                  <c:v>2070.5</c:v>
                </c:pt>
                <c:pt idx="238" formatCode="General">
                  <c:v>2071</c:v>
                </c:pt>
                <c:pt idx="239" formatCode="General">
                  <c:v>2071.5</c:v>
                </c:pt>
                <c:pt idx="240" formatCode="General">
                  <c:v>2072</c:v>
                </c:pt>
                <c:pt idx="241" formatCode="General">
                  <c:v>2072.5</c:v>
                </c:pt>
                <c:pt idx="242" formatCode="General">
                  <c:v>2073</c:v>
                </c:pt>
                <c:pt idx="243" formatCode="General">
                  <c:v>2073.5</c:v>
                </c:pt>
                <c:pt idx="244" formatCode="General">
                  <c:v>2074</c:v>
                </c:pt>
                <c:pt idx="245" formatCode="General">
                  <c:v>2074.5</c:v>
                </c:pt>
                <c:pt idx="246" formatCode="General">
                  <c:v>2075</c:v>
                </c:pt>
                <c:pt idx="247" formatCode="General">
                  <c:v>2075.5</c:v>
                </c:pt>
                <c:pt idx="248" formatCode="General">
                  <c:v>2076</c:v>
                </c:pt>
                <c:pt idx="249" formatCode="General">
                  <c:v>2076.5</c:v>
                </c:pt>
                <c:pt idx="250" formatCode="General">
                  <c:v>2077</c:v>
                </c:pt>
                <c:pt idx="251" formatCode="General">
                  <c:v>2077.5</c:v>
                </c:pt>
                <c:pt idx="252" formatCode="General">
                  <c:v>2078</c:v>
                </c:pt>
                <c:pt idx="253" formatCode="General">
                  <c:v>2078.5</c:v>
                </c:pt>
                <c:pt idx="254" formatCode="General">
                  <c:v>2079</c:v>
                </c:pt>
                <c:pt idx="255" formatCode="General">
                  <c:v>2079.5</c:v>
                </c:pt>
                <c:pt idx="256" formatCode="General">
                  <c:v>2080</c:v>
                </c:pt>
                <c:pt idx="257" formatCode="General">
                  <c:v>2080.5</c:v>
                </c:pt>
                <c:pt idx="258" formatCode="General">
                  <c:v>2081</c:v>
                </c:pt>
                <c:pt idx="259" formatCode="General">
                  <c:v>2081.5</c:v>
                </c:pt>
                <c:pt idx="260" formatCode="General">
                  <c:v>2082</c:v>
                </c:pt>
                <c:pt idx="261" formatCode="General">
                  <c:v>2082.5</c:v>
                </c:pt>
                <c:pt idx="262" formatCode="General">
                  <c:v>2083</c:v>
                </c:pt>
                <c:pt idx="263" formatCode="General">
                  <c:v>2083.5</c:v>
                </c:pt>
                <c:pt idx="264" formatCode="General">
                  <c:v>2084</c:v>
                </c:pt>
                <c:pt idx="265" formatCode="General">
                  <c:v>2084.5</c:v>
                </c:pt>
                <c:pt idx="266" formatCode="General">
                  <c:v>2085</c:v>
                </c:pt>
                <c:pt idx="267" formatCode="General">
                  <c:v>2085.5</c:v>
                </c:pt>
                <c:pt idx="268" formatCode="General">
                  <c:v>2086</c:v>
                </c:pt>
                <c:pt idx="269" formatCode="General">
                  <c:v>2086.5</c:v>
                </c:pt>
                <c:pt idx="270" formatCode="General">
                  <c:v>2087</c:v>
                </c:pt>
                <c:pt idx="271" formatCode="General">
                  <c:v>2087.5</c:v>
                </c:pt>
                <c:pt idx="272" formatCode="General">
                  <c:v>2088</c:v>
                </c:pt>
                <c:pt idx="273" formatCode="General">
                  <c:v>2088.5</c:v>
                </c:pt>
                <c:pt idx="274" formatCode="General">
                  <c:v>2089</c:v>
                </c:pt>
                <c:pt idx="275" formatCode="General">
                  <c:v>2089.5</c:v>
                </c:pt>
                <c:pt idx="276" formatCode="General">
                  <c:v>2090</c:v>
                </c:pt>
                <c:pt idx="277" formatCode="General">
                  <c:v>2090.5</c:v>
                </c:pt>
                <c:pt idx="278" formatCode="General">
                  <c:v>2091</c:v>
                </c:pt>
                <c:pt idx="279" formatCode="General">
                  <c:v>2091.5</c:v>
                </c:pt>
                <c:pt idx="280" formatCode="General">
                  <c:v>2092</c:v>
                </c:pt>
                <c:pt idx="281" formatCode="General">
                  <c:v>2092.5</c:v>
                </c:pt>
                <c:pt idx="282" formatCode="General">
                  <c:v>2093</c:v>
                </c:pt>
                <c:pt idx="283" formatCode="General">
                  <c:v>2093.5</c:v>
                </c:pt>
                <c:pt idx="284" formatCode="General">
                  <c:v>2094</c:v>
                </c:pt>
                <c:pt idx="285" formatCode="General">
                  <c:v>2094.5</c:v>
                </c:pt>
                <c:pt idx="286" formatCode="General">
                  <c:v>2095</c:v>
                </c:pt>
                <c:pt idx="287" formatCode="General">
                  <c:v>2095.5</c:v>
                </c:pt>
                <c:pt idx="288" formatCode="General">
                  <c:v>2096</c:v>
                </c:pt>
                <c:pt idx="289" formatCode="General">
                  <c:v>2096.5</c:v>
                </c:pt>
                <c:pt idx="290" formatCode="General">
                  <c:v>2097</c:v>
                </c:pt>
                <c:pt idx="291" formatCode="General">
                  <c:v>2097.5</c:v>
                </c:pt>
                <c:pt idx="292" formatCode="General">
                  <c:v>2098</c:v>
                </c:pt>
                <c:pt idx="293" formatCode="General">
                  <c:v>2098.5</c:v>
                </c:pt>
                <c:pt idx="294" formatCode="General">
                  <c:v>2099</c:v>
                </c:pt>
                <c:pt idx="295" formatCode="General">
                  <c:v>2099.5</c:v>
                </c:pt>
                <c:pt idx="296" formatCode="General">
                  <c:v>2100</c:v>
                </c:pt>
                <c:pt idx="297" formatCode="General">
                  <c:v>2100.5</c:v>
                </c:pt>
                <c:pt idx="298" formatCode="General">
                  <c:v>2101</c:v>
                </c:pt>
                <c:pt idx="299" formatCode="General">
                  <c:v>2101.5</c:v>
                </c:pt>
                <c:pt idx="300" formatCode="General">
                  <c:v>2102</c:v>
                </c:pt>
                <c:pt idx="301" formatCode="General">
                  <c:v>2102.5</c:v>
                </c:pt>
                <c:pt idx="302" formatCode="General">
                  <c:v>2103</c:v>
                </c:pt>
                <c:pt idx="303" formatCode="General">
                  <c:v>2103.5</c:v>
                </c:pt>
                <c:pt idx="304" formatCode="General">
                  <c:v>2104</c:v>
                </c:pt>
                <c:pt idx="305" formatCode="General">
                  <c:v>2104.5</c:v>
                </c:pt>
                <c:pt idx="306" formatCode="General">
                  <c:v>2105</c:v>
                </c:pt>
                <c:pt idx="307" formatCode="General">
                  <c:v>2105.5</c:v>
                </c:pt>
                <c:pt idx="308" formatCode="General">
                  <c:v>2106</c:v>
                </c:pt>
                <c:pt idx="309" formatCode="General">
                  <c:v>2106.5</c:v>
                </c:pt>
                <c:pt idx="310" formatCode="General">
                  <c:v>2107</c:v>
                </c:pt>
                <c:pt idx="311" formatCode="General">
                  <c:v>2107.5</c:v>
                </c:pt>
                <c:pt idx="312" formatCode="General">
                  <c:v>2108</c:v>
                </c:pt>
                <c:pt idx="313" formatCode="General">
                  <c:v>2108.5</c:v>
                </c:pt>
                <c:pt idx="314" formatCode="General">
                  <c:v>2109</c:v>
                </c:pt>
                <c:pt idx="315" formatCode="General">
                  <c:v>2109.5</c:v>
                </c:pt>
                <c:pt idx="316" formatCode="General">
                  <c:v>2110</c:v>
                </c:pt>
                <c:pt idx="317" formatCode="General">
                  <c:v>2110.5</c:v>
                </c:pt>
                <c:pt idx="318" formatCode="General">
                  <c:v>2111</c:v>
                </c:pt>
                <c:pt idx="319" formatCode="General">
                  <c:v>2111.5</c:v>
                </c:pt>
                <c:pt idx="320" formatCode="General">
                  <c:v>2112</c:v>
                </c:pt>
                <c:pt idx="321" formatCode="General">
                  <c:v>2112.5</c:v>
                </c:pt>
                <c:pt idx="322" formatCode="General">
                  <c:v>2113</c:v>
                </c:pt>
                <c:pt idx="323" formatCode="General">
                  <c:v>2113.5</c:v>
                </c:pt>
                <c:pt idx="324" formatCode="General">
                  <c:v>2114</c:v>
                </c:pt>
                <c:pt idx="325" formatCode="General">
                  <c:v>2114.5</c:v>
                </c:pt>
                <c:pt idx="326" formatCode="General">
                  <c:v>2115</c:v>
                </c:pt>
                <c:pt idx="327" formatCode="General">
                  <c:v>2115.5</c:v>
                </c:pt>
                <c:pt idx="328" formatCode="General">
                  <c:v>2116</c:v>
                </c:pt>
                <c:pt idx="329" formatCode="General">
                  <c:v>2116.5</c:v>
                </c:pt>
                <c:pt idx="330" formatCode="General">
                  <c:v>2117</c:v>
                </c:pt>
                <c:pt idx="331" formatCode="General">
                  <c:v>2117.5</c:v>
                </c:pt>
                <c:pt idx="332" formatCode="General">
                  <c:v>2118</c:v>
                </c:pt>
                <c:pt idx="333" formatCode="General">
                  <c:v>2118.5</c:v>
                </c:pt>
                <c:pt idx="334" formatCode="General">
                  <c:v>2119</c:v>
                </c:pt>
                <c:pt idx="335" formatCode="General">
                  <c:v>2119.5</c:v>
                </c:pt>
                <c:pt idx="336" formatCode="General">
                  <c:v>2120</c:v>
                </c:pt>
                <c:pt idx="337" formatCode="General">
                  <c:v>2120.5</c:v>
                </c:pt>
                <c:pt idx="338" formatCode="General">
                  <c:v>2121</c:v>
                </c:pt>
                <c:pt idx="339" formatCode="General">
                  <c:v>2121.5</c:v>
                </c:pt>
                <c:pt idx="340" formatCode="General">
                  <c:v>2122</c:v>
                </c:pt>
                <c:pt idx="341" formatCode="General">
                  <c:v>2122.5</c:v>
                </c:pt>
                <c:pt idx="342" formatCode="General">
                  <c:v>2123</c:v>
                </c:pt>
                <c:pt idx="343" formatCode="General">
                  <c:v>2123.5</c:v>
                </c:pt>
                <c:pt idx="344" formatCode="General">
                  <c:v>2124</c:v>
                </c:pt>
                <c:pt idx="345" formatCode="General">
                  <c:v>2124.5</c:v>
                </c:pt>
                <c:pt idx="346" formatCode="General">
                  <c:v>2125</c:v>
                </c:pt>
                <c:pt idx="347" formatCode="General">
                  <c:v>2125.5</c:v>
                </c:pt>
                <c:pt idx="348" formatCode="General">
                  <c:v>2126</c:v>
                </c:pt>
                <c:pt idx="349" formatCode="General">
                  <c:v>2126.5</c:v>
                </c:pt>
                <c:pt idx="350" formatCode="General">
                  <c:v>2127</c:v>
                </c:pt>
                <c:pt idx="351" formatCode="General">
                  <c:v>2127.5</c:v>
                </c:pt>
                <c:pt idx="352" formatCode="General">
                  <c:v>2128</c:v>
                </c:pt>
                <c:pt idx="353" formatCode="General">
                  <c:v>2128.5</c:v>
                </c:pt>
                <c:pt idx="354" formatCode="General">
                  <c:v>2129</c:v>
                </c:pt>
                <c:pt idx="355" formatCode="General">
                  <c:v>2129.5</c:v>
                </c:pt>
                <c:pt idx="356" formatCode="General">
                  <c:v>2130</c:v>
                </c:pt>
                <c:pt idx="357" formatCode="General">
                  <c:v>2130.5</c:v>
                </c:pt>
                <c:pt idx="358" formatCode="General">
                  <c:v>2131</c:v>
                </c:pt>
                <c:pt idx="359" formatCode="General">
                  <c:v>2131.5</c:v>
                </c:pt>
                <c:pt idx="360" formatCode="General">
                  <c:v>2132</c:v>
                </c:pt>
                <c:pt idx="361" formatCode="General">
                  <c:v>2132.5</c:v>
                </c:pt>
                <c:pt idx="362" formatCode="General">
                  <c:v>2133</c:v>
                </c:pt>
                <c:pt idx="363" formatCode="General">
                  <c:v>2133.5</c:v>
                </c:pt>
                <c:pt idx="364" formatCode="General">
                  <c:v>2134</c:v>
                </c:pt>
                <c:pt idx="365" formatCode="General">
                  <c:v>2134.5</c:v>
                </c:pt>
                <c:pt idx="366" formatCode="General">
                  <c:v>2135</c:v>
                </c:pt>
                <c:pt idx="367" formatCode="General">
                  <c:v>2135.5</c:v>
                </c:pt>
                <c:pt idx="368" formatCode="General">
                  <c:v>2136</c:v>
                </c:pt>
                <c:pt idx="369" formatCode="General">
                  <c:v>2136.5</c:v>
                </c:pt>
                <c:pt idx="370" formatCode="General">
                  <c:v>2137</c:v>
                </c:pt>
                <c:pt idx="371" formatCode="General">
                  <c:v>2137.5</c:v>
                </c:pt>
                <c:pt idx="372" formatCode="General">
                  <c:v>2138</c:v>
                </c:pt>
                <c:pt idx="373" formatCode="General">
                  <c:v>2138.5</c:v>
                </c:pt>
                <c:pt idx="374" formatCode="General">
                  <c:v>2139</c:v>
                </c:pt>
                <c:pt idx="375" formatCode="General">
                  <c:v>2139.5</c:v>
                </c:pt>
                <c:pt idx="376" formatCode="General">
                  <c:v>2140</c:v>
                </c:pt>
                <c:pt idx="377" formatCode="General">
                  <c:v>2140.5</c:v>
                </c:pt>
                <c:pt idx="378" formatCode="General">
                  <c:v>2141</c:v>
                </c:pt>
                <c:pt idx="379" formatCode="General">
                  <c:v>2141.5</c:v>
                </c:pt>
                <c:pt idx="380" formatCode="General">
                  <c:v>2142</c:v>
                </c:pt>
                <c:pt idx="381" formatCode="General">
                  <c:v>2142.5</c:v>
                </c:pt>
                <c:pt idx="382" formatCode="General">
                  <c:v>2143</c:v>
                </c:pt>
                <c:pt idx="383" formatCode="General">
                  <c:v>2143.5</c:v>
                </c:pt>
                <c:pt idx="384" formatCode="General">
                  <c:v>2144</c:v>
                </c:pt>
                <c:pt idx="385" formatCode="General">
                  <c:v>2144.5</c:v>
                </c:pt>
                <c:pt idx="386" formatCode="General">
                  <c:v>2145</c:v>
                </c:pt>
                <c:pt idx="387" formatCode="General">
                  <c:v>2145.5</c:v>
                </c:pt>
                <c:pt idx="388" formatCode="General">
                  <c:v>2146</c:v>
                </c:pt>
                <c:pt idx="389" formatCode="General">
                  <c:v>2146.5</c:v>
                </c:pt>
                <c:pt idx="390" formatCode="General">
                  <c:v>2147</c:v>
                </c:pt>
                <c:pt idx="391" formatCode="General">
                  <c:v>2147.5</c:v>
                </c:pt>
                <c:pt idx="392" formatCode="General">
                  <c:v>2148</c:v>
                </c:pt>
                <c:pt idx="393" formatCode="General">
                  <c:v>2148.5</c:v>
                </c:pt>
                <c:pt idx="394" formatCode="General">
                  <c:v>2149</c:v>
                </c:pt>
                <c:pt idx="395" formatCode="General">
                  <c:v>2149.5</c:v>
                </c:pt>
                <c:pt idx="396" formatCode="General">
                  <c:v>2150</c:v>
                </c:pt>
                <c:pt idx="397" formatCode="General">
                  <c:v>2150.5</c:v>
                </c:pt>
                <c:pt idx="398" formatCode="General">
                  <c:v>2151</c:v>
                </c:pt>
                <c:pt idx="399" formatCode="General">
                  <c:v>2151.5</c:v>
                </c:pt>
                <c:pt idx="400" formatCode="General">
                  <c:v>2152</c:v>
                </c:pt>
                <c:pt idx="401" formatCode="General">
                  <c:v>2152.5</c:v>
                </c:pt>
                <c:pt idx="402" formatCode="General">
                  <c:v>2153</c:v>
                </c:pt>
                <c:pt idx="403" formatCode="General">
                  <c:v>2153.5</c:v>
                </c:pt>
                <c:pt idx="404" formatCode="General">
                  <c:v>2154</c:v>
                </c:pt>
                <c:pt idx="405" formatCode="General">
                  <c:v>2154.5</c:v>
                </c:pt>
                <c:pt idx="406" formatCode="General">
                  <c:v>2155</c:v>
                </c:pt>
                <c:pt idx="407" formatCode="General">
                  <c:v>2155.5</c:v>
                </c:pt>
                <c:pt idx="408" formatCode="General">
                  <c:v>2156</c:v>
                </c:pt>
                <c:pt idx="409" formatCode="General">
                  <c:v>2156.5</c:v>
                </c:pt>
                <c:pt idx="410" formatCode="General">
                  <c:v>2157</c:v>
                </c:pt>
                <c:pt idx="411" formatCode="General">
                  <c:v>2157.5</c:v>
                </c:pt>
                <c:pt idx="412" formatCode="General">
                  <c:v>2158</c:v>
                </c:pt>
                <c:pt idx="413" formatCode="General">
                  <c:v>2158.5</c:v>
                </c:pt>
                <c:pt idx="414" formatCode="General">
                  <c:v>2159</c:v>
                </c:pt>
                <c:pt idx="415" formatCode="General">
                  <c:v>2159.5</c:v>
                </c:pt>
                <c:pt idx="416" formatCode="General">
                  <c:v>2160</c:v>
                </c:pt>
                <c:pt idx="417" formatCode="General">
                  <c:v>2160.5</c:v>
                </c:pt>
                <c:pt idx="418" formatCode="General">
                  <c:v>2161</c:v>
                </c:pt>
                <c:pt idx="419" formatCode="General">
                  <c:v>2161.5</c:v>
                </c:pt>
                <c:pt idx="420" formatCode="General">
                  <c:v>2162</c:v>
                </c:pt>
                <c:pt idx="421" formatCode="General">
                  <c:v>2162.5</c:v>
                </c:pt>
                <c:pt idx="422" formatCode="General">
                  <c:v>2163</c:v>
                </c:pt>
                <c:pt idx="423" formatCode="General">
                  <c:v>2163.5</c:v>
                </c:pt>
                <c:pt idx="424" formatCode="General">
                  <c:v>2164</c:v>
                </c:pt>
                <c:pt idx="425" formatCode="General">
                  <c:v>2164.5</c:v>
                </c:pt>
                <c:pt idx="426" formatCode="General">
                  <c:v>2165</c:v>
                </c:pt>
                <c:pt idx="427" formatCode="General">
                  <c:v>2165.5</c:v>
                </c:pt>
                <c:pt idx="428" formatCode="General">
                  <c:v>2166</c:v>
                </c:pt>
                <c:pt idx="429" formatCode="General">
                  <c:v>2166.5</c:v>
                </c:pt>
                <c:pt idx="430" formatCode="General">
                  <c:v>2167</c:v>
                </c:pt>
                <c:pt idx="431" formatCode="General">
                  <c:v>2167.5</c:v>
                </c:pt>
                <c:pt idx="432" formatCode="General">
                  <c:v>2168</c:v>
                </c:pt>
                <c:pt idx="433" formatCode="General">
                  <c:v>2168.5</c:v>
                </c:pt>
                <c:pt idx="434" formatCode="General">
                  <c:v>2169</c:v>
                </c:pt>
                <c:pt idx="435" formatCode="General">
                  <c:v>2169.5</c:v>
                </c:pt>
                <c:pt idx="436" formatCode="General">
                  <c:v>2170</c:v>
                </c:pt>
                <c:pt idx="437" formatCode="General">
                  <c:v>2170.5</c:v>
                </c:pt>
                <c:pt idx="438" formatCode="General">
                  <c:v>2171</c:v>
                </c:pt>
                <c:pt idx="439" formatCode="General">
                  <c:v>2171.5</c:v>
                </c:pt>
                <c:pt idx="440" formatCode="General">
                  <c:v>2172</c:v>
                </c:pt>
                <c:pt idx="441" formatCode="General">
                  <c:v>2172.5</c:v>
                </c:pt>
                <c:pt idx="442" formatCode="General">
                  <c:v>2173</c:v>
                </c:pt>
                <c:pt idx="443" formatCode="General">
                  <c:v>2173.5</c:v>
                </c:pt>
                <c:pt idx="444" formatCode="General">
                  <c:v>2174</c:v>
                </c:pt>
                <c:pt idx="445" formatCode="General">
                  <c:v>2174.5</c:v>
                </c:pt>
                <c:pt idx="446" formatCode="General">
                  <c:v>2175</c:v>
                </c:pt>
                <c:pt idx="447" formatCode="General">
                  <c:v>2175.5</c:v>
                </c:pt>
                <c:pt idx="448" formatCode="General">
                  <c:v>2176</c:v>
                </c:pt>
                <c:pt idx="449" formatCode="General">
                  <c:v>2176.5</c:v>
                </c:pt>
                <c:pt idx="450" formatCode="General">
                  <c:v>2177</c:v>
                </c:pt>
                <c:pt idx="451" formatCode="General">
                  <c:v>2177.5</c:v>
                </c:pt>
                <c:pt idx="452" formatCode="General">
                  <c:v>2178</c:v>
                </c:pt>
                <c:pt idx="453" formatCode="General">
                  <c:v>2178.5</c:v>
                </c:pt>
                <c:pt idx="454" formatCode="General">
                  <c:v>2179</c:v>
                </c:pt>
                <c:pt idx="455" formatCode="General">
                  <c:v>2179.5</c:v>
                </c:pt>
                <c:pt idx="456" formatCode="General">
                  <c:v>2180</c:v>
                </c:pt>
                <c:pt idx="457" formatCode="General">
                  <c:v>2180.5</c:v>
                </c:pt>
                <c:pt idx="458" formatCode="General">
                  <c:v>2181</c:v>
                </c:pt>
                <c:pt idx="459" formatCode="General">
                  <c:v>2181.5</c:v>
                </c:pt>
                <c:pt idx="460" formatCode="General">
                  <c:v>2182</c:v>
                </c:pt>
                <c:pt idx="461" formatCode="General">
                  <c:v>2182.5</c:v>
                </c:pt>
                <c:pt idx="462" formatCode="General">
                  <c:v>2183</c:v>
                </c:pt>
                <c:pt idx="463" formatCode="General">
                  <c:v>2183.5</c:v>
                </c:pt>
                <c:pt idx="464" formatCode="General">
                  <c:v>2184</c:v>
                </c:pt>
                <c:pt idx="465" formatCode="General">
                  <c:v>2184.5</c:v>
                </c:pt>
                <c:pt idx="466" formatCode="General">
                  <c:v>2185</c:v>
                </c:pt>
                <c:pt idx="467" formatCode="General">
                  <c:v>2185.5</c:v>
                </c:pt>
                <c:pt idx="468" formatCode="General">
                  <c:v>2186</c:v>
                </c:pt>
                <c:pt idx="469" formatCode="General">
                  <c:v>2186.5</c:v>
                </c:pt>
                <c:pt idx="470" formatCode="General">
                  <c:v>2187</c:v>
                </c:pt>
                <c:pt idx="471" formatCode="General">
                  <c:v>2187.5</c:v>
                </c:pt>
                <c:pt idx="472" formatCode="General">
                  <c:v>2188</c:v>
                </c:pt>
                <c:pt idx="473" formatCode="General">
                  <c:v>2188.5</c:v>
                </c:pt>
                <c:pt idx="474" formatCode="General">
                  <c:v>2189</c:v>
                </c:pt>
                <c:pt idx="475" formatCode="General">
                  <c:v>2189.5</c:v>
                </c:pt>
                <c:pt idx="476" formatCode="General">
                  <c:v>2190</c:v>
                </c:pt>
                <c:pt idx="477" formatCode="General">
                  <c:v>2190.5</c:v>
                </c:pt>
                <c:pt idx="478" formatCode="General">
                  <c:v>2191</c:v>
                </c:pt>
                <c:pt idx="479" formatCode="General">
                  <c:v>2191.5</c:v>
                </c:pt>
                <c:pt idx="480" formatCode="General">
                  <c:v>2192</c:v>
                </c:pt>
                <c:pt idx="481" formatCode="General">
                  <c:v>2192.5</c:v>
                </c:pt>
                <c:pt idx="482" formatCode="General">
                  <c:v>2193</c:v>
                </c:pt>
                <c:pt idx="483" formatCode="General">
                  <c:v>2193.5</c:v>
                </c:pt>
                <c:pt idx="484" formatCode="General">
                  <c:v>2194</c:v>
                </c:pt>
                <c:pt idx="485" formatCode="General">
                  <c:v>2194.5</c:v>
                </c:pt>
                <c:pt idx="486" formatCode="General">
                  <c:v>2195</c:v>
                </c:pt>
                <c:pt idx="487" formatCode="General">
                  <c:v>2195.5</c:v>
                </c:pt>
                <c:pt idx="488" formatCode="General">
                  <c:v>2196</c:v>
                </c:pt>
                <c:pt idx="489" formatCode="General">
                  <c:v>2196.5</c:v>
                </c:pt>
                <c:pt idx="490" formatCode="General">
                  <c:v>2197</c:v>
                </c:pt>
                <c:pt idx="491" formatCode="General">
                  <c:v>2197.5</c:v>
                </c:pt>
                <c:pt idx="492" formatCode="General">
                  <c:v>2198</c:v>
                </c:pt>
                <c:pt idx="493" formatCode="General">
                  <c:v>2198.5</c:v>
                </c:pt>
                <c:pt idx="494" formatCode="General">
                  <c:v>2199</c:v>
                </c:pt>
                <c:pt idx="495" formatCode="General">
                  <c:v>2199.5</c:v>
                </c:pt>
                <c:pt idx="496" formatCode="General">
                  <c:v>2200</c:v>
                </c:pt>
                <c:pt idx="497" formatCode="General">
                  <c:v>2200.5</c:v>
                </c:pt>
                <c:pt idx="498" formatCode="General">
                  <c:v>2201</c:v>
                </c:pt>
                <c:pt idx="499" formatCode="General">
                  <c:v>2201.5</c:v>
                </c:pt>
                <c:pt idx="500" formatCode="General">
                  <c:v>2202</c:v>
                </c:pt>
                <c:pt idx="501" formatCode="General">
                  <c:v>2202.5</c:v>
                </c:pt>
                <c:pt idx="502" formatCode="General">
                  <c:v>2203</c:v>
                </c:pt>
                <c:pt idx="503" formatCode="General">
                  <c:v>2203.5</c:v>
                </c:pt>
                <c:pt idx="504" formatCode="General">
                  <c:v>2204</c:v>
                </c:pt>
                <c:pt idx="505" formatCode="General">
                  <c:v>2204.5</c:v>
                </c:pt>
                <c:pt idx="506" formatCode="General">
                  <c:v>2205</c:v>
                </c:pt>
                <c:pt idx="507" formatCode="General">
                  <c:v>2205.5</c:v>
                </c:pt>
                <c:pt idx="508" formatCode="General">
                  <c:v>2206</c:v>
                </c:pt>
                <c:pt idx="509" formatCode="General">
                  <c:v>2206.5</c:v>
                </c:pt>
                <c:pt idx="510" formatCode="General">
                  <c:v>2207</c:v>
                </c:pt>
                <c:pt idx="511" formatCode="General">
                  <c:v>2207.5</c:v>
                </c:pt>
                <c:pt idx="512" formatCode="General">
                  <c:v>2208</c:v>
                </c:pt>
                <c:pt idx="513" formatCode="General">
                  <c:v>2208.5</c:v>
                </c:pt>
                <c:pt idx="514" formatCode="General">
                  <c:v>2209</c:v>
                </c:pt>
                <c:pt idx="515" formatCode="General">
                  <c:v>2209.5</c:v>
                </c:pt>
                <c:pt idx="516" formatCode="General">
                  <c:v>2210</c:v>
                </c:pt>
                <c:pt idx="517" formatCode="General">
                  <c:v>2210.5</c:v>
                </c:pt>
                <c:pt idx="518" formatCode="General">
                  <c:v>2211</c:v>
                </c:pt>
                <c:pt idx="519" formatCode="General">
                  <c:v>2211.5</c:v>
                </c:pt>
                <c:pt idx="520" formatCode="General">
                  <c:v>2212</c:v>
                </c:pt>
                <c:pt idx="521" formatCode="General">
                  <c:v>2212.5</c:v>
                </c:pt>
                <c:pt idx="522" formatCode="General">
                  <c:v>2213</c:v>
                </c:pt>
                <c:pt idx="523" formatCode="General">
                  <c:v>2213.5</c:v>
                </c:pt>
                <c:pt idx="524" formatCode="General">
                  <c:v>2214</c:v>
                </c:pt>
                <c:pt idx="525" formatCode="General">
                  <c:v>2214.5</c:v>
                </c:pt>
                <c:pt idx="526" formatCode="General">
                  <c:v>2215</c:v>
                </c:pt>
                <c:pt idx="527" formatCode="General">
                  <c:v>2215.5</c:v>
                </c:pt>
                <c:pt idx="528" formatCode="General">
                  <c:v>2216</c:v>
                </c:pt>
                <c:pt idx="529" formatCode="General">
                  <c:v>2216.5</c:v>
                </c:pt>
                <c:pt idx="530" formatCode="General">
                  <c:v>2217</c:v>
                </c:pt>
                <c:pt idx="531" formatCode="General">
                  <c:v>2217.5</c:v>
                </c:pt>
                <c:pt idx="532" formatCode="General">
                  <c:v>2218</c:v>
                </c:pt>
                <c:pt idx="533" formatCode="General">
                  <c:v>2218.5</c:v>
                </c:pt>
                <c:pt idx="534" formatCode="General">
                  <c:v>2219</c:v>
                </c:pt>
                <c:pt idx="535" formatCode="General">
                  <c:v>2219.5</c:v>
                </c:pt>
                <c:pt idx="536" formatCode="General">
                  <c:v>2220</c:v>
                </c:pt>
                <c:pt idx="537" formatCode="General">
                  <c:v>2220.5</c:v>
                </c:pt>
                <c:pt idx="538" formatCode="General">
                  <c:v>2221</c:v>
                </c:pt>
                <c:pt idx="539" formatCode="General">
                  <c:v>2221.5</c:v>
                </c:pt>
                <c:pt idx="540" formatCode="General">
                  <c:v>2222</c:v>
                </c:pt>
                <c:pt idx="541" formatCode="General">
                  <c:v>2222.5</c:v>
                </c:pt>
                <c:pt idx="542" formatCode="General">
                  <c:v>2223</c:v>
                </c:pt>
                <c:pt idx="543" formatCode="General">
                  <c:v>2223.5</c:v>
                </c:pt>
                <c:pt idx="544" formatCode="General">
                  <c:v>2224</c:v>
                </c:pt>
                <c:pt idx="545" formatCode="General">
                  <c:v>2224.5</c:v>
                </c:pt>
                <c:pt idx="546" formatCode="General">
                  <c:v>2225</c:v>
                </c:pt>
                <c:pt idx="547" formatCode="General">
                  <c:v>2225.5</c:v>
                </c:pt>
                <c:pt idx="548" formatCode="General">
                  <c:v>2226</c:v>
                </c:pt>
                <c:pt idx="549" formatCode="General">
                  <c:v>2226.5</c:v>
                </c:pt>
                <c:pt idx="550" formatCode="General">
                  <c:v>2227</c:v>
                </c:pt>
                <c:pt idx="551" formatCode="General">
                  <c:v>2227.5</c:v>
                </c:pt>
                <c:pt idx="552" formatCode="General">
                  <c:v>2228</c:v>
                </c:pt>
                <c:pt idx="553" formatCode="General">
                  <c:v>2228.5</c:v>
                </c:pt>
                <c:pt idx="554" formatCode="General">
                  <c:v>2229</c:v>
                </c:pt>
                <c:pt idx="555" formatCode="General">
                  <c:v>2229.5</c:v>
                </c:pt>
                <c:pt idx="556" formatCode="General">
                  <c:v>2230</c:v>
                </c:pt>
                <c:pt idx="557" formatCode="General">
                  <c:v>2230.5</c:v>
                </c:pt>
                <c:pt idx="558" formatCode="General">
                  <c:v>2231</c:v>
                </c:pt>
                <c:pt idx="559" formatCode="General">
                  <c:v>2231.5</c:v>
                </c:pt>
                <c:pt idx="560" formatCode="General">
                  <c:v>2232</c:v>
                </c:pt>
                <c:pt idx="561" formatCode="General">
                  <c:v>2232.5</c:v>
                </c:pt>
                <c:pt idx="562" formatCode="General">
                  <c:v>2233</c:v>
                </c:pt>
                <c:pt idx="563" formatCode="General">
                  <c:v>2233.5</c:v>
                </c:pt>
                <c:pt idx="564" formatCode="General">
                  <c:v>2234</c:v>
                </c:pt>
                <c:pt idx="565" formatCode="General">
                  <c:v>2234.5</c:v>
                </c:pt>
                <c:pt idx="566" formatCode="General">
                  <c:v>2235</c:v>
                </c:pt>
                <c:pt idx="567" formatCode="General">
                  <c:v>2235.5</c:v>
                </c:pt>
                <c:pt idx="568" formatCode="General">
                  <c:v>2236</c:v>
                </c:pt>
                <c:pt idx="569" formatCode="General">
                  <c:v>2236.5</c:v>
                </c:pt>
                <c:pt idx="570" formatCode="General">
                  <c:v>2237</c:v>
                </c:pt>
                <c:pt idx="571" formatCode="General">
                  <c:v>2237.5</c:v>
                </c:pt>
                <c:pt idx="572" formatCode="General">
                  <c:v>2238</c:v>
                </c:pt>
                <c:pt idx="573" formatCode="General">
                  <c:v>2238.5</c:v>
                </c:pt>
                <c:pt idx="574" formatCode="General">
                  <c:v>2239</c:v>
                </c:pt>
                <c:pt idx="575" formatCode="General">
                  <c:v>2239.5</c:v>
                </c:pt>
                <c:pt idx="576" formatCode="General">
                  <c:v>2240</c:v>
                </c:pt>
                <c:pt idx="577" formatCode="General">
                  <c:v>2240.5</c:v>
                </c:pt>
                <c:pt idx="578" formatCode="General">
                  <c:v>2241</c:v>
                </c:pt>
              </c:numCache>
            </c:numRef>
          </c:cat>
          <c:val>
            <c:numRef>
              <c:f>Planilha1!$D$2:$D$580</c:f>
              <c:numCache>
                <c:formatCode>General</c:formatCode>
                <c:ptCount val="579"/>
                <c:pt idx="0">
                  <c:v>0.14667056477053211</c:v>
                </c:pt>
                <c:pt idx="1">
                  <c:v>0.34635297445063856</c:v>
                </c:pt>
                <c:pt idx="2">
                  <c:v>0.6429588794097908</c:v>
                </c:pt>
                <c:pt idx="3">
                  <c:v>0.41830129131974547</c:v>
                </c:pt>
                <c:pt idx="4">
                  <c:v>0.10568046294580886</c:v>
                </c:pt>
                <c:pt idx="5">
                  <c:v>0.16967443405880692</c:v>
                </c:pt>
                <c:pt idx="6">
                  <c:v>0.18850663381811419</c:v>
                </c:pt>
                <c:pt idx="7">
                  <c:v>0.16967443405880692</c:v>
                </c:pt>
                <c:pt idx="8">
                  <c:v>8.3233790058821713E-2</c:v>
                </c:pt>
                <c:pt idx="9">
                  <c:v>0.22511535697073035</c:v>
                </c:pt>
                <c:pt idx="10">
                  <c:v>8.4576277934331021E-2</c:v>
                </c:pt>
                <c:pt idx="11">
                  <c:v>0.18298496700358169</c:v>
                </c:pt>
                <c:pt idx="12">
                  <c:v>6.7349875959820366E-2</c:v>
                </c:pt>
                <c:pt idx="13">
                  <c:v>0.15647343090932406</c:v>
                </c:pt>
                <c:pt idx="14">
                  <c:v>6.4177104567842078E-2</c:v>
                </c:pt>
                <c:pt idx="15">
                  <c:v>0.20160193190826187</c:v>
                </c:pt>
                <c:pt idx="16">
                  <c:v>0.10482840365365544</c:v>
                </c:pt>
                <c:pt idx="17">
                  <c:v>0.18660322179289507</c:v>
                </c:pt>
                <c:pt idx="18">
                  <c:v>0.19734948828716442</c:v>
                </c:pt>
                <c:pt idx="19">
                  <c:v>0.18490426810777058</c:v>
                </c:pt>
                <c:pt idx="20">
                  <c:v>8.8579020388004942E-2</c:v>
                </c:pt>
                <c:pt idx="21">
                  <c:v>0.19214912501853407</c:v>
                </c:pt>
                <c:pt idx="22">
                  <c:v>0.12799516104753739</c:v>
                </c:pt>
                <c:pt idx="23">
                  <c:v>0.21938802768956783</c:v>
                </c:pt>
                <c:pt idx="24">
                  <c:v>0.35102285258412375</c:v>
                </c:pt>
                <c:pt idx="25">
                  <c:v>0.19617618503997331</c:v>
                </c:pt>
                <c:pt idx="26">
                  <c:v>0.18376792866790323</c:v>
                </c:pt>
                <c:pt idx="27">
                  <c:v>0.14050804303817965</c:v>
                </c:pt>
                <c:pt idx="28">
                  <c:v>8.4933574936716119E-2</c:v>
                </c:pt>
                <c:pt idx="29">
                  <c:v>0.10805737378385387</c:v>
                </c:pt>
                <c:pt idx="30">
                  <c:v>2.6533264523296733E-2</c:v>
                </c:pt>
                <c:pt idx="31">
                  <c:v>2.0464871075605781E-2</c:v>
                </c:pt>
                <c:pt idx="32">
                  <c:v>0.14504094003702389</c:v>
                </c:pt>
                <c:pt idx="33">
                  <c:v>7.6913384591802789E-2</c:v>
                </c:pt>
                <c:pt idx="34">
                  <c:v>0.11693964655075578</c:v>
                </c:pt>
                <c:pt idx="35">
                  <c:v>0.12057393120584982</c:v>
                </c:pt>
                <c:pt idx="36">
                  <c:v>2.8672901489234098E-2</c:v>
                </c:pt>
                <c:pt idx="37">
                  <c:v>3.6229544086294529E-2</c:v>
                </c:pt>
                <c:pt idx="38">
                  <c:v>1.6092742050557027E-2</c:v>
                </c:pt>
                <c:pt idx="39">
                  <c:v>0.13521218520758102</c:v>
                </c:pt>
                <c:pt idx="40">
                  <c:v>5.4421524462536175E-2</c:v>
                </c:pt>
                <c:pt idx="41">
                  <c:v>0.1025194583683368</c:v>
                </c:pt>
                <c:pt idx="42">
                  <c:v>0.17004157794904948</c:v>
                </c:pt>
                <c:pt idx="43">
                  <c:v>0.12960934050067385</c:v>
                </c:pt>
                <c:pt idx="44">
                  <c:v>0.1715802019320635</c:v>
                </c:pt>
                <c:pt idx="45">
                  <c:v>0.10166116859905745</c:v>
                </c:pt>
                <c:pt idx="46">
                  <c:v>5.0862896239979499E-2</c:v>
                </c:pt>
                <c:pt idx="47">
                  <c:v>0.13449585583467355</c:v>
                </c:pt>
                <c:pt idx="48">
                  <c:v>0.13089637824766226</c:v>
                </c:pt>
                <c:pt idx="49">
                  <c:v>9.7344090487375051E-2</c:v>
                </c:pt>
                <c:pt idx="50">
                  <c:v>9.3771781498729861E-2</c:v>
                </c:pt>
                <c:pt idx="51">
                  <c:v>0.17172645365323111</c:v>
                </c:pt>
                <c:pt idx="52">
                  <c:v>0.29358351349611689</c:v>
                </c:pt>
                <c:pt idx="53">
                  <c:v>0.28358388050780159</c:v>
                </c:pt>
                <c:pt idx="54">
                  <c:v>0.24452451157008376</c:v>
                </c:pt>
                <c:pt idx="55">
                  <c:v>0.27737997466725467</c:v>
                </c:pt>
                <c:pt idx="56">
                  <c:v>0.23998729718167558</c:v>
                </c:pt>
                <c:pt idx="57">
                  <c:v>0.19562294358693666</c:v>
                </c:pt>
                <c:pt idx="58">
                  <c:v>0.15335747148297391</c:v>
                </c:pt>
                <c:pt idx="59">
                  <c:v>0.15594301797183674</c:v>
                </c:pt>
                <c:pt idx="60">
                  <c:v>0.20071373396401326</c:v>
                </c:pt>
                <c:pt idx="61">
                  <c:v>0.20971603027494143</c:v>
                </c:pt>
                <c:pt idx="62">
                  <c:v>0.1557154996839632</c:v>
                </c:pt>
                <c:pt idx="63">
                  <c:v>0.20146540424856998</c:v>
                </c:pt>
                <c:pt idx="64">
                  <c:v>0.13822372835391677</c:v>
                </c:pt>
                <c:pt idx="65">
                  <c:v>0.16923345130109729</c:v>
                </c:pt>
                <c:pt idx="66">
                  <c:v>0.18575457573506063</c:v>
                </c:pt>
                <c:pt idx="67">
                  <c:v>0.19005141775920598</c:v>
                </c:pt>
                <c:pt idx="68">
                  <c:v>0.1195857749617838</c:v>
                </c:pt>
                <c:pt idx="69">
                  <c:v>0.18892848376085342</c:v>
                </c:pt>
                <c:pt idx="70">
                  <c:v>0.17194573893024709</c:v>
                </c:pt>
                <c:pt idx="71">
                  <c:v>0.17746435199682753</c:v>
                </c:pt>
                <c:pt idx="72">
                  <c:v>0.16412970198219753</c:v>
                </c:pt>
                <c:pt idx="73">
                  <c:v>0.18532963002414768</c:v>
                </c:pt>
                <c:pt idx="74">
                  <c:v>0.19989224352631932</c:v>
                </c:pt>
                <c:pt idx="75">
                  <c:v>0.2066235178010068</c:v>
                </c:pt>
                <c:pt idx="76">
                  <c:v>0.18794352906252709</c:v>
                </c:pt>
                <c:pt idx="77">
                  <c:v>0.169527489553293</c:v>
                </c:pt>
                <c:pt idx="78">
                  <c:v>0.11377628383703144</c:v>
                </c:pt>
                <c:pt idx="79">
                  <c:v>0.19672872262328683</c:v>
                </c:pt>
                <c:pt idx="80">
                  <c:v>0.19159072637921062</c:v>
                </c:pt>
                <c:pt idx="81">
                  <c:v>0.12401487888740764</c:v>
                </c:pt>
                <c:pt idx="82">
                  <c:v>5.2405342192183443E-2</c:v>
                </c:pt>
                <c:pt idx="83">
                  <c:v>0.18262860817345888</c:v>
                </c:pt>
                <c:pt idx="84">
                  <c:v>0.35218251811136247</c:v>
                </c:pt>
                <c:pt idx="85">
                  <c:v>1.1253170127497231E-2</c:v>
                </c:pt>
                <c:pt idx="86">
                  <c:v>0.87302981206104424</c:v>
                </c:pt>
                <c:pt idx="87">
                  <c:v>0.24569769706436884</c:v>
                </c:pt>
                <c:pt idx="88">
                  <c:v>0.87288434413742544</c:v>
                </c:pt>
                <c:pt idx="89">
                  <c:v>0.6676863818028046</c:v>
                </c:pt>
                <c:pt idx="90">
                  <c:v>0.17311339409682436</c:v>
                </c:pt>
                <c:pt idx="91">
                  <c:v>0.2031689228754637</c:v>
                </c:pt>
                <c:pt idx="92">
                  <c:v>0.70178378356069215</c:v>
                </c:pt>
                <c:pt idx="93">
                  <c:v>0.39357520326958745</c:v>
                </c:pt>
                <c:pt idx="94">
                  <c:v>0.46463855909503288</c:v>
                </c:pt>
                <c:pt idx="95">
                  <c:v>0.37474834601010387</c:v>
                </c:pt>
                <c:pt idx="96">
                  <c:v>0.36455099535397195</c:v>
                </c:pt>
                <c:pt idx="97">
                  <c:v>0.49554433754644844</c:v>
                </c:pt>
                <c:pt idx="98">
                  <c:v>0.22698634552522023</c:v>
                </c:pt>
                <c:pt idx="99">
                  <c:v>0.23095955574856905</c:v>
                </c:pt>
                <c:pt idx="100">
                  <c:v>0.20405211884112878</c:v>
                </c:pt>
                <c:pt idx="101">
                  <c:v>0.79028516403324167</c:v>
                </c:pt>
                <c:pt idx="102">
                  <c:v>0.30362797638388977</c:v>
                </c:pt>
                <c:pt idx="103">
                  <c:v>0.44287155482119767</c:v>
                </c:pt>
                <c:pt idx="104">
                  <c:v>0.1943755674822121</c:v>
                </c:pt>
                <c:pt idx="105">
                  <c:v>0.26245108973042947</c:v>
                </c:pt>
                <c:pt idx="106">
                  <c:v>0.74663419893757876</c:v>
                </c:pt>
                <c:pt idx="107">
                  <c:v>8.8579020388004942E-2</c:v>
                </c:pt>
                <c:pt idx="108">
                  <c:v>0.90539106957400739</c:v>
                </c:pt>
                <c:pt idx="109">
                  <c:v>0.21708895147917184</c:v>
                </c:pt>
                <c:pt idx="110">
                  <c:v>8.2426300860771906E-2</c:v>
                </c:pt>
                <c:pt idx="111">
                  <c:v>0.16945399865170407</c:v>
                </c:pt>
                <c:pt idx="112">
                  <c:v>0.61463360784179188</c:v>
                </c:pt>
                <c:pt idx="113">
                  <c:v>0.56377763336216591</c:v>
                </c:pt>
                <c:pt idx="114">
                  <c:v>4.424568895679637E-2</c:v>
                </c:pt>
                <c:pt idx="115">
                  <c:v>0.1588146467242266</c:v>
                </c:pt>
                <c:pt idx="116">
                  <c:v>0.25971330539073073</c:v>
                </c:pt>
                <c:pt idx="117">
                  <c:v>0.74350976472842978</c:v>
                </c:pt>
                <c:pt idx="118">
                  <c:v>0.83154985199575593</c:v>
                </c:pt>
                <c:pt idx="119">
                  <c:v>0.34532471035677847</c:v>
                </c:pt>
                <c:pt idx="120">
                  <c:v>0.5243961221038419</c:v>
                </c:pt>
                <c:pt idx="121">
                  <c:v>0.63973543996723625</c:v>
                </c:pt>
                <c:pt idx="122">
                  <c:v>0.60097289568674817</c:v>
                </c:pt>
                <c:pt idx="123">
                  <c:v>0.54032947479087368</c:v>
                </c:pt>
                <c:pt idx="124">
                  <c:v>0.60959440922522001</c:v>
                </c:pt>
                <c:pt idx="125">
                  <c:v>0.66062835297373412</c:v>
                </c:pt>
                <c:pt idx="126">
                  <c:v>0.82428858245954528</c:v>
                </c:pt>
                <c:pt idx="127">
                  <c:v>0.78568566828090136</c:v>
                </c:pt>
                <c:pt idx="128">
                  <c:v>0.26986304055441107</c:v>
                </c:pt>
                <c:pt idx="129">
                  <c:v>0.66275783168157409</c:v>
                </c:pt>
                <c:pt idx="130">
                  <c:v>1.0819770461585574</c:v>
                </c:pt>
                <c:pt idx="131">
                  <c:v>0.85202227940312758</c:v>
                </c:pt>
                <c:pt idx="132">
                  <c:v>0.38030171030518456</c:v>
                </c:pt>
                <c:pt idx="133">
                  <c:v>0.46314613672634952</c:v>
                </c:pt>
                <c:pt idx="134">
                  <c:v>0.3936190691836598</c:v>
                </c:pt>
                <c:pt idx="135">
                  <c:v>0.41846702094660038</c:v>
                </c:pt>
                <c:pt idx="136">
                  <c:v>0.57691695596520709</c:v>
                </c:pt>
                <c:pt idx="137">
                  <c:v>0.19961806770793072</c:v>
                </c:pt>
                <c:pt idx="138">
                  <c:v>0.37456506072276502</c:v>
                </c:pt>
                <c:pt idx="139">
                  <c:v>0.6020599913279624</c:v>
                </c:pt>
                <c:pt idx="140">
                  <c:v>0.22518000817768308</c:v>
                </c:pt>
                <c:pt idx="141">
                  <c:v>0.2871296207191108</c:v>
                </c:pt>
                <c:pt idx="142">
                  <c:v>0.44090908206521767</c:v>
                </c:pt>
                <c:pt idx="143">
                  <c:v>0.44090908206521767</c:v>
                </c:pt>
                <c:pt idx="144">
                  <c:v>0.44090908206521767</c:v>
                </c:pt>
                <c:pt idx="145">
                  <c:v>0.12303452975350672</c:v>
                </c:pt>
                <c:pt idx="146">
                  <c:v>0.12791429437159321</c:v>
                </c:pt>
                <c:pt idx="147">
                  <c:v>0.32888903983956058</c:v>
                </c:pt>
                <c:pt idx="148">
                  <c:v>0.63573500194596011</c:v>
                </c:pt>
                <c:pt idx="149">
                  <c:v>0.30281777563544221</c:v>
                </c:pt>
                <c:pt idx="150">
                  <c:v>0.29923482583760486</c:v>
                </c:pt>
                <c:pt idx="151">
                  <c:v>0.12131357569102204</c:v>
                </c:pt>
                <c:pt idx="152">
                  <c:v>0.33570857572197338</c:v>
                </c:pt>
                <c:pt idx="153">
                  <c:v>0.2300655512060468</c:v>
                </c:pt>
                <c:pt idx="154">
                  <c:v>0.23115088895464636</c:v>
                </c:pt>
                <c:pt idx="155">
                  <c:v>0.36483230453917403</c:v>
                </c:pt>
                <c:pt idx="156">
                  <c:v>1.1018329623045822</c:v>
                </c:pt>
                <c:pt idx="157">
                  <c:v>0.21278667727650089</c:v>
                </c:pt>
                <c:pt idx="158">
                  <c:v>0.2442152510842508</c:v>
                </c:pt>
                <c:pt idx="159">
                  <c:v>0.12360666898621619</c:v>
                </c:pt>
                <c:pt idx="160">
                  <c:v>0.24840244143355417</c:v>
                </c:pt>
                <c:pt idx="161">
                  <c:v>0.20466251174821881</c:v>
                </c:pt>
                <c:pt idx="162">
                  <c:v>0.35362775898554344</c:v>
                </c:pt>
                <c:pt idx="163">
                  <c:v>0.38649896555065316</c:v>
                </c:pt>
                <c:pt idx="164">
                  <c:v>0.42032713435847574</c:v>
                </c:pt>
                <c:pt idx="165">
                  <c:v>0.3683333807516378</c:v>
                </c:pt>
                <c:pt idx="166">
                  <c:v>0.55960742110977346</c:v>
                </c:pt>
                <c:pt idx="167">
                  <c:v>0.20173841666171183</c:v>
                </c:pt>
                <c:pt idx="168">
                  <c:v>0.12645611343180432</c:v>
                </c:pt>
                <c:pt idx="169">
                  <c:v>8.9728533074735967E-2</c:v>
                </c:pt>
                <c:pt idx="170">
                  <c:v>0.26769960345444799</c:v>
                </c:pt>
                <c:pt idx="171">
                  <c:v>0.41077723337720984</c:v>
                </c:pt>
                <c:pt idx="172">
                  <c:v>0.28177172200149009</c:v>
                </c:pt>
                <c:pt idx="173">
                  <c:v>0.12678057701200895</c:v>
                </c:pt>
                <c:pt idx="174">
                  <c:v>0.71180722904119109</c:v>
                </c:pt>
                <c:pt idx="175">
                  <c:v>0.73379891999185565</c:v>
                </c:pt>
                <c:pt idx="176">
                  <c:v>0.27143499092820655</c:v>
                </c:pt>
                <c:pt idx="177">
                  <c:v>0.30297993674824913</c:v>
                </c:pt>
                <c:pt idx="178">
                  <c:v>0.29529214301635065</c:v>
                </c:pt>
                <c:pt idx="179">
                  <c:v>0.11966820724482588</c:v>
                </c:pt>
                <c:pt idx="180">
                  <c:v>0.43096145335494823</c:v>
                </c:pt>
                <c:pt idx="181">
                  <c:v>0.82656068134397664</c:v>
                </c:pt>
                <c:pt idx="182">
                  <c:v>0.39715757420214115</c:v>
                </c:pt>
                <c:pt idx="183">
                  <c:v>0.27892499915879104</c:v>
                </c:pt>
                <c:pt idx="184">
                  <c:v>0.21814146815767782</c:v>
                </c:pt>
                <c:pt idx="185">
                  <c:v>0.1561704171297871</c:v>
                </c:pt>
                <c:pt idx="186">
                  <c:v>0.31281182621208803</c:v>
                </c:pt>
                <c:pt idx="187">
                  <c:v>0.17710343243653634</c:v>
                </c:pt>
                <c:pt idx="188">
                  <c:v>0.4494783991873651</c:v>
                </c:pt>
                <c:pt idx="189">
                  <c:v>0.33329610161761081</c:v>
                </c:pt>
                <c:pt idx="190">
                  <c:v>0.33930234438379875</c:v>
                </c:pt>
                <c:pt idx="191">
                  <c:v>0.25719842613934446</c:v>
                </c:pt>
                <c:pt idx="192">
                  <c:v>0.25923540219873348</c:v>
                </c:pt>
                <c:pt idx="193">
                  <c:v>0.29650065361174971</c:v>
                </c:pt>
                <c:pt idx="194">
                  <c:v>0.16494737262184164</c:v>
                </c:pt>
                <c:pt idx="195">
                  <c:v>0.18970081268494252</c:v>
                </c:pt>
                <c:pt idx="196">
                  <c:v>0.19402843735270614</c:v>
                </c:pt>
                <c:pt idx="197">
                  <c:v>0.29020161558757279</c:v>
                </c:pt>
                <c:pt idx="198">
                  <c:v>0.12008013412945313</c:v>
                </c:pt>
                <c:pt idx="199">
                  <c:v>8.3771283298101185E-2</c:v>
                </c:pt>
                <c:pt idx="200">
                  <c:v>7.6185160599079635E-2</c:v>
                </c:pt>
                <c:pt idx="201">
                  <c:v>0.42119246830574913</c:v>
                </c:pt>
                <c:pt idx="202">
                  <c:v>1.0273496077747566</c:v>
                </c:pt>
                <c:pt idx="203">
                  <c:v>0.93914469935529599</c:v>
                </c:pt>
                <c:pt idx="204">
                  <c:v>0.26517172319093174</c:v>
                </c:pt>
                <c:pt idx="205">
                  <c:v>8.5201354915544023E-2</c:v>
                </c:pt>
                <c:pt idx="206">
                  <c:v>6.4364381190797237E-2</c:v>
                </c:pt>
                <c:pt idx="207">
                  <c:v>4.9121071116725458E-2</c:v>
                </c:pt>
                <c:pt idx="208">
                  <c:v>5.7380790542355314E-2</c:v>
                </c:pt>
                <c:pt idx="209">
                  <c:v>0.14504094003702389</c:v>
                </c:pt>
                <c:pt idx="210">
                  <c:v>0.50003053418387433</c:v>
                </c:pt>
                <c:pt idx="211">
                  <c:v>8.4039780667953548E-2</c:v>
                </c:pt>
                <c:pt idx="212">
                  <c:v>4.931495258508084E-2</c:v>
                </c:pt>
                <c:pt idx="213">
                  <c:v>9.864372581705691E-2</c:v>
                </c:pt>
                <c:pt idx="214">
                  <c:v>5.9752694209298837E-2</c:v>
                </c:pt>
                <c:pt idx="215">
                  <c:v>0.18660322179289507</c:v>
                </c:pt>
                <c:pt idx="216">
                  <c:v>6.7442842776380657E-2</c:v>
                </c:pt>
                <c:pt idx="217">
                  <c:v>0.12515582958053018</c:v>
                </c:pt>
                <c:pt idx="218">
                  <c:v>5.3462604925455293E-2</c:v>
                </c:pt>
                <c:pt idx="219">
                  <c:v>4.4343734895107144E-2</c:v>
                </c:pt>
                <c:pt idx="220">
                  <c:v>0.28330122870354957</c:v>
                </c:pt>
                <c:pt idx="221">
                  <c:v>0.12499302002589491</c:v>
                </c:pt>
                <c:pt idx="222">
                  <c:v>0.11352556056523386</c:v>
                </c:pt>
                <c:pt idx="223">
                  <c:v>0.14674801363063988</c:v>
                </c:pt>
                <c:pt idx="224">
                  <c:v>0.10957854690438666</c:v>
                </c:pt>
                <c:pt idx="225">
                  <c:v>9.691001300805642E-2</c:v>
                </c:pt>
                <c:pt idx="226">
                  <c:v>0.14278040545741683</c:v>
                </c:pt>
                <c:pt idx="227">
                  <c:v>0.1946530719529341</c:v>
                </c:pt>
                <c:pt idx="228">
                  <c:v>0.1576078533616681</c:v>
                </c:pt>
                <c:pt idx="229">
                  <c:v>0.18091400361608587</c:v>
                </c:pt>
                <c:pt idx="230">
                  <c:v>0.19103160884861786</c:v>
                </c:pt>
                <c:pt idx="231">
                  <c:v>0.18034096116856743</c:v>
                </c:pt>
                <c:pt idx="232">
                  <c:v>0.18220059123812141</c:v>
                </c:pt>
                <c:pt idx="233">
                  <c:v>0.11193427633268159</c:v>
                </c:pt>
                <c:pt idx="234">
                  <c:v>0.19499970337200859</c:v>
                </c:pt>
                <c:pt idx="235">
                  <c:v>0.25218530573815617</c:v>
                </c:pt>
                <c:pt idx="236">
                  <c:v>0.27143499092820655</c:v>
                </c:pt>
                <c:pt idx="237">
                  <c:v>0.29413541912624835</c:v>
                </c:pt>
                <c:pt idx="238">
                  <c:v>0.35841078620633648</c:v>
                </c:pt>
                <c:pt idx="239">
                  <c:v>0.30140983717920772</c:v>
                </c:pt>
                <c:pt idx="240">
                  <c:v>0.29896218192011681</c:v>
                </c:pt>
                <c:pt idx="241">
                  <c:v>0.33107283239877189</c:v>
                </c:pt>
                <c:pt idx="242">
                  <c:v>0.54499767970039759</c:v>
                </c:pt>
                <c:pt idx="243">
                  <c:v>0.48440661994362011</c:v>
                </c:pt>
                <c:pt idx="244">
                  <c:v>0.31874139049769179</c:v>
                </c:pt>
                <c:pt idx="245">
                  <c:v>0.60772302352055263</c:v>
                </c:pt>
                <c:pt idx="246">
                  <c:v>0.49519731836545755</c:v>
                </c:pt>
                <c:pt idx="247">
                  <c:v>0.63873877978936877</c:v>
                </c:pt>
                <c:pt idx="248">
                  <c:v>0.6322041330508269</c:v>
                </c:pt>
                <c:pt idx="249">
                  <c:v>0.35983548233988799</c:v>
                </c:pt>
                <c:pt idx="250">
                  <c:v>0.43336974685658591</c:v>
                </c:pt>
                <c:pt idx="251">
                  <c:v>0.76342799356293722</c:v>
                </c:pt>
                <c:pt idx="252">
                  <c:v>1.1760912590556811</c:v>
                </c:pt>
                <c:pt idx="253">
                  <c:v>0.55144999797287519</c:v>
                </c:pt>
                <c:pt idx="254">
                  <c:v>0.77742682238931138</c:v>
                </c:pt>
                <c:pt idx="255">
                  <c:v>0.32443679794525804</c:v>
                </c:pt>
                <c:pt idx="256">
                  <c:v>0.2699796766453238</c:v>
                </c:pt>
                <c:pt idx="257">
                  <c:v>0.20506896426445925</c:v>
                </c:pt>
                <c:pt idx="258">
                  <c:v>0.43460881897213438</c:v>
                </c:pt>
                <c:pt idx="259">
                  <c:v>1.1354506993455138</c:v>
                </c:pt>
                <c:pt idx="260">
                  <c:v>1.1587393203027554</c:v>
                </c:pt>
                <c:pt idx="261">
                  <c:v>2.1861083798132053</c:v>
                </c:pt>
                <c:pt idx="262">
                  <c:v>1.3051900915533661</c:v>
                </c:pt>
                <c:pt idx="263">
                  <c:v>0.73579843771313191</c:v>
                </c:pt>
                <c:pt idx="264">
                  <c:v>0.47675919177088627</c:v>
                </c:pt>
                <c:pt idx="265">
                  <c:v>0.87142697873660602</c:v>
                </c:pt>
                <c:pt idx="266">
                  <c:v>0.65657729139611409</c:v>
                </c:pt>
                <c:pt idx="267">
                  <c:v>1.0867156639448825</c:v>
                </c:pt>
                <c:pt idx="268">
                  <c:v>0.46686762035410939</c:v>
                </c:pt>
                <c:pt idx="269">
                  <c:v>1.3988077302032644</c:v>
                </c:pt>
                <c:pt idx="270">
                  <c:v>0.48429983934678583</c:v>
                </c:pt>
                <c:pt idx="271">
                  <c:v>0.23451728351268664</c:v>
                </c:pt>
                <c:pt idx="272">
                  <c:v>0.42975228000240795</c:v>
                </c:pt>
                <c:pt idx="273">
                  <c:v>0.79726754083071638</c:v>
                </c:pt>
                <c:pt idx="274">
                  <c:v>0.61012761307599539</c:v>
                </c:pt>
                <c:pt idx="275">
                  <c:v>1.40049481682052</c:v>
                </c:pt>
                <c:pt idx="276">
                  <c:v>1.3070144100729419</c:v>
                </c:pt>
                <c:pt idx="277">
                  <c:v>0.9463294268049558</c:v>
                </c:pt>
                <c:pt idx="278">
                  <c:v>0.4687164715154723</c:v>
                </c:pt>
                <c:pt idx="279">
                  <c:v>0.49968708261840383</c:v>
                </c:pt>
                <c:pt idx="280">
                  <c:v>1.0002170929722303</c:v>
                </c:pt>
                <c:pt idx="281">
                  <c:v>0.9372670722114127</c:v>
                </c:pt>
                <c:pt idx="282">
                  <c:v>0.23748090164100644</c:v>
                </c:pt>
                <c:pt idx="283">
                  <c:v>0.58092497567561929</c:v>
                </c:pt>
                <c:pt idx="284">
                  <c:v>0.39945738549554199</c:v>
                </c:pt>
                <c:pt idx="285">
                  <c:v>0.33835687335370279</c:v>
                </c:pt>
                <c:pt idx="286">
                  <c:v>0.43256846529735798</c:v>
                </c:pt>
                <c:pt idx="287">
                  <c:v>0.21051916408108431</c:v>
                </c:pt>
                <c:pt idx="288">
                  <c:v>0.30075847675429113</c:v>
                </c:pt>
                <c:pt idx="289">
                  <c:v>0.48036630953280951</c:v>
                </c:pt>
                <c:pt idx="290">
                  <c:v>0.46463855909503288</c:v>
                </c:pt>
                <c:pt idx="291">
                  <c:v>1.4631461367263496</c:v>
                </c:pt>
                <c:pt idx="292">
                  <c:v>2.2993983300681498</c:v>
                </c:pt>
                <c:pt idx="293">
                  <c:v>1.3349561161368517</c:v>
                </c:pt>
                <c:pt idx="294">
                  <c:v>2.1553360374650619</c:v>
                </c:pt>
                <c:pt idx="295">
                  <c:v>2.1437172265617965</c:v>
                </c:pt>
                <c:pt idx="296">
                  <c:v>0.10105935490811552</c:v>
                </c:pt>
                <c:pt idx="297">
                  <c:v>7.6276255404217605E-2</c:v>
                </c:pt>
                <c:pt idx="298">
                  <c:v>0.16680000951499466</c:v>
                </c:pt>
                <c:pt idx="299">
                  <c:v>0.11436074251859257</c:v>
                </c:pt>
                <c:pt idx="300">
                  <c:v>0.10687054447865389</c:v>
                </c:pt>
                <c:pt idx="301">
                  <c:v>7.0222633460958167E-2</c:v>
                </c:pt>
                <c:pt idx="302">
                  <c:v>0.1780412001399492</c:v>
                </c:pt>
                <c:pt idx="303">
                  <c:v>0.36125552005814887</c:v>
                </c:pt>
                <c:pt idx="304">
                  <c:v>0.27456192470631058</c:v>
                </c:pt>
                <c:pt idx="305">
                  <c:v>0.24098581920660689</c:v>
                </c:pt>
                <c:pt idx="306">
                  <c:v>0.22330120462467096</c:v>
                </c:pt>
                <c:pt idx="307">
                  <c:v>0.24042443308360775</c:v>
                </c:pt>
                <c:pt idx="308">
                  <c:v>0.42934847292366174</c:v>
                </c:pt>
                <c:pt idx="309">
                  <c:v>0.14775359396497542</c:v>
                </c:pt>
                <c:pt idx="310">
                  <c:v>0.21098697383214546</c:v>
                </c:pt>
                <c:pt idx="311">
                  <c:v>0.20391635938960029</c:v>
                </c:pt>
                <c:pt idx="312">
                  <c:v>0.20574554094266218</c:v>
                </c:pt>
                <c:pt idx="313">
                  <c:v>0.23867324328384434</c:v>
                </c:pt>
                <c:pt idx="314">
                  <c:v>0.34537373055908832</c:v>
                </c:pt>
                <c:pt idx="315">
                  <c:v>0.19103160884861781</c:v>
                </c:pt>
                <c:pt idx="316">
                  <c:v>0.17274883898274362</c:v>
                </c:pt>
                <c:pt idx="317">
                  <c:v>0.19124136228515259</c:v>
                </c:pt>
                <c:pt idx="318">
                  <c:v>0.49415459401844281</c:v>
                </c:pt>
                <c:pt idx="319">
                  <c:v>0.26440457464377798</c:v>
                </c:pt>
                <c:pt idx="320">
                  <c:v>0.24889240846553046</c:v>
                </c:pt>
                <c:pt idx="321">
                  <c:v>0.37975861584270121</c:v>
                </c:pt>
                <c:pt idx="322">
                  <c:v>0.14363923527454328</c:v>
                </c:pt>
                <c:pt idx="323">
                  <c:v>0.21912589128088306</c:v>
                </c:pt>
                <c:pt idx="324">
                  <c:v>0.19089171692216964</c:v>
                </c:pt>
                <c:pt idx="325">
                  <c:v>0.1597175461802158</c:v>
                </c:pt>
                <c:pt idx="326">
                  <c:v>0.19693574311591902</c:v>
                </c:pt>
                <c:pt idx="327">
                  <c:v>0.29825250565576422</c:v>
                </c:pt>
                <c:pt idx="328">
                  <c:v>0.28279199141803552</c:v>
                </c:pt>
                <c:pt idx="329">
                  <c:v>0.27201575389507243</c:v>
                </c:pt>
                <c:pt idx="330">
                  <c:v>0.26781682193880418</c:v>
                </c:pt>
                <c:pt idx="331">
                  <c:v>0.25659749276284538</c:v>
                </c:pt>
                <c:pt idx="332">
                  <c:v>0.26310322817812382</c:v>
                </c:pt>
                <c:pt idx="333">
                  <c:v>0.23798333927553161</c:v>
                </c:pt>
                <c:pt idx="334">
                  <c:v>0.37428998767531096</c:v>
                </c:pt>
                <c:pt idx="335">
                  <c:v>0.26245108973042947</c:v>
                </c:pt>
                <c:pt idx="336">
                  <c:v>0.26664321095057431</c:v>
                </c:pt>
                <c:pt idx="337">
                  <c:v>0.30883109731656577</c:v>
                </c:pt>
                <c:pt idx="338">
                  <c:v>0.24347212616561306</c:v>
                </c:pt>
                <c:pt idx="339">
                  <c:v>0.19047177057334519</c:v>
                </c:pt>
                <c:pt idx="340">
                  <c:v>0.27184160653649897</c:v>
                </c:pt>
                <c:pt idx="341">
                  <c:v>0.21603387781867345</c:v>
                </c:pt>
                <c:pt idx="342">
                  <c:v>0.47892705558292475</c:v>
                </c:pt>
                <c:pt idx="343">
                  <c:v>0.19845088556640558</c:v>
                </c:pt>
                <c:pt idx="344">
                  <c:v>0.20105556356206461</c:v>
                </c:pt>
                <c:pt idx="345">
                  <c:v>0.19019158057530186</c:v>
                </c:pt>
                <c:pt idx="346">
                  <c:v>8.1887139423549762E-2</c:v>
                </c:pt>
                <c:pt idx="347">
                  <c:v>5.1827566743015099E-2</c:v>
                </c:pt>
                <c:pt idx="348">
                  <c:v>0.17529432175624637</c:v>
                </c:pt>
                <c:pt idx="349">
                  <c:v>0.17674221268527629</c:v>
                </c:pt>
                <c:pt idx="350">
                  <c:v>0.20479803819085504</c:v>
                </c:pt>
                <c:pt idx="351">
                  <c:v>0.3409396020380781</c:v>
                </c:pt>
                <c:pt idx="352">
                  <c:v>0.27195771253422379</c:v>
                </c:pt>
                <c:pt idx="353">
                  <c:v>0.37748838337613266</c:v>
                </c:pt>
                <c:pt idx="354">
                  <c:v>0.31328707099622943</c:v>
                </c:pt>
                <c:pt idx="355">
                  <c:v>0.32582341900274453</c:v>
                </c:pt>
                <c:pt idx="356">
                  <c:v>0.26775821665136579</c:v>
                </c:pt>
                <c:pt idx="357">
                  <c:v>0.24235504914586206</c:v>
                </c:pt>
                <c:pt idx="358">
                  <c:v>0.18681512444745438</c:v>
                </c:pt>
                <c:pt idx="359">
                  <c:v>0.18412335423967113</c:v>
                </c:pt>
                <c:pt idx="360">
                  <c:v>0.14082218010931058</c:v>
                </c:pt>
                <c:pt idx="361">
                  <c:v>0.14176323027578797</c:v>
                </c:pt>
                <c:pt idx="362">
                  <c:v>0.1347347635963983</c:v>
                </c:pt>
                <c:pt idx="363">
                  <c:v>0.18885820388661589</c:v>
                </c:pt>
                <c:pt idx="364">
                  <c:v>2.3972256501056506E-2</c:v>
                </c:pt>
                <c:pt idx="365">
                  <c:v>0.18716806593937274</c:v>
                </c:pt>
                <c:pt idx="366">
                  <c:v>0.15956719323362029</c:v>
                </c:pt>
                <c:pt idx="367">
                  <c:v>0.12621260656705466</c:v>
                </c:pt>
                <c:pt idx="368">
                  <c:v>5.3654558290747369E-2</c:v>
                </c:pt>
                <c:pt idx="369">
                  <c:v>3.5129430820799501E-2</c:v>
                </c:pt>
                <c:pt idx="370">
                  <c:v>6.948309393461137E-2</c:v>
                </c:pt>
                <c:pt idx="371">
                  <c:v>4.6592703803260575E-2</c:v>
                </c:pt>
                <c:pt idx="372">
                  <c:v>0.10763387839982952</c:v>
                </c:pt>
                <c:pt idx="373">
                  <c:v>0.11134654083972857</c:v>
                </c:pt>
                <c:pt idx="374">
                  <c:v>6.427075297400614E-2</c:v>
                </c:pt>
                <c:pt idx="375">
                  <c:v>0.1647245241698965</c:v>
                </c:pt>
                <c:pt idx="376">
                  <c:v>5.5951405329149995E-2</c:v>
                </c:pt>
                <c:pt idx="377">
                  <c:v>2.0154031638332959E-2</c:v>
                </c:pt>
                <c:pt idx="378">
                  <c:v>5.6046844178430553E-2</c:v>
                </c:pt>
                <c:pt idx="379">
                  <c:v>8.3771283298101185E-2</c:v>
                </c:pt>
                <c:pt idx="380">
                  <c:v>6.0225524394167659E-2</c:v>
                </c:pt>
                <c:pt idx="381">
                  <c:v>5.6619037254486422E-2</c:v>
                </c:pt>
                <c:pt idx="382">
                  <c:v>3.8023740045157961E-2</c:v>
                </c:pt>
                <c:pt idx="383">
                  <c:v>3.522955635021207E-2</c:v>
                </c:pt>
                <c:pt idx="384">
                  <c:v>5.4613054556887738E-2</c:v>
                </c:pt>
                <c:pt idx="385">
                  <c:v>0.50514997831990605</c:v>
                </c:pt>
                <c:pt idx="386">
                  <c:v>0.11402686244686977</c:v>
                </c:pt>
                <c:pt idx="387">
                  <c:v>0.16054355823884109</c:v>
                </c:pt>
                <c:pt idx="388">
                  <c:v>9.7257309693419919E-2</c:v>
                </c:pt>
                <c:pt idx="389">
                  <c:v>0.11494441571258467</c:v>
                </c:pt>
                <c:pt idx="390">
                  <c:v>8.7071205906535415E-2</c:v>
                </c:pt>
                <c:pt idx="391">
                  <c:v>0.11193427633268159</c:v>
                </c:pt>
                <c:pt idx="392">
                  <c:v>0.2760594933692051</c:v>
                </c:pt>
                <c:pt idx="393">
                  <c:v>0.35266479965110059</c:v>
                </c:pt>
                <c:pt idx="394">
                  <c:v>0.31111784266250558</c:v>
                </c:pt>
                <c:pt idx="395">
                  <c:v>0.44169513564071711</c:v>
                </c:pt>
                <c:pt idx="396">
                  <c:v>8.7515224431975833E-2</c:v>
                </c:pt>
                <c:pt idx="397">
                  <c:v>0.17092145901700137</c:v>
                </c:pt>
                <c:pt idx="398">
                  <c:v>0.32216758993215538</c:v>
                </c:pt>
                <c:pt idx="399">
                  <c:v>0.35936110273848593</c:v>
                </c:pt>
                <c:pt idx="400">
                  <c:v>8.7781417809542378E-2</c:v>
                </c:pt>
                <c:pt idx="401">
                  <c:v>0.26156022894235315</c:v>
                </c:pt>
                <c:pt idx="402">
                  <c:v>0.23647427918390615</c:v>
                </c:pt>
                <c:pt idx="403">
                  <c:v>0.38156629579657209</c:v>
                </c:pt>
                <c:pt idx="404">
                  <c:v>0.20486578555576943</c:v>
                </c:pt>
                <c:pt idx="405">
                  <c:v>0.21424760810397742</c:v>
                </c:pt>
                <c:pt idx="406">
                  <c:v>0.29863478312443553</c:v>
                </c:pt>
                <c:pt idx="407">
                  <c:v>0.10788802518279862</c:v>
                </c:pt>
                <c:pt idx="408">
                  <c:v>0.20337289680417756</c:v>
                </c:pt>
                <c:pt idx="409">
                  <c:v>3.9116555285151636E-2</c:v>
                </c:pt>
                <c:pt idx="410">
                  <c:v>2.69416279590294E-2</c:v>
                </c:pt>
                <c:pt idx="411">
                  <c:v>8.0716654986471667E-2</c:v>
                </c:pt>
                <c:pt idx="412">
                  <c:v>0.11677372697589977</c:v>
                </c:pt>
                <c:pt idx="413">
                  <c:v>6.8742292932981564E-2</c:v>
                </c:pt>
                <c:pt idx="414">
                  <c:v>0.19012150482171641</c:v>
                </c:pt>
                <c:pt idx="415">
                  <c:v>0.20850853788845045</c:v>
                </c:pt>
                <c:pt idx="416">
                  <c:v>9.0081618038821379E-2</c:v>
                </c:pt>
                <c:pt idx="417">
                  <c:v>8.0175365574601767E-2</c:v>
                </c:pt>
                <c:pt idx="418">
                  <c:v>0.27818178456751796</c:v>
                </c:pt>
                <c:pt idx="419">
                  <c:v>0.27669152884503972</c:v>
                </c:pt>
                <c:pt idx="420">
                  <c:v>0.22278148042573823</c:v>
                </c:pt>
                <c:pt idx="421">
                  <c:v>0.20655604409902956</c:v>
                </c:pt>
                <c:pt idx="422">
                  <c:v>0.14535181655846088</c:v>
                </c:pt>
                <c:pt idx="423">
                  <c:v>0.15488024471876183</c:v>
                </c:pt>
                <c:pt idx="424">
                  <c:v>8.6893471309455544E-2</c:v>
                </c:pt>
                <c:pt idx="425">
                  <c:v>0.21649578796984023</c:v>
                </c:pt>
                <c:pt idx="426">
                  <c:v>0.25635688639552601</c:v>
                </c:pt>
                <c:pt idx="427">
                  <c:v>0.27218983145044068</c:v>
                </c:pt>
                <c:pt idx="428">
                  <c:v>0.35218251811136247</c:v>
                </c:pt>
                <c:pt idx="429">
                  <c:v>0.26723041288143606</c:v>
                </c:pt>
                <c:pt idx="430">
                  <c:v>0.22278148042573823</c:v>
                </c:pt>
                <c:pt idx="431">
                  <c:v>0.25327741314157792</c:v>
                </c:pt>
                <c:pt idx="432">
                  <c:v>0.44521487605621701</c:v>
                </c:pt>
                <c:pt idx="433">
                  <c:v>0.24968742780530151</c:v>
                </c:pt>
                <c:pt idx="434">
                  <c:v>0.18334103366442511</c:v>
                </c:pt>
                <c:pt idx="435">
                  <c:v>0.69701126869944718</c:v>
                </c:pt>
                <c:pt idx="436">
                  <c:v>0.20009776185899916</c:v>
                </c:pt>
                <c:pt idx="437">
                  <c:v>0.26974637313076699</c:v>
                </c:pt>
                <c:pt idx="438">
                  <c:v>0.34879146756058405</c:v>
                </c:pt>
                <c:pt idx="439">
                  <c:v>0.38066339634058294</c:v>
                </c:pt>
                <c:pt idx="440">
                  <c:v>0.22511535697073035</c:v>
                </c:pt>
                <c:pt idx="441">
                  <c:v>9.1227165677693192E-2</c:v>
                </c:pt>
                <c:pt idx="442">
                  <c:v>0.32837960343873768</c:v>
                </c:pt>
                <c:pt idx="443">
                  <c:v>0.28707356463876149</c:v>
                </c:pt>
                <c:pt idx="444">
                  <c:v>0.23445400756270898</c:v>
                </c:pt>
                <c:pt idx="445">
                  <c:v>0.15434788122099574</c:v>
                </c:pt>
                <c:pt idx="446">
                  <c:v>0.30599588277080469</c:v>
                </c:pt>
                <c:pt idx="447">
                  <c:v>0.17746435199682753</c:v>
                </c:pt>
                <c:pt idx="448">
                  <c:v>0.28330122870354957</c:v>
                </c:pt>
                <c:pt idx="449">
                  <c:v>0.26723041288143606</c:v>
                </c:pt>
                <c:pt idx="450">
                  <c:v>0.19138114164970116</c:v>
                </c:pt>
                <c:pt idx="451">
                  <c:v>0.31962648415563977</c:v>
                </c:pt>
                <c:pt idx="452">
                  <c:v>0.28097651869971735</c:v>
                </c:pt>
                <c:pt idx="453">
                  <c:v>0.19679774041952322</c:v>
                </c:pt>
                <c:pt idx="454">
                  <c:v>0.23204266438483126</c:v>
                </c:pt>
                <c:pt idx="455">
                  <c:v>0.22115332195470511</c:v>
                </c:pt>
                <c:pt idx="456">
                  <c:v>0.25279237108987163</c:v>
                </c:pt>
                <c:pt idx="457">
                  <c:v>0.23025727859429934</c:v>
                </c:pt>
                <c:pt idx="458">
                  <c:v>0.26799259036558243</c:v>
                </c:pt>
                <c:pt idx="459">
                  <c:v>0.17325913050151523</c:v>
                </c:pt>
                <c:pt idx="460">
                  <c:v>0.16502163003535988</c:v>
                </c:pt>
                <c:pt idx="461">
                  <c:v>0.2242740142942577</c:v>
                </c:pt>
                <c:pt idx="462">
                  <c:v>0.16893921383597829</c:v>
                </c:pt>
                <c:pt idx="463">
                  <c:v>0.14066513997673588</c:v>
                </c:pt>
                <c:pt idx="464">
                  <c:v>0.1195857749617838</c:v>
                </c:pt>
                <c:pt idx="465">
                  <c:v>0.1811286997472952</c:v>
                </c:pt>
                <c:pt idx="466">
                  <c:v>0.16908635748702275</c:v>
                </c:pt>
                <c:pt idx="467">
                  <c:v>0.1946530719529341</c:v>
                </c:pt>
                <c:pt idx="468">
                  <c:v>0.17420522694014712</c:v>
                </c:pt>
                <c:pt idx="469">
                  <c:v>0.18277118679650681</c:v>
                </c:pt>
                <c:pt idx="470">
                  <c:v>0.1736960465161356</c:v>
                </c:pt>
                <c:pt idx="471">
                  <c:v>0.18212921405299839</c:v>
                </c:pt>
                <c:pt idx="472">
                  <c:v>0.18284245855869236</c:v>
                </c:pt>
                <c:pt idx="473">
                  <c:v>7.0776462843434695E-2</c:v>
                </c:pt>
                <c:pt idx="474">
                  <c:v>0.1487568513217922</c:v>
                </c:pt>
                <c:pt idx="475">
                  <c:v>0.19131125759099329</c:v>
                </c:pt>
                <c:pt idx="476">
                  <c:v>0.18034096116856743</c:v>
                </c:pt>
                <c:pt idx="477">
                  <c:v>0.19617618503997331</c:v>
                </c:pt>
                <c:pt idx="478">
                  <c:v>8.6181804649749422E-2</c:v>
                </c:pt>
                <c:pt idx="479">
                  <c:v>0.20242019777803039</c:v>
                </c:pt>
                <c:pt idx="480">
                  <c:v>0.2895889525425967</c:v>
                </c:pt>
                <c:pt idx="481">
                  <c:v>0.17659764061939284</c:v>
                </c:pt>
                <c:pt idx="482">
                  <c:v>0.24229290498293091</c:v>
                </c:pt>
                <c:pt idx="483">
                  <c:v>0.2872977455609691</c:v>
                </c:pt>
                <c:pt idx="484">
                  <c:v>0.22840035870300471</c:v>
                </c:pt>
                <c:pt idx="485">
                  <c:v>0.16189183470536184</c:v>
                </c:pt>
                <c:pt idx="486">
                  <c:v>0.22884930821848098</c:v>
                </c:pt>
                <c:pt idx="487">
                  <c:v>0.29396992106826469</c:v>
                </c:pt>
                <c:pt idx="488">
                  <c:v>0.18433647004434189</c:v>
                </c:pt>
                <c:pt idx="489">
                  <c:v>0.21886359655335511</c:v>
                </c:pt>
                <c:pt idx="490">
                  <c:v>0.19865708695442263</c:v>
                </c:pt>
                <c:pt idx="491">
                  <c:v>0.20621851825480544</c:v>
                </c:pt>
                <c:pt idx="492">
                  <c:v>0.14921911265537993</c:v>
                </c:pt>
                <c:pt idx="493">
                  <c:v>0.24668319056772128</c:v>
                </c:pt>
                <c:pt idx="494">
                  <c:v>0.27195771253422385</c:v>
                </c:pt>
                <c:pt idx="495">
                  <c:v>0.27818178456751796</c:v>
                </c:pt>
                <c:pt idx="496">
                  <c:v>0.35869609957381038</c:v>
                </c:pt>
                <c:pt idx="497">
                  <c:v>8.9993373706118415E-2</c:v>
                </c:pt>
                <c:pt idx="498">
                  <c:v>0.26605521399925475</c:v>
                </c:pt>
                <c:pt idx="499">
                  <c:v>0.20085049809107747</c:v>
                </c:pt>
                <c:pt idx="500">
                  <c:v>0.24705217485661499</c:v>
                </c:pt>
                <c:pt idx="501">
                  <c:v>0.12531857812352648</c:v>
                </c:pt>
                <c:pt idx="502">
                  <c:v>0.1903316981702915</c:v>
                </c:pt>
                <c:pt idx="503">
                  <c:v>0.18191501208470873</c:v>
                </c:pt>
                <c:pt idx="504">
                  <c:v>0.19382002601611284</c:v>
                </c:pt>
                <c:pt idx="505">
                  <c:v>0.18355453361886168</c:v>
                </c:pt>
                <c:pt idx="506">
                  <c:v>0.13481437032046006</c:v>
                </c:pt>
                <c:pt idx="507">
                  <c:v>0.18603764205233497</c:v>
                </c:pt>
                <c:pt idx="508">
                  <c:v>0.17659764061939284</c:v>
                </c:pt>
                <c:pt idx="509">
                  <c:v>0.18355453361886168</c:v>
                </c:pt>
                <c:pt idx="510">
                  <c:v>0.1874502127622919</c:v>
                </c:pt>
                <c:pt idx="511">
                  <c:v>0.2439057702175213</c:v>
                </c:pt>
                <c:pt idx="512">
                  <c:v>7.6549425230963711E-2</c:v>
                </c:pt>
                <c:pt idx="513">
                  <c:v>0.24692921492320494</c:v>
                </c:pt>
                <c:pt idx="514">
                  <c:v>0.19284611518884168</c:v>
                </c:pt>
                <c:pt idx="515">
                  <c:v>0.16084353717109476</c:v>
                </c:pt>
                <c:pt idx="516">
                  <c:v>0.18497519069826107</c:v>
                </c:pt>
                <c:pt idx="517">
                  <c:v>0.17442326450571924</c:v>
                </c:pt>
                <c:pt idx="518">
                  <c:v>0.12718581589734426</c:v>
                </c:pt>
                <c:pt idx="519">
                  <c:v>0.29247759366778409</c:v>
                </c:pt>
                <c:pt idx="520">
                  <c:v>0.42545270112084843</c:v>
                </c:pt>
                <c:pt idx="521">
                  <c:v>0.20064533574638971</c:v>
                </c:pt>
                <c:pt idx="522">
                  <c:v>0.60959440922522001</c:v>
                </c:pt>
                <c:pt idx="523">
                  <c:v>0.12564389235739162</c:v>
                </c:pt>
                <c:pt idx="524">
                  <c:v>0.1177682949263724</c:v>
                </c:pt>
                <c:pt idx="525">
                  <c:v>0.10071508657308166</c:v>
                </c:pt>
                <c:pt idx="526">
                  <c:v>0.10864957439637485</c:v>
                </c:pt>
                <c:pt idx="527">
                  <c:v>0.13121754260461932</c:v>
                </c:pt>
                <c:pt idx="528">
                  <c:v>0.13465514227764874</c:v>
                </c:pt>
                <c:pt idx="529">
                  <c:v>0.16375752398195581</c:v>
                </c:pt>
                <c:pt idx="530">
                  <c:v>0.21058602490515654</c:v>
                </c:pt>
                <c:pt idx="531">
                  <c:v>0.1776086358791856</c:v>
                </c:pt>
                <c:pt idx="532">
                  <c:v>1.7244806771885994</c:v>
                </c:pt>
                <c:pt idx="533">
                  <c:v>1.2246625288410296</c:v>
                </c:pt>
                <c:pt idx="534">
                  <c:v>0.71307032585563934</c:v>
                </c:pt>
                <c:pt idx="535">
                  <c:v>0.42862067267193898</c:v>
                </c:pt>
                <c:pt idx="536">
                  <c:v>0.15745676813422568</c:v>
                </c:pt>
                <c:pt idx="537">
                  <c:v>0.59162103821331913</c:v>
                </c:pt>
                <c:pt idx="538">
                  <c:v>0.38649896555065316</c:v>
                </c:pt>
                <c:pt idx="539">
                  <c:v>0.58149454229089925</c:v>
                </c:pt>
                <c:pt idx="540">
                  <c:v>0.53147891704225514</c:v>
                </c:pt>
                <c:pt idx="541">
                  <c:v>0.12082061935897692</c:v>
                </c:pt>
                <c:pt idx="542">
                  <c:v>0.19693574311591902</c:v>
                </c:pt>
                <c:pt idx="543">
                  <c:v>0.7444885672205116</c:v>
                </c:pt>
                <c:pt idx="544">
                  <c:v>0.32786956875662548</c:v>
                </c:pt>
                <c:pt idx="545">
                  <c:v>0.19934371868939271</c:v>
                </c:pt>
                <c:pt idx="546">
                  <c:v>0.10831127293280032</c:v>
                </c:pt>
                <c:pt idx="547">
                  <c:v>0.60799085854717483</c:v>
                </c:pt>
                <c:pt idx="548">
                  <c:v>0.50242711998443268</c:v>
                </c:pt>
                <c:pt idx="549">
                  <c:v>0.29808856939138162</c:v>
                </c:pt>
                <c:pt idx="550">
                  <c:v>0.29939833006814992</c:v>
                </c:pt>
                <c:pt idx="551">
                  <c:v>0.32888903983956058</c:v>
                </c:pt>
                <c:pt idx="552">
                  <c:v>0.33243845991560533</c:v>
                </c:pt>
                <c:pt idx="553">
                  <c:v>2.2591427476079255</c:v>
                </c:pt>
                <c:pt idx="554">
                  <c:v>0.23432742799844852</c:v>
                </c:pt>
                <c:pt idx="555">
                  <c:v>8.4397519141149319E-2</c:v>
                </c:pt>
                <c:pt idx="556">
                  <c:v>6.5486348183554074E-2</c:v>
                </c:pt>
                <c:pt idx="557">
                  <c:v>3.1307453789044558E-2</c:v>
                </c:pt>
                <c:pt idx="558">
                  <c:v>8.8667552542404493E-2</c:v>
                </c:pt>
                <c:pt idx="559">
                  <c:v>0.13885508515332012</c:v>
                </c:pt>
                <c:pt idx="560">
                  <c:v>0.15594301797183674</c:v>
                </c:pt>
                <c:pt idx="561">
                  <c:v>7.7640389544001709E-2</c:v>
                </c:pt>
                <c:pt idx="562">
                  <c:v>0.21185442872064109</c:v>
                </c:pt>
                <c:pt idx="563">
                  <c:v>5.8046230395281742E-2</c:v>
                </c:pt>
                <c:pt idx="564">
                  <c:v>0.2201734889108817</c:v>
                </c:pt>
                <c:pt idx="565">
                  <c:v>8.008508504586942E-2</c:v>
                </c:pt>
                <c:pt idx="566">
                  <c:v>0.21656173504792661</c:v>
                </c:pt>
                <c:pt idx="567">
                  <c:v>0.19948091486235589</c:v>
                </c:pt>
                <c:pt idx="568">
                  <c:v>0.17420522694014712</c:v>
                </c:pt>
                <c:pt idx="569">
                  <c:v>0.1096629004992723</c:v>
                </c:pt>
                <c:pt idx="570">
                  <c:v>0.10729478450643369</c:v>
                </c:pt>
                <c:pt idx="571">
                  <c:v>5.5091510573004293E-2</c:v>
                </c:pt>
                <c:pt idx="572">
                  <c:v>0.21431389742439963</c:v>
                </c:pt>
                <c:pt idx="573">
                  <c:v>0.13798673272353165</c:v>
                </c:pt>
                <c:pt idx="574">
                  <c:v>0.19333334360332702</c:v>
                </c:pt>
                <c:pt idx="575">
                  <c:v>0.1588146467242266</c:v>
                </c:pt>
                <c:pt idx="576">
                  <c:v>0.11033714007875246</c:v>
                </c:pt>
                <c:pt idx="577">
                  <c:v>0.25941467752920627</c:v>
                </c:pt>
                <c:pt idx="578">
                  <c:v>0.19817579799939142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7-4AF5-B854-9FEEA658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6183695"/>
        <c:axId val="306183279"/>
      </c:barChart>
      <c:catAx>
        <c:axId val="306183695"/>
        <c:scaling>
          <c:orientation val="maxMin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183279"/>
        <c:crosses val="autoZero"/>
        <c:auto val="1"/>
        <c:lblAlgn val="ctr"/>
        <c:lblOffset val="100"/>
        <c:noMultiLvlLbl val="0"/>
      </c:catAx>
      <c:valAx>
        <c:axId val="306183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Planilha1!$A$2:$A$580</c:f>
              <c:numCache>
                <c:formatCode>0.0</c:formatCode>
                <c:ptCount val="579"/>
                <c:pt idx="0">
                  <c:v>1947</c:v>
                </c:pt>
                <c:pt idx="1">
                  <c:v>1947.5</c:v>
                </c:pt>
                <c:pt idx="2">
                  <c:v>1948</c:v>
                </c:pt>
                <c:pt idx="3">
                  <c:v>1948.5</c:v>
                </c:pt>
                <c:pt idx="4">
                  <c:v>1949</c:v>
                </c:pt>
                <c:pt idx="5">
                  <c:v>1949.5</c:v>
                </c:pt>
                <c:pt idx="6">
                  <c:v>1950</c:v>
                </c:pt>
                <c:pt idx="7">
                  <c:v>1950.5</c:v>
                </c:pt>
                <c:pt idx="8">
                  <c:v>1951</c:v>
                </c:pt>
                <c:pt idx="9">
                  <c:v>1951.5</c:v>
                </c:pt>
                <c:pt idx="10">
                  <c:v>1952</c:v>
                </c:pt>
                <c:pt idx="11">
                  <c:v>1952.5</c:v>
                </c:pt>
                <c:pt idx="12">
                  <c:v>1953</c:v>
                </c:pt>
                <c:pt idx="13" formatCode="General">
                  <c:v>1953.5</c:v>
                </c:pt>
                <c:pt idx="14" formatCode="General">
                  <c:v>1954</c:v>
                </c:pt>
                <c:pt idx="15" formatCode="General">
                  <c:v>1954.5</c:v>
                </c:pt>
                <c:pt idx="16" formatCode="General">
                  <c:v>1955</c:v>
                </c:pt>
                <c:pt idx="17" formatCode="General">
                  <c:v>1955.5</c:v>
                </c:pt>
                <c:pt idx="18" formatCode="General">
                  <c:v>1956</c:v>
                </c:pt>
                <c:pt idx="19" formatCode="General">
                  <c:v>1956.5</c:v>
                </c:pt>
                <c:pt idx="20" formatCode="General">
                  <c:v>1957</c:v>
                </c:pt>
                <c:pt idx="21" formatCode="General">
                  <c:v>1960</c:v>
                </c:pt>
                <c:pt idx="22" formatCode="General">
                  <c:v>1960.5</c:v>
                </c:pt>
                <c:pt idx="23" formatCode="General">
                  <c:v>1961</c:v>
                </c:pt>
                <c:pt idx="24" formatCode="General">
                  <c:v>1961.5</c:v>
                </c:pt>
                <c:pt idx="25" formatCode="General">
                  <c:v>1962</c:v>
                </c:pt>
                <c:pt idx="26" formatCode="General">
                  <c:v>1962.5</c:v>
                </c:pt>
                <c:pt idx="27" formatCode="General">
                  <c:v>1963</c:v>
                </c:pt>
                <c:pt idx="28" formatCode="General">
                  <c:v>1963.5</c:v>
                </c:pt>
                <c:pt idx="29" formatCode="General">
                  <c:v>1964</c:v>
                </c:pt>
                <c:pt idx="30" formatCode="General">
                  <c:v>1964.5</c:v>
                </c:pt>
                <c:pt idx="31" formatCode="General">
                  <c:v>1965</c:v>
                </c:pt>
                <c:pt idx="32" formatCode="General">
                  <c:v>1965.5</c:v>
                </c:pt>
                <c:pt idx="33" formatCode="General">
                  <c:v>1966</c:v>
                </c:pt>
                <c:pt idx="34" formatCode="General">
                  <c:v>1966.5</c:v>
                </c:pt>
                <c:pt idx="35" formatCode="General">
                  <c:v>1967</c:v>
                </c:pt>
                <c:pt idx="36" formatCode="General">
                  <c:v>1967.5</c:v>
                </c:pt>
                <c:pt idx="37" formatCode="General">
                  <c:v>1968</c:v>
                </c:pt>
                <c:pt idx="38" formatCode="General">
                  <c:v>1968.5</c:v>
                </c:pt>
                <c:pt idx="39" formatCode="General">
                  <c:v>1969</c:v>
                </c:pt>
                <c:pt idx="40" formatCode="General">
                  <c:v>1969.5</c:v>
                </c:pt>
                <c:pt idx="41" formatCode="General">
                  <c:v>1970</c:v>
                </c:pt>
                <c:pt idx="42" formatCode="General">
                  <c:v>1970.5</c:v>
                </c:pt>
                <c:pt idx="43" formatCode="General">
                  <c:v>1971</c:v>
                </c:pt>
                <c:pt idx="44" formatCode="General">
                  <c:v>1971.5</c:v>
                </c:pt>
                <c:pt idx="45" formatCode="General">
                  <c:v>1972</c:v>
                </c:pt>
                <c:pt idx="46" formatCode="General">
                  <c:v>1972.5</c:v>
                </c:pt>
                <c:pt idx="47" formatCode="General">
                  <c:v>1973</c:v>
                </c:pt>
                <c:pt idx="48" formatCode="General">
                  <c:v>1973.5</c:v>
                </c:pt>
                <c:pt idx="49" formatCode="General">
                  <c:v>1974</c:v>
                </c:pt>
                <c:pt idx="50" formatCode="General">
                  <c:v>1974.5</c:v>
                </c:pt>
                <c:pt idx="51" formatCode="General">
                  <c:v>1975</c:v>
                </c:pt>
                <c:pt idx="52" formatCode="General">
                  <c:v>1975.5</c:v>
                </c:pt>
                <c:pt idx="53" formatCode="General">
                  <c:v>1976</c:v>
                </c:pt>
                <c:pt idx="54" formatCode="General">
                  <c:v>1976.5</c:v>
                </c:pt>
                <c:pt idx="55" formatCode="General">
                  <c:v>1977</c:v>
                </c:pt>
                <c:pt idx="56" formatCode="General">
                  <c:v>1977.5</c:v>
                </c:pt>
                <c:pt idx="57" formatCode="General">
                  <c:v>1978</c:v>
                </c:pt>
                <c:pt idx="58" formatCode="General">
                  <c:v>1978.5</c:v>
                </c:pt>
                <c:pt idx="59" formatCode="General">
                  <c:v>1979</c:v>
                </c:pt>
                <c:pt idx="60" formatCode="General">
                  <c:v>1979.5</c:v>
                </c:pt>
                <c:pt idx="61" formatCode="General">
                  <c:v>1980</c:v>
                </c:pt>
                <c:pt idx="62" formatCode="General">
                  <c:v>1980.5</c:v>
                </c:pt>
                <c:pt idx="63" formatCode="General">
                  <c:v>1981</c:v>
                </c:pt>
                <c:pt idx="64" formatCode="General">
                  <c:v>1981.5</c:v>
                </c:pt>
                <c:pt idx="65" formatCode="General">
                  <c:v>1982</c:v>
                </c:pt>
                <c:pt idx="66" formatCode="General">
                  <c:v>1982.5</c:v>
                </c:pt>
                <c:pt idx="67" formatCode="General">
                  <c:v>1983</c:v>
                </c:pt>
                <c:pt idx="68" formatCode="General">
                  <c:v>1983.5</c:v>
                </c:pt>
                <c:pt idx="69" formatCode="General">
                  <c:v>1984</c:v>
                </c:pt>
                <c:pt idx="70" formatCode="General">
                  <c:v>1984.5</c:v>
                </c:pt>
                <c:pt idx="71" formatCode="General">
                  <c:v>1985</c:v>
                </c:pt>
                <c:pt idx="72" formatCode="General">
                  <c:v>1985.5</c:v>
                </c:pt>
                <c:pt idx="73" formatCode="General">
                  <c:v>1986</c:v>
                </c:pt>
                <c:pt idx="74" formatCode="General">
                  <c:v>1986.5</c:v>
                </c:pt>
                <c:pt idx="75" formatCode="General">
                  <c:v>1987</c:v>
                </c:pt>
                <c:pt idx="76" formatCode="General">
                  <c:v>1987.5</c:v>
                </c:pt>
                <c:pt idx="77" formatCode="General">
                  <c:v>1988</c:v>
                </c:pt>
                <c:pt idx="78" formatCode="General">
                  <c:v>1988.5</c:v>
                </c:pt>
                <c:pt idx="79" formatCode="General">
                  <c:v>1989</c:v>
                </c:pt>
                <c:pt idx="80" formatCode="General">
                  <c:v>1989.5</c:v>
                </c:pt>
                <c:pt idx="81" formatCode="General">
                  <c:v>1990</c:v>
                </c:pt>
                <c:pt idx="82" formatCode="General">
                  <c:v>1990.5</c:v>
                </c:pt>
                <c:pt idx="83" formatCode="General">
                  <c:v>1991</c:v>
                </c:pt>
                <c:pt idx="84" formatCode="General">
                  <c:v>1991.5</c:v>
                </c:pt>
                <c:pt idx="85" formatCode="General">
                  <c:v>1992</c:v>
                </c:pt>
                <c:pt idx="86" formatCode="General">
                  <c:v>1992.5</c:v>
                </c:pt>
                <c:pt idx="87" formatCode="General">
                  <c:v>1993</c:v>
                </c:pt>
                <c:pt idx="88" formatCode="General">
                  <c:v>1993.5</c:v>
                </c:pt>
                <c:pt idx="89" formatCode="General">
                  <c:v>1994</c:v>
                </c:pt>
                <c:pt idx="90" formatCode="General">
                  <c:v>1994.5</c:v>
                </c:pt>
                <c:pt idx="91" formatCode="General">
                  <c:v>1995</c:v>
                </c:pt>
                <c:pt idx="92" formatCode="General">
                  <c:v>1995.5</c:v>
                </c:pt>
                <c:pt idx="93" formatCode="General">
                  <c:v>1996</c:v>
                </c:pt>
                <c:pt idx="94" formatCode="General">
                  <c:v>1996.5</c:v>
                </c:pt>
                <c:pt idx="95" formatCode="General">
                  <c:v>1997</c:v>
                </c:pt>
                <c:pt idx="96" formatCode="General">
                  <c:v>1997.5</c:v>
                </c:pt>
                <c:pt idx="97" formatCode="General">
                  <c:v>1998</c:v>
                </c:pt>
                <c:pt idx="98" formatCode="General">
                  <c:v>1998.5</c:v>
                </c:pt>
                <c:pt idx="99" formatCode="General">
                  <c:v>1999</c:v>
                </c:pt>
                <c:pt idx="100" formatCode="General">
                  <c:v>1999.5</c:v>
                </c:pt>
                <c:pt idx="101" formatCode="General">
                  <c:v>2000</c:v>
                </c:pt>
                <c:pt idx="102" formatCode="General">
                  <c:v>2000.5</c:v>
                </c:pt>
                <c:pt idx="103" formatCode="General">
                  <c:v>2001</c:v>
                </c:pt>
                <c:pt idx="104" formatCode="General">
                  <c:v>2001.5</c:v>
                </c:pt>
                <c:pt idx="105" formatCode="General">
                  <c:v>2002</c:v>
                </c:pt>
                <c:pt idx="106" formatCode="General">
                  <c:v>2002.5</c:v>
                </c:pt>
                <c:pt idx="107" formatCode="General">
                  <c:v>2003</c:v>
                </c:pt>
                <c:pt idx="108" formatCode="General">
                  <c:v>2003.5</c:v>
                </c:pt>
                <c:pt idx="109" formatCode="General">
                  <c:v>2004</c:v>
                </c:pt>
                <c:pt idx="110" formatCode="General">
                  <c:v>2004.5</c:v>
                </c:pt>
                <c:pt idx="111" formatCode="General">
                  <c:v>2005</c:v>
                </c:pt>
                <c:pt idx="112" formatCode="General">
                  <c:v>2005.5</c:v>
                </c:pt>
                <c:pt idx="113" formatCode="General">
                  <c:v>2006</c:v>
                </c:pt>
                <c:pt idx="114" formatCode="General">
                  <c:v>2006.5</c:v>
                </c:pt>
                <c:pt idx="115" formatCode="General">
                  <c:v>2007</c:v>
                </c:pt>
                <c:pt idx="116" formatCode="General">
                  <c:v>2007.5</c:v>
                </c:pt>
                <c:pt idx="117" formatCode="General">
                  <c:v>2008</c:v>
                </c:pt>
                <c:pt idx="118" formatCode="General">
                  <c:v>2008.5</c:v>
                </c:pt>
                <c:pt idx="119">
                  <c:v>2009</c:v>
                </c:pt>
                <c:pt idx="120" formatCode="General">
                  <c:v>2009.5</c:v>
                </c:pt>
                <c:pt idx="121">
                  <c:v>2010</c:v>
                </c:pt>
                <c:pt idx="122" formatCode="General">
                  <c:v>2010.5</c:v>
                </c:pt>
                <c:pt idx="123" formatCode="General">
                  <c:v>2011</c:v>
                </c:pt>
                <c:pt idx="124" formatCode="General">
                  <c:v>2011.5</c:v>
                </c:pt>
                <c:pt idx="125" formatCode="General">
                  <c:v>2012</c:v>
                </c:pt>
                <c:pt idx="126" formatCode="General">
                  <c:v>2012.5</c:v>
                </c:pt>
                <c:pt idx="127" formatCode="General">
                  <c:v>2013</c:v>
                </c:pt>
                <c:pt idx="128" formatCode="General">
                  <c:v>2013.5</c:v>
                </c:pt>
                <c:pt idx="129" formatCode="General">
                  <c:v>2014</c:v>
                </c:pt>
                <c:pt idx="130" formatCode="General">
                  <c:v>2014.5</c:v>
                </c:pt>
                <c:pt idx="131" formatCode="General">
                  <c:v>2015</c:v>
                </c:pt>
                <c:pt idx="132" formatCode="General">
                  <c:v>2015.5</c:v>
                </c:pt>
                <c:pt idx="133" formatCode="General">
                  <c:v>2016</c:v>
                </c:pt>
                <c:pt idx="134" formatCode="General">
                  <c:v>2016.5</c:v>
                </c:pt>
                <c:pt idx="135" formatCode="General">
                  <c:v>2017</c:v>
                </c:pt>
                <c:pt idx="136" formatCode="General">
                  <c:v>2017.5</c:v>
                </c:pt>
                <c:pt idx="137" formatCode="General">
                  <c:v>2018</c:v>
                </c:pt>
                <c:pt idx="138" formatCode="General">
                  <c:v>2018.5</c:v>
                </c:pt>
                <c:pt idx="139" formatCode="General">
                  <c:v>2019</c:v>
                </c:pt>
                <c:pt idx="140" formatCode="General">
                  <c:v>2019.5</c:v>
                </c:pt>
                <c:pt idx="141" formatCode="General">
                  <c:v>2020</c:v>
                </c:pt>
                <c:pt idx="142" formatCode="General">
                  <c:v>2020.5</c:v>
                </c:pt>
                <c:pt idx="143" formatCode="General">
                  <c:v>2021</c:v>
                </c:pt>
                <c:pt idx="144" formatCode="General">
                  <c:v>2021.5</c:v>
                </c:pt>
                <c:pt idx="145" formatCode="General">
                  <c:v>2022</c:v>
                </c:pt>
                <c:pt idx="146" formatCode="General">
                  <c:v>2022.5</c:v>
                </c:pt>
                <c:pt idx="147" formatCode="General">
                  <c:v>2023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 formatCode="General">
                  <c:v>2044.5</c:v>
                </c:pt>
                <c:pt idx="186" formatCode="General">
                  <c:v>2045</c:v>
                </c:pt>
                <c:pt idx="187" formatCode="General">
                  <c:v>2045.5</c:v>
                </c:pt>
                <c:pt idx="188" formatCode="General">
                  <c:v>2046</c:v>
                </c:pt>
                <c:pt idx="189" formatCode="General">
                  <c:v>2046.5</c:v>
                </c:pt>
                <c:pt idx="190" formatCode="General">
                  <c:v>2047</c:v>
                </c:pt>
                <c:pt idx="191" formatCode="General">
                  <c:v>2047.5</c:v>
                </c:pt>
                <c:pt idx="192" formatCode="General">
                  <c:v>2048</c:v>
                </c:pt>
                <c:pt idx="193" formatCode="General">
                  <c:v>2048.5</c:v>
                </c:pt>
                <c:pt idx="194" formatCode="General">
                  <c:v>2049</c:v>
                </c:pt>
                <c:pt idx="195" formatCode="General">
                  <c:v>2049.5</c:v>
                </c:pt>
                <c:pt idx="196" formatCode="General">
                  <c:v>2050</c:v>
                </c:pt>
                <c:pt idx="197" formatCode="General">
                  <c:v>2050.5</c:v>
                </c:pt>
                <c:pt idx="198" formatCode="General">
                  <c:v>2051</c:v>
                </c:pt>
                <c:pt idx="199" formatCode="General">
                  <c:v>2051.5</c:v>
                </c:pt>
                <c:pt idx="200" formatCode="General">
                  <c:v>2052</c:v>
                </c:pt>
                <c:pt idx="201" formatCode="General">
                  <c:v>2052.5</c:v>
                </c:pt>
                <c:pt idx="202" formatCode="General">
                  <c:v>2053</c:v>
                </c:pt>
                <c:pt idx="203" formatCode="General">
                  <c:v>2053.5</c:v>
                </c:pt>
                <c:pt idx="204" formatCode="General">
                  <c:v>2054</c:v>
                </c:pt>
                <c:pt idx="205" formatCode="General">
                  <c:v>2054.5</c:v>
                </c:pt>
                <c:pt idx="206" formatCode="General">
                  <c:v>2055</c:v>
                </c:pt>
                <c:pt idx="207" formatCode="General">
                  <c:v>2055.5</c:v>
                </c:pt>
                <c:pt idx="208" formatCode="General">
                  <c:v>2056</c:v>
                </c:pt>
                <c:pt idx="209" formatCode="General">
                  <c:v>2056.5</c:v>
                </c:pt>
                <c:pt idx="210" formatCode="General">
                  <c:v>2057</c:v>
                </c:pt>
                <c:pt idx="211" formatCode="General">
                  <c:v>2057.5</c:v>
                </c:pt>
                <c:pt idx="212" formatCode="General">
                  <c:v>2058</c:v>
                </c:pt>
                <c:pt idx="213" formatCode="General">
                  <c:v>2058.5</c:v>
                </c:pt>
                <c:pt idx="214" formatCode="General">
                  <c:v>2059</c:v>
                </c:pt>
                <c:pt idx="215" formatCode="General">
                  <c:v>2059.5</c:v>
                </c:pt>
                <c:pt idx="216" formatCode="General">
                  <c:v>2060</c:v>
                </c:pt>
                <c:pt idx="217" formatCode="General">
                  <c:v>2060.5</c:v>
                </c:pt>
                <c:pt idx="218" formatCode="General">
                  <c:v>2061</c:v>
                </c:pt>
                <c:pt idx="219" formatCode="General">
                  <c:v>2061.5</c:v>
                </c:pt>
                <c:pt idx="220" formatCode="General">
                  <c:v>2062</c:v>
                </c:pt>
                <c:pt idx="221" formatCode="General">
                  <c:v>2062.5</c:v>
                </c:pt>
                <c:pt idx="222" formatCode="General">
                  <c:v>2063</c:v>
                </c:pt>
                <c:pt idx="223" formatCode="General">
                  <c:v>2063.5</c:v>
                </c:pt>
                <c:pt idx="224" formatCode="General">
                  <c:v>2064</c:v>
                </c:pt>
                <c:pt idx="225" formatCode="General">
                  <c:v>2064.5</c:v>
                </c:pt>
                <c:pt idx="226" formatCode="General">
                  <c:v>2065</c:v>
                </c:pt>
                <c:pt idx="227" formatCode="General">
                  <c:v>2065.5</c:v>
                </c:pt>
                <c:pt idx="228" formatCode="General">
                  <c:v>2066</c:v>
                </c:pt>
                <c:pt idx="229" formatCode="General">
                  <c:v>2066.5</c:v>
                </c:pt>
                <c:pt idx="230" formatCode="General">
                  <c:v>2067</c:v>
                </c:pt>
                <c:pt idx="231" formatCode="General">
                  <c:v>2067.5</c:v>
                </c:pt>
                <c:pt idx="232" formatCode="General">
                  <c:v>2068</c:v>
                </c:pt>
                <c:pt idx="233" formatCode="General">
                  <c:v>2068.5</c:v>
                </c:pt>
                <c:pt idx="234" formatCode="General">
                  <c:v>2069</c:v>
                </c:pt>
                <c:pt idx="235" formatCode="General">
                  <c:v>2069.5</c:v>
                </c:pt>
                <c:pt idx="236" formatCode="General">
                  <c:v>2070</c:v>
                </c:pt>
                <c:pt idx="237" formatCode="General">
                  <c:v>2070.5</c:v>
                </c:pt>
                <c:pt idx="238" formatCode="General">
                  <c:v>2071</c:v>
                </c:pt>
                <c:pt idx="239" formatCode="General">
                  <c:v>2071.5</c:v>
                </c:pt>
                <c:pt idx="240" formatCode="General">
                  <c:v>2072</c:v>
                </c:pt>
                <c:pt idx="241" formatCode="General">
                  <c:v>2072.5</c:v>
                </c:pt>
                <c:pt idx="242" formatCode="General">
                  <c:v>2073</c:v>
                </c:pt>
                <c:pt idx="243" formatCode="General">
                  <c:v>2073.5</c:v>
                </c:pt>
                <c:pt idx="244" formatCode="General">
                  <c:v>2074</c:v>
                </c:pt>
                <c:pt idx="245" formatCode="General">
                  <c:v>2074.5</c:v>
                </c:pt>
                <c:pt idx="246" formatCode="General">
                  <c:v>2075</c:v>
                </c:pt>
                <c:pt idx="247" formatCode="General">
                  <c:v>2075.5</c:v>
                </c:pt>
                <c:pt idx="248" formatCode="General">
                  <c:v>2076</c:v>
                </c:pt>
                <c:pt idx="249" formatCode="General">
                  <c:v>2076.5</c:v>
                </c:pt>
                <c:pt idx="250" formatCode="General">
                  <c:v>2077</c:v>
                </c:pt>
                <c:pt idx="251" formatCode="General">
                  <c:v>2077.5</c:v>
                </c:pt>
                <c:pt idx="252" formatCode="General">
                  <c:v>2078</c:v>
                </c:pt>
                <c:pt idx="253" formatCode="General">
                  <c:v>2078.5</c:v>
                </c:pt>
                <c:pt idx="254" formatCode="General">
                  <c:v>2079</c:v>
                </c:pt>
                <c:pt idx="255" formatCode="General">
                  <c:v>2079.5</c:v>
                </c:pt>
                <c:pt idx="256" formatCode="General">
                  <c:v>2080</c:v>
                </c:pt>
                <c:pt idx="257" formatCode="General">
                  <c:v>2080.5</c:v>
                </c:pt>
                <c:pt idx="258" formatCode="General">
                  <c:v>2081</c:v>
                </c:pt>
                <c:pt idx="259" formatCode="General">
                  <c:v>2081.5</c:v>
                </c:pt>
                <c:pt idx="260" formatCode="General">
                  <c:v>2082</c:v>
                </c:pt>
                <c:pt idx="261" formatCode="General">
                  <c:v>2082.5</c:v>
                </c:pt>
                <c:pt idx="262" formatCode="General">
                  <c:v>2083</c:v>
                </c:pt>
                <c:pt idx="263" formatCode="General">
                  <c:v>2083.5</c:v>
                </c:pt>
                <c:pt idx="264" formatCode="General">
                  <c:v>2084</c:v>
                </c:pt>
                <c:pt idx="265" formatCode="General">
                  <c:v>2084.5</c:v>
                </c:pt>
                <c:pt idx="266" formatCode="General">
                  <c:v>2085</c:v>
                </c:pt>
                <c:pt idx="267" formatCode="General">
                  <c:v>2085.5</c:v>
                </c:pt>
                <c:pt idx="268" formatCode="General">
                  <c:v>2086</c:v>
                </c:pt>
                <c:pt idx="269" formatCode="General">
                  <c:v>2086.5</c:v>
                </c:pt>
                <c:pt idx="270" formatCode="General">
                  <c:v>2087</c:v>
                </c:pt>
                <c:pt idx="271" formatCode="General">
                  <c:v>2087.5</c:v>
                </c:pt>
                <c:pt idx="272" formatCode="General">
                  <c:v>2088</c:v>
                </c:pt>
                <c:pt idx="273" formatCode="General">
                  <c:v>2088.5</c:v>
                </c:pt>
                <c:pt idx="274" formatCode="General">
                  <c:v>2089</c:v>
                </c:pt>
                <c:pt idx="275" formatCode="General">
                  <c:v>2089.5</c:v>
                </c:pt>
                <c:pt idx="276" formatCode="General">
                  <c:v>2090</c:v>
                </c:pt>
                <c:pt idx="277" formatCode="General">
                  <c:v>2090.5</c:v>
                </c:pt>
                <c:pt idx="278" formatCode="General">
                  <c:v>2091</c:v>
                </c:pt>
                <c:pt idx="279" formatCode="General">
                  <c:v>2091.5</c:v>
                </c:pt>
                <c:pt idx="280" formatCode="General">
                  <c:v>2092</c:v>
                </c:pt>
                <c:pt idx="281" formatCode="General">
                  <c:v>2092.5</c:v>
                </c:pt>
                <c:pt idx="282" formatCode="General">
                  <c:v>2093</c:v>
                </c:pt>
                <c:pt idx="283" formatCode="General">
                  <c:v>2093.5</c:v>
                </c:pt>
                <c:pt idx="284" formatCode="General">
                  <c:v>2094</c:v>
                </c:pt>
                <c:pt idx="285" formatCode="General">
                  <c:v>2094.5</c:v>
                </c:pt>
                <c:pt idx="286" formatCode="General">
                  <c:v>2095</c:v>
                </c:pt>
                <c:pt idx="287" formatCode="General">
                  <c:v>2095.5</c:v>
                </c:pt>
                <c:pt idx="288" formatCode="General">
                  <c:v>2096</c:v>
                </c:pt>
                <c:pt idx="289" formatCode="General">
                  <c:v>2096.5</c:v>
                </c:pt>
                <c:pt idx="290" formatCode="General">
                  <c:v>2097</c:v>
                </c:pt>
                <c:pt idx="291" formatCode="General">
                  <c:v>2097.5</c:v>
                </c:pt>
                <c:pt idx="292" formatCode="General">
                  <c:v>2098</c:v>
                </c:pt>
                <c:pt idx="293" formatCode="General">
                  <c:v>2098.5</c:v>
                </c:pt>
                <c:pt idx="294" formatCode="General">
                  <c:v>2099</c:v>
                </c:pt>
                <c:pt idx="295" formatCode="General">
                  <c:v>2099.5</c:v>
                </c:pt>
                <c:pt idx="296" formatCode="General">
                  <c:v>2100</c:v>
                </c:pt>
                <c:pt idx="297" formatCode="General">
                  <c:v>2100.5</c:v>
                </c:pt>
                <c:pt idx="298" formatCode="General">
                  <c:v>2101</c:v>
                </c:pt>
                <c:pt idx="299" formatCode="General">
                  <c:v>2101.5</c:v>
                </c:pt>
                <c:pt idx="300" formatCode="General">
                  <c:v>2102</c:v>
                </c:pt>
                <c:pt idx="301" formatCode="General">
                  <c:v>2102.5</c:v>
                </c:pt>
                <c:pt idx="302" formatCode="General">
                  <c:v>2103</c:v>
                </c:pt>
                <c:pt idx="303" formatCode="General">
                  <c:v>2103.5</c:v>
                </c:pt>
                <c:pt idx="304" formatCode="General">
                  <c:v>2104</c:v>
                </c:pt>
                <c:pt idx="305" formatCode="General">
                  <c:v>2104.5</c:v>
                </c:pt>
                <c:pt idx="306" formatCode="General">
                  <c:v>2105</c:v>
                </c:pt>
                <c:pt idx="307" formatCode="General">
                  <c:v>2105.5</c:v>
                </c:pt>
                <c:pt idx="308" formatCode="General">
                  <c:v>2106</c:v>
                </c:pt>
                <c:pt idx="309" formatCode="General">
                  <c:v>2106.5</c:v>
                </c:pt>
                <c:pt idx="310" formatCode="General">
                  <c:v>2107</c:v>
                </c:pt>
                <c:pt idx="311" formatCode="General">
                  <c:v>2107.5</c:v>
                </c:pt>
                <c:pt idx="312" formatCode="General">
                  <c:v>2108</c:v>
                </c:pt>
                <c:pt idx="313" formatCode="General">
                  <c:v>2108.5</c:v>
                </c:pt>
                <c:pt idx="314" formatCode="General">
                  <c:v>2109</c:v>
                </c:pt>
                <c:pt idx="315" formatCode="General">
                  <c:v>2109.5</c:v>
                </c:pt>
                <c:pt idx="316" formatCode="General">
                  <c:v>2110</c:v>
                </c:pt>
                <c:pt idx="317" formatCode="General">
                  <c:v>2110.5</c:v>
                </c:pt>
                <c:pt idx="318" formatCode="General">
                  <c:v>2111</c:v>
                </c:pt>
                <c:pt idx="319" formatCode="General">
                  <c:v>2111.5</c:v>
                </c:pt>
                <c:pt idx="320" formatCode="General">
                  <c:v>2112</c:v>
                </c:pt>
                <c:pt idx="321" formatCode="General">
                  <c:v>2112.5</c:v>
                </c:pt>
                <c:pt idx="322" formatCode="General">
                  <c:v>2113</c:v>
                </c:pt>
                <c:pt idx="323" formatCode="General">
                  <c:v>2113.5</c:v>
                </c:pt>
                <c:pt idx="324" formatCode="General">
                  <c:v>2114</c:v>
                </c:pt>
                <c:pt idx="325" formatCode="General">
                  <c:v>2114.5</c:v>
                </c:pt>
                <c:pt idx="326" formatCode="General">
                  <c:v>2115</c:v>
                </c:pt>
                <c:pt idx="327" formatCode="General">
                  <c:v>2115.5</c:v>
                </c:pt>
                <c:pt idx="328" formatCode="General">
                  <c:v>2116</c:v>
                </c:pt>
                <c:pt idx="329" formatCode="General">
                  <c:v>2116.5</c:v>
                </c:pt>
                <c:pt idx="330" formatCode="General">
                  <c:v>2117</c:v>
                </c:pt>
                <c:pt idx="331" formatCode="General">
                  <c:v>2117.5</c:v>
                </c:pt>
                <c:pt idx="332" formatCode="General">
                  <c:v>2118</c:v>
                </c:pt>
                <c:pt idx="333" formatCode="General">
                  <c:v>2118.5</c:v>
                </c:pt>
                <c:pt idx="334" formatCode="General">
                  <c:v>2119</c:v>
                </c:pt>
                <c:pt idx="335" formatCode="General">
                  <c:v>2119.5</c:v>
                </c:pt>
                <c:pt idx="336" formatCode="General">
                  <c:v>2120</c:v>
                </c:pt>
                <c:pt idx="337" formatCode="General">
                  <c:v>2120.5</c:v>
                </c:pt>
                <c:pt idx="338" formatCode="General">
                  <c:v>2121</c:v>
                </c:pt>
                <c:pt idx="339" formatCode="General">
                  <c:v>2121.5</c:v>
                </c:pt>
                <c:pt idx="340" formatCode="General">
                  <c:v>2122</c:v>
                </c:pt>
                <c:pt idx="341" formatCode="General">
                  <c:v>2122.5</c:v>
                </c:pt>
                <c:pt idx="342" formatCode="General">
                  <c:v>2123</c:v>
                </c:pt>
                <c:pt idx="343" formatCode="General">
                  <c:v>2123.5</c:v>
                </c:pt>
                <c:pt idx="344" formatCode="General">
                  <c:v>2124</c:v>
                </c:pt>
                <c:pt idx="345" formatCode="General">
                  <c:v>2124.5</c:v>
                </c:pt>
                <c:pt idx="346" formatCode="General">
                  <c:v>2125</c:v>
                </c:pt>
                <c:pt idx="347" formatCode="General">
                  <c:v>2125.5</c:v>
                </c:pt>
                <c:pt idx="348" formatCode="General">
                  <c:v>2126</c:v>
                </c:pt>
                <c:pt idx="349" formatCode="General">
                  <c:v>2126.5</c:v>
                </c:pt>
                <c:pt idx="350" formatCode="General">
                  <c:v>2127</c:v>
                </c:pt>
                <c:pt idx="351" formatCode="General">
                  <c:v>2127.5</c:v>
                </c:pt>
                <c:pt idx="352" formatCode="General">
                  <c:v>2128</c:v>
                </c:pt>
                <c:pt idx="353" formatCode="General">
                  <c:v>2128.5</c:v>
                </c:pt>
                <c:pt idx="354" formatCode="General">
                  <c:v>2129</c:v>
                </c:pt>
                <c:pt idx="355" formatCode="General">
                  <c:v>2129.5</c:v>
                </c:pt>
                <c:pt idx="356" formatCode="General">
                  <c:v>2130</c:v>
                </c:pt>
                <c:pt idx="357" formatCode="General">
                  <c:v>2130.5</c:v>
                </c:pt>
                <c:pt idx="358" formatCode="General">
                  <c:v>2131</c:v>
                </c:pt>
                <c:pt idx="359" formatCode="General">
                  <c:v>2131.5</c:v>
                </c:pt>
                <c:pt idx="360" formatCode="General">
                  <c:v>2132</c:v>
                </c:pt>
                <c:pt idx="361" formatCode="General">
                  <c:v>2132.5</c:v>
                </c:pt>
                <c:pt idx="362" formatCode="General">
                  <c:v>2133</c:v>
                </c:pt>
                <c:pt idx="363" formatCode="General">
                  <c:v>2133.5</c:v>
                </c:pt>
                <c:pt idx="364" formatCode="General">
                  <c:v>2134</c:v>
                </c:pt>
                <c:pt idx="365" formatCode="General">
                  <c:v>2134.5</c:v>
                </c:pt>
                <c:pt idx="366" formatCode="General">
                  <c:v>2135</c:v>
                </c:pt>
                <c:pt idx="367" formatCode="General">
                  <c:v>2135.5</c:v>
                </c:pt>
                <c:pt idx="368" formatCode="General">
                  <c:v>2136</c:v>
                </c:pt>
                <c:pt idx="369" formatCode="General">
                  <c:v>2136.5</c:v>
                </c:pt>
                <c:pt idx="370" formatCode="General">
                  <c:v>2137</c:v>
                </c:pt>
                <c:pt idx="371" formatCode="General">
                  <c:v>2137.5</c:v>
                </c:pt>
                <c:pt idx="372" formatCode="General">
                  <c:v>2138</c:v>
                </c:pt>
                <c:pt idx="373" formatCode="General">
                  <c:v>2138.5</c:v>
                </c:pt>
                <c:pt idx="374" formatCode="General">
                  <c:v>2139</c:v>
                </c:pt>
                <c:pt idx="375" formatCode="General">
                  <c:v>2139.5</c:v>
                </c:pt>
                <c:pt idx="376" formatCode="General">
                  <c:v>2140</c:v>
                </c:pt>
                <c:pt idx="377" formatCode="General">
                  <c:v>2140.5</c:v>
                </c:pt>
                <c:pt idx="378" formatCode="General">
                  <c:v>2141</c:v>
                </c:pt>
                <c:pt idx="379" formatCode="General">
                  <c:v>2141.5</c:v>
                </c:pt>
                <c:pt idx="380" formatCode="General">
                  <c:v>2142</c:v>
                </c:pt>
                <c:pt idx="381" formatCode="General">
                  <c:v>2142.5</c:v>
                </c:pt>
                <c:pt idx="382" formatCode="General">
                  <c:v>2143</c:v>
                </c:pt>
                <c:pt idx="383" formatCode="General">
                  <c:v>2143.5</c:v>
                </c:pt>
                <c:pt idx="384" formatCode="General">
                  <c:v>2144</c:v>
                </c:pt>
                <c:pt idx="385" formatCode="General">
                  <c:v>2144.5</c:v>
                </c:pt>
                <c:pt idx="386" formatCode="General">
                  <c:v>2145</c:v>
                </c:pt>
                <c:pt idx="387" formatCode="General">
                  <c:v>2145.5</c:v>
                </c:pt>
                <c:pt idx="388" formatCode="General">
                  <c:v>2146</c:v>
                </c:pt>
                <c:pt idx="389" formatCode="General">
                  <c:v>2146.5</c:v>
                </c:pt>
                <c:pt idx="390" formatCode="General">
                  <c:v>2147</c:v>
                </c:pt>
                <c:pt idx="391" formatCode="General">
                  <c:v>2147.5</c:v>
                </c:pt>
                <c:pt idx="392" formatCode="General">
                  <c:v>2148</c:v>
                </c:pt>
                <c:pt idx="393" formatCode="General">
                  <c:v>2148.5</c:v>
                </c:pt>
                <c:pt idx="394" formatCode="General">
                  <c:v>2149</c:v>
                </c:pt>
                <c:pt idx="395" formatCode="General">
                  <c:v>2149.5</c:v>
                </c:pt>
                <c:pt idx="396" formatCode="General">
                  <c:v>2150</c:v>
                </c:pt>
                <c:pt idx="397" formatCode="General">
                  <c:v>2150.5</c:v>
                </c:pt>
                <c:pt idx="398" formatCode="General">
                  <c:v>2151</c:v>
                </c:pt>
                <c:pt idx="399" formatCode="General">
                  <c:v>2151.5</c:v>
                </c:pt>
                <c:pt idx="400" formatCode="General">
                  <c:v>2152</c:v>
                </c:pt>
                <c:pt idx="401" formatCode="General">
                  <c:v>2152.5</c:v>
                </c:pt>
                <c:pt idx="402" formatCode="General">
                  <c:v>2153</c:v>
                </c:pt>
                <c:pt idx="403" formatCode="General">
                  <c:v>2153.5</c:v>
                </c:pt>
                <c:pt idx="404" formatCode="General">
                  <c:v>2154</c:v>
                </c:pt>
                <c:pt idx="405" formatCode="General">
                  <c:v>2154.5</c:v>
                </c:pt>
                <c:pt idx="406" formatCode="General">
                  <c:v>2155</c:v>
                </c:pt>
                <c:pt idx="407" formatCode="General">
                  <c:v>2155.5</c:v>
                </c:pt>
                <c:pt idx="408" formatCode="General">
                  <c:v>2156</c:v>
                </c:pt>
                <c:pt idx="409" formatCode="General">
                  <c:v>2156.5</c:v>
                </c:pt>
                <c:pt idx="410" formatCode="General">
                  <c:v>2157</c:v>
                </c:pt>
                <c:pt idx="411" formatCode="General">
                  <c:v>2157.5</c:v>
                </c:pt>
                <c:pt idx="412" formatCode="General">
                  <c:v>2158</c:v>
                </c:pt>
                <c:pt idx="413" formatCode="General">
                  <c:v>2158.5</c:v>
                </c:pt>
                <c:pt idx="414" formatCode="General">
                  <c:v>2159</c:v>
                </c:pt>
                <c:pt idx="415" formatCode="General">
                  <c:v>2159.5</c:v>
                </c:pt>
                <c:pt idx="416" formatCode="General">
                  <c:v>2160</c:v>
                </c:pt>
                <c:pt idx="417" formatCode="General">
                  <c:v>2160.5</c:v>
                </c:pt>
                <c:pt idx="418" formatCode="General">
                  <c:v>2161</c:v>
                </c:pt>
                <c:pt idx="419" formatCode="General">
                  <c:v>2161.5</c:v>
                </c:pt>
                <c:pt idx="420" formatCode="General">
                  <c:v>2162</c:v>
                </c:pt>
                <c:pt idx="421" formatCode="General">
                  <c:v>2162.5</c:v>
                </c:pt>
                <c:pt idx="422" formatCode="General">
                  <c:v>2163</c:v>
                </c:pt>
                <c:pt idx="423" formatCode="General">
                  <c:v>2163.5</c:v>
                </c:pt>
                <c:pt idx="424" formatCode="General">
                  <c:v>2164</c:v>
                </c:pt>
                <c:pt idx="425" formatCode="General">
                  <c:v>2164.5</c:v>
                </c:pt>
                <c:pt idx="426" formatCode="General">
                  <c:v>2165</c:v>
                </c:pt>
                <c:pt idx="427" formatCode="General">
                  <c:v>2165.5</c:v>
                </c:pt>
                <c:pt idx="428" formatCode="General">
                  <c:v>2166</c:v>
                </c:pt>
                <c:pt idx="429" formatCode="General">
                  <c:v>2166.5</c:v>
                </c:pt>
                <c:pt idx="430" formatCode="General">
                  <c:v>2167</c:v>
                </c:pt>
                <c:pt idx="431" formatCode="General">
                  <c:v>2167.5</c:v>
                </c:pt>
                <c:pt idx="432" formatCode="General">
                  <c:v>2168</c:v>
                </c:pt>
                <c:pt idx="433" formatCode="General">
                  <c:v>2168.5</c:v>
                </c:pt>
                <c:pt idx="434" formatCode="General">
                  <c:v>2169</c:v>
                </c:pt>
                <c:pt idx="435" formatCode="General">
                  <c:v>2169.5</c:v>
                </c:pt>
                <c:pt idx="436" formatCode="General">
                  <c:v>2170</c:v>
                </c:pt>
                <c:pt idx="437" formatCode="General">
                  <c:v>2170.5</c:v>
                </c:pt>
                <c:pt idx="438" formatCode="General">
                  <c:v>2171</c:v>
                </c:pt>
                <c:pt idx="439" formatCode="General">
                  <c:v>2171.5</c:v>
                </c:pt>
                <c:pt idx="440" formatCode="General">
                  <c:v>2172</c:v>
                </c:pt>
                <c:pt idx="441" formatCode="General">
                  <c:v>2172.5</c:v>
                </c:pt>
                <c:pt idx="442" formatCode="General">
                  <c:v>2173</c:v>
                </c:pt>
                <c:pt idx="443" formatCode="General">
                  <c:v>2173.5</c:v>
                </c:pt>
                <c:pt idx="444" formatCode="General">
                  <c:v>2174</c:v>
                </c:pt>
                <c:pt idx="445" formatCode="General">
                  <c:v>2174.5</c:v>
                </c:pt>
                <c:pt idx="446" formatCode="General">
                  <c:v>2175</c:v>
                </c:pt>
                <c:pt idx="447" formatCode="General">
                  <c:v>2175.5</c:v>
                </c:pt>
                <c:pt idx="448" formatCode="General">
                  <c:v>2176</c:v>
                </c:pt>
                <c:pt idx="449" formatCode="General">
                  <c:v>2176.5</c:v>
                </c:pt>
                <c:pt idx="450" formatCode="General">
                  <c:v>2177</c:v>
                </c:pt>
                <c:pt idx="451" formatCode="General">
                  <c:v>2177.5</c:v>
                </c:pt>
                <c:pt idx="452" formatCode="General">
                  <c:v>2178</c:v>
                </c:pt>
                <c:pt idx="453" formatCode="General">
                  <c:v>2178.5</c:v>
                </c:pt>
                <c:pt idx="454" formatCode="General">
                  <c:v>2179</c:v>
                </c:pt>
                <c:pt idx="455" formatCode="General">
                  <c:v>2179.5</c:v>
                </c:pt>
                <c:pt idx="456" formatCode="General">
                  <c:v>2180</c:v>
                </c:pt>
                <c:pt idx="457" formatCode="General">
                  <c:v>2180.5</c:v>
                </c:pt>
                <c:pt idx="458" formatCode="General">
                  <c:v>2181</c:v>
                </c:pt>
                <c:pt idx="459" formatCode="General">
                  <c:v>2181.5</c:v>
                </c:pt>
                <c:pt idx="460" formatCode="General">
                  <c:v>2182</c:v>
                </c:pt>
                <c:pt idx="461" formatCode="General">
                  <c:v>2182.5</c:v>
                </c:pt>
                <c:pt idx="462" formatCode="General">
                  <c:v>2183</c:v>
                </c:pt>
                <c:pt idx="463" formatCode="General">
                  <c:v>2183.5</c:v>
                </c:pt>
                <c:pt idx="464" formatCode="General">
                  <c:v>2184</c:v>
                </c:pt>
                <c:pt idx="465" formatCode="General">
                  <c:v>2184.5</c:v>
                </c:pt>
                <c:pt idx="466" formatCode="General">
                  <c:v>2185</c:v>
                </c:pt>
                <c:pt idx="467" formatCode="General">
                  <c:v>2185.5</c:v>
                </c:pt>
                <c:pt idx="468" formatCode="General">
                  <c:v>2186</c:v>
                </c:pt>
                <c:pt idx="469" formatCode="General">
                  <c:v>2186.5</c:v>
                </c:pt>
                <c:pt idx="470" formatCode="General">
                  <c:v>2187</c:v>
                </c:pt>
                <c:pt idx="471" formatCode="General">
                  <c:v>2187.5</c:v>
                </c:pt>
                <c:pt idx="472" formatCode="General">
                  <c:v>2188</c:v>
                </c:pt>
                <c:pt idx="473" formatCode="General">
                  <c:v>2188.5</c:v>
                </c:pt>
                <c:pt idx="474" formatCode="General">
                  <c:v>2189</c:v>
                </c:pt>
                <c:pt idx="475" formatCode="General">
                  <c:v>2189.5</c:v>
                </c:pt>
                <c:pt idx="476" formatCode="General">
                  <c:v>2190</c:v>
                </c:pt>
                <c:pt idx="477" formatCode="General">
                  <c:v>2190.5</c:v>
                </c:pt>
                <c:pt idx="478" formatCode="General">
                  <c:v>2191</c:v>
                </c:pt>
                <c:pt idx="479" formatCode="General">
                  <c:v>2191.5</c:v>
                </c:pt>
                <c:pt idx="480" formatCode="General">
                  <c:v>2192</c:v>
                </c:pt>
                <c:pt idx="481" formatCode="General">
                  <c:v>2192.5</c:v>
                </c:pt>
                <c:pt idx="482" formatCode="General">
                  <c:v>2193</c:v>
                </c:pt>
                <c:pt idx="483" formatCode="General">
                  <c:v>2193.5</c:v>
                </c:pt>
                <c:pt idx="484" formatCode="General">
                  <c:v>2194</c:v>
                </c:pt>
                <c:pt idx="485" formatCode="General">
                  <c:v>2194.5</c:v>
                </c:pt>
                <c:pt idx="486" formatCode="General">
                  <c:v>2195</c:v>
                </c:pt>
                <c:pt idx="487" formatCode="General">
                  <c:v>2195.5</c:v>
                </c:pt>
                <c:pt idx="488" formatCode="General">
                  <c:v>2196</c:v>
                </c:pt>
                <c:pt idx="489" formatCode="General">
                  <c:v>2196.5</c:v>
                </c:pt>
                <c:pt idx="490" formatCode="General">
                  <c:v>2197</c:v>
                </c:pt>
                <c:pt idx="491" formatCode="General">
                  <c:v>2197.5</c:v>
                </c:pt>
                <c:pt idx="492" formatCode="General">
                  <c:v>2198</c:v>
                </c:pt>
                <c:pt idx="493" formatCode="General">
                  <c:v>2198.5</c:v>
                </c:pt>
                <c:pt idx="494" formatCode="General">
                  <c:v>2199</c:v>
                </c:pt>
                <c:pt idx="495" formatCode="General">
                  <c:v>2199.5</c:v>
                </c:pt>
                <c:pt idx="496" formatCode="General">
                  <c:v>2200</c:v>
                </c:pt>
                <c:pt idx="497" formatCode="General">
                  <c:v>2200.5</c:v>
                </c:pt>
                <c:pt idx="498" formatCode="General">
                  <c:v>2201</c:v>
                </c:pt>
                <c:pt idx="499" formatCode="General">
                  <c:v>2201.5</c:v>
                </c:pt>
                <c:pt idx="500" formatCode="General">
                  <c:v>2202</c:v>
                </c:pt>
                <c:pt idx="501" formatCode="General">
                  <c:v>2202.5</c:v>
                </c:pt>
                <c:pt idx="502" formatCode="General">
                  <c:v>2203</c:v>
                </c:pt>
                <c:pt idx="503" formatCode="General">
                  <c:v>2203.5</c:v>
                </c:pt>
                <c:pt idx="504" formatCode="General">
                  <c:v>2204</c:v>
                </c:pt>
                <c:pt idx="505" formatCode="General">
                  <c:v>2204.5</c:v>
                </c:pt>
                <c:pt idx="506" formatCode="General">
                  <c:v>2205</c:v>
                </c:pt>
                <c:pt idx="507" formatCode="General">
                  <c:v>2205.5</c:v>
                </c:pt>
                <c:pt idx="508" formatCode="General">
                  <c:v>2206</c:v>
                </c:pt>
                <c:pt idx="509" formatCode="General">
                  <c:v>2206.5</c:v>
                </c:pt>
                <c:pt idx="510" formatCode="General">
                  <c:v>2207</c:v>
                </c:pt>
                <c:pt idx="511" formatCode="General">
                  <c:v>2207.5</c:v>
                </c:pt>
                <c:pt idx="512" formatCode="General">
                  <c:v>2208</c:v>
                </c:pt>
                <c:pt idx="513" formatCode="General">
                  <c:v>2208.5</c:v>
                </c:pt>
                <c:pt idx="514" formatCode="General">
                  <c:v>2209</c:v>
                </c:pt>
                <c:pt idx="515" formatCode="General">
                  <c:v>2209.5</c:v>
                </c:pt>
                <c:pt idx="516" formatCode="General">
                  <c:v>2210</c:v>
                </c:pt>
                <c:pt idx="517" formatCode="General">
                  <c:v>2210.5</c:v>
                </c:pt>
                <c:pt idx="518" formatCode="General">
                  <c:v>2211</c:v>
                </c:pt>
                <c:pt idx="519" formatCode="General">
                  <c:v>2211.5</c:v>
                </c:pt>
                <c:pt idx="520" formatCode="General">
                  <c:v>2212</c:v>
                </c:pt>
                <c:pt idx="521" formatCode="General">
                  <c:v>2212.5</c:v>
                </c:pt>
                <c:pt idx="522" formatCode="General">
                  <c:v>2213</c:v>
                </c:pt>
                <c:pt idx="523" formatCode="General">
                  <c:v>2213.5</c:v>
                </c:pt>
                <c:pt idx="524" formatCode="General">
                  <c:v>2214</c:v>
                </c:pt>
                <c:pt idx="525" formatCode="General">
                  <c:v>2214.5</c:v>
                </c:pt>
                <c:pt idx="526" formatCode="General">
                  <c:v>2215</c:v>
                </c:pt>
                <c:pt idx="527" formatCode="General">
                  <c:v>2215.5</c:v>
                </c:pt>
                <c:pt idx="528" formatCode="General">
                  <c:v>2216</c:v>
                </c:pt>
                <c:pt idx="529" formatCode="General">
                  <c:v>2216.5</c:v>
                </c:pt>
                <c:pt idx="530" formatCode="General">
                  <c:v>2217</c:v>
                </c:pt>
                <c:pt idx="531" formatCode="General">
                  <c:v>2217.5</c:v>
                </c:pt>
                <c:pt idx="532" formatCode="General">
                  <c:v>2218</c:v>
                </c:pt>
                <c:pt idx="533" formatCode="General">
                  <c:v>2218.5</c:v>
                </c:pt>
                <c:pt idx="534" formatCode="General">
                  <c:v>2219</c:v>
                </c:pt>
                <c:pt idx="535" formatCode="General">
                  <c:v>2219.5</c:v>
                </c:pt>
                <c:pt idx="536" formatCode="General">
                  <c:v>2220</c:v>
                </c:pt>
                <c:pt idx="537" formatCode="General">
                  <c:v>2220.5</c:v>
                </c:pt>
                <c:pt idx="538" formatCode="General">
                  <c:v>2221</c:v>
                </c:pt>
                <c:pt idx="539" formatCode="General">
                  <c:v>2221.5</c:v>
                </c:pt>
                <c:pt idx="540" formatCode="General">
                  <c:v>2222</c:v>
                </c:pt>
                <c:pt idx="541" formatCode="General">
                  <c:v>2222.5</c:v>
                </c:pt>
                <c:pt idx="542" formatCode="General">
                  <c:v>2223</c:v>
                </c:pt>
                <c:pt idx="543" formatCode="General">
                  <c:v>2223.5</c:v>
                </c:pt>
                <c:pt idx="544" formatCode="General">
                  <c:v>2224</c:v>
                </c:pt>
                <c:pt idx="545" formatCode="General">
                  <c:v>2224.5</c:v>
                </c:pt>
                <c:pt idx="546" formatCode="General">
                  <c:v>2225</c:v>
                </c:pt>
                <c:pt idx="547" formatCode="General">
                  <c:v>2225.5</c:v>
                </c:pt>
                <c:pt idx="548" formatCode="General">
                  <c:v>2226</c:v>
                </c:pt>
                <c:pt idx="549" formatCode="General">
                  <c:v>2226.5</c:v>
                </c:pt>
                <c:pt idx="550" formatCode="General">
                  <c:v>2227</c:v>
                </c:pt>
                <c:pt idx="551" formatCode="General">
                  <c:v>2227.5</c:v>
                </c:pt>
                <c:pt idx="552" formatCode="General">
                  <c:v>2228</c:v>
                </c:pt>
                <c:pt idx="553" formatCode="General">
                  <c:v>2228.5</c:v>
                </c:pt>
                <c:pt idx="554" formatCode="General">
                  <c:v>2229</c:v>
                </c:pt>
                <c:pt idx="555" formatCode="General">
                  <c:v>2229.5</c:v>
                </c:pt>
                <c:pt idx="556" formatCode="General">
                  <c:v>2230</c:v>
                </c:pt>
                <c:pt idx="557" formatCode="General">
                  <c:v>2230.5</c:v>
                </c:pt>
                <c:pt idx="558" formatCode="General">
                  <c:v>2231</c:v>
                </c:pt>
                <c:pt idx="559" formatCode="General">
                  <c:v>2231.5</c:v>
                </c:pt>
                <c:pt idx="560" formatCode="General">
                  <c:v>2232</c:v>
                </c:pt>
                <c:pt idx="561" formatCode="General">
                  <c:v>2232.5</c:v>
                </c:pt>
                <c:pt idx="562" formatCode="General">
                  <c:v>2233</c:v>
                </c:pt>
                <c:pt idx="563" formatCode="General">
                  <c:v>2233.5</c:v>
                </c:pt>
                <c:pt idx="564" formatCode="General">
                  <c:v>2234</c:v>
                </c:pt>
                <c:pt idx="565" formatCode="General">
                  <c:v>2234.5</c:v>
                </c:pt>
                <c:pt idx="566" formatCode="General">
                  <c:v>2235</c:v>
                </c:pt>
                <c:pt idx="567" formatCode="General">
                  <c:v>2235.5</c:v>
                </c:pt>
                <c:pt idx="568" formatCode="General">
                  <c:v>2236</c:v>
                </c:pt>
                <c:pt idx="569" formatCode="General">
                  <c:v>2236.5</c:v>
                </c:pt>
                <c:pt idx="570" formatCode="General">
                  <c:v>2237</c:v>
                </c:pt>
                <c:pt idx="571" formatCode="General">
                  <c:v>2237.5</c:v>
                </c:pt>
                <c:pt idx="572" formatCode="General">
                  <c:v>2238</c:v>
                </c:pt>
                <c:pt idx="573" formatCode="General">
                  <c:v>2238.5</c:v>
                </c:pt>
                <c:pt idx="574" formatCode="General">
                  <c:v>2239</c:v>
                </c:pt>
                <c:pt idx="575" formatCode="General">
                  <c:v>2239.5</c:v>
                </c:pt>
                <c:pt idx="576" formatCode="General">
                  <c:v>2240</c:v>
                </c:pt>
                <c:pt idx="577" formatCode="General">
                  <c:v>2240.5</c:v>
                </c:pt>
                <c:pt idx="578" formatCode="General">
                  <c:v>2241</c:v>
                </c:pt>
              </c:numCache>
            </c:numRef>
          </c:cat>
          <c:val>
            <c:numRef>
              <c:f>Planilha1!$E$2:$E$580</c:f>
              <c:numCache>
                <c:formatCode>General</c:formatCode>
                <c:ptCount val="579"/>
                <c:pt idx="0">
                  <c:v>8.8136088700551299E-2</c:v>
                </c:pt>
                <c:pt idx="1">
                  <c:v>0.46239799789895614</c:v>
                </c:pt>
                <c:pt idx="2">
                  <c:v>0.93951925261861846</c:v>
                </c:pt>
                <c:pt idx="3">
                  <c:v>0.49485002168009401</c:v>
                </c:pt>
                <c:pt idx="4">
                  <c:v>0.41077723337720984</c:v>
                </c:pt>
                <c:pt idx="5">
                  <c:v>0.24303804868629444</c:v>
                </c:pt>
                <c:pt idx="6">
                  <c:v>0.23678909940929294</c:v>
                </c:pt>
                <c:pt idx="7">
                  <c:v>0.16136800223497488</c:v>
                </c:pt>
                <c:pt idx="8">
                  <c:v>0.16879202031418183</c:v>
                </c:pt>
                <c:pt idx="9">
                  <c:v>0.16136800223497488</c:v>
                </c:pt>
                <c:pt idx="10">
                  <c:v>7.9181246047624818E-2</c:v>
                </c:pt>
                <c:pt idx="11">
                  <c:v>0.15381486434452901</c:v>
                </c:pt>
                <c:pt idx="12">
                  <c:v>0</c:v>
                </c:pt>
                <c:pt idx="13">
                  <c:v>0.13033376849500614</c:v>
                </c:pt>
                <c:pt idx="14">
                  <c:v>2.1189299069938092E-2</c:v>
                </c:pt>
                <c:pt idx="15">
                  <c:v>0.11394335230683679</c:v>
                </c:pt>
                <c:pt idx="16">
                  <c:v>0</c:v>
                </c:pt>
                <c:pt idx="17">
                  <c:v>0.24919835739111287</c:v>
                </c:pt>
                <c:pt idx="18">
                  <c:v>0.12221587827282664</c:v>
                </c:pt>
                <c:pt idx="19">
                  <c:v>0.16879202031418183</c:v>
                </c:pt>
                <c:pt idx="20">
                  <c:v>0</c:v>
                </c:pt>
                <c:pt idx="21">
                  <c:v>0.23044892137827391</c:v>
                </c:pt>
                <c:pt idx="22">
                  <c:v>0.38021124171160603</c:v>
                </c:pt>
                <c:pt idx="23">
                  <c:v>0.49485002168009401</c:v>
                </c:pt>
                <c:pt idx="24">
                  <c:v>0.74233228235714832</c:v>
                </c:pt>
                <c:pt idx="25">
                  <c:v>0.35698140099313119</c:v>
                </c:pt>
                <c:pt idx="26">
                  <c:v>3.1408464251624121E-2</c:v>
                </c:pt>
                <c:pt idx="27">
                  <c:v>4.1392685158225077E-2</c:v>
                </c:pt>
                <c:pt idx="28">
                  <c:v>1.0723865391773066E-2</c:v>
                </c:pt>
                <c:pt idx="29">
                  <c:v>0.2612628687924935</c:v>
                </c:pt>
                <c:pt idx="30">
                  <c:v>6.069784035361165E-2</c:v>
                </c:pt>
                <c:pt idx="31">
                  <c:v>7.0037866607755087E-2</c:v>
                </c:pt>
                <c:pt idx="32">
                  <c:v>0.19728055812561932</c:v>
                </c:pt>
                <c:pt idx="33">
                  <c:v>9.691001300805642E-2</c:v>
                </c:pt>
                <c:pt idx="34">
                  <c:v>0.20411998265592479</c:v>
                </c:pt>
                <c:pt idx="35">
                  <c:v>0.2612628687924935</c:v>
                </c:pt>
                <c:pt idx="36">
                  <c:v>0.18326984368280461</c:v>
                </c:pt>
                <c:pt idx="37">
                  <c:v>7.0037866607755087E-2</c:v>
                </c:pt>
                <c:pt idx="38">
                  <c:v>0.30642502755068735</c:v>
                </c:pt>
                <c:pt idx="39">
                  <c:v>0.23044892137827391</c:v>
                </c:pt>
                <c:pt idx="40">
                  <c:v>2.1189299069938092E-2</c:v>
                </c:pt>
                <c:pt idx="41">
                  <c:v>0.13830269816628146</c:v>
                </c:pt>
                <c:pt idx="42">
                  <c:v>0.16879202031418183</c:v>
                </c:pt>
                <c:pt idx="43">
                  <c:v>0.14612803567823801</c:v>
                </c:pt>
                <c:pt idx="44">
                  <c:v>0.19728055812561937</c:v>
                </c:pt>
                <c:pt idx="45">
                  <c:v>5.1152522447381291E-2</c:v>
                </c:pt>
                <c:pt idx="46">
                  <c:v>6.069784035361165E-2</c:v>
                </c:pt>
                <c:pt idx="47">
                  <c:v>0.17609125905568124</c:v>
                </c:pt>
                <c:pt idx="48">
                  <c:v>0.10551018476997394</c:v>
                </c:pt>
                <c:pt idx="49">
                  <c:v>0.14612803567823801</c:v>
                </c:pt>
                <c:pt idx="50">
                  <c:v>4.1392685158225077E-2</c:v>
                </c:pt>
                <c:pt idx="51">
                  <c:v>0.13033376849500614</c:v>
                </c:pt>
                <c:pt idx="52">
                  <c:v>0.33243845991560533</c:v>
                </c:pt>
                <c:pt idx="53">
                  <c:v>0.35218251811136247</c:v>
                </c:pt>
                <c:pt idx="54">
                  <c:v>0.2612628687924935</c:v>
                </c:pt>
                <c:pt idx="55">
                  <c:v>0.34242268082220628</c:v>
                </c:pt>
                <c:pt idx="56">
                  <c:v>0.56525734342021372</c:v>
                </c:pt>
                <c:pt idx="57">
                  <c:v>0.13033376849500614</c:v>
                </c:pt>
                <c:pt idx="58">
                  <c:v>0.24303804868629444</c:v>
                </c:pt>
                <c:pt idx="59">
                  <c:v>0.33243845991560539</c:v>
                </c:pt>
                <c:pt idx="60">
                  <c:v>0.24919835739111287</c:v>
                </c:pt>
                <c:pt idx="61">
                  <c:v>0.34242268082220628</c:v>
                </c:pt>
                <c:pt idx="62">
                  <c:v>0.3010299956639812</c:v>
                </c:pt>
                <c:pt idx="63">
                  <c:v>0.44326298745869502</c:v>
                </c:pt>
                <c:pt idx="64">
                  <c:v>0.29003461136251801</c:v>
                </c:pt>
                <c:pt idx="65">
                  <c:v>0.40226138245468018</c:v>
                </c:pt>
                <c:pt idx="66">
                  <c:v>0.16879202031418183</c:v>
                </c:pt>
                <c:pt idx="67">
                  <c:v>0.27875360095282892</c:v>
                </c:pt>
                <c:pt idx="68">
                  <c:v>0.27875360095282892</c:v>
                </c:pt>
                <c:pt idx="69">
                  <c:v>4.1392685158225077E-2</c:v>
                </c:pt>
                <c:pt idx="70">
                  <c:v>0.33243845991560539</c:v>
                </c:pt>
                <c:pt idx="71">
                  <c:v>0.23678909940929294</c:v>
                </c:pt>
                <c:pt idx="72">
                  <c:v>0.27875360095282892</c:v>
                </c:pt>
                <c:pt idx="73">
                  <c:v>0.23678909940929294</c:v>
                </c:pt>
                <c:pt idx="74">
                  <c:v>0</c:v>
                </c:pt>
                <c:pt idx="75">
                  <c:v>0.15381486434452901</c:v>
                </c:pt>
                <c:pt idx="76">
                  <c:v>0.27300127206373764</c:v>
                </c:pt>
                <c:pt idx="77">
                  <c:v>0.11394335230683679</c:v>
                </c:pt>
                <c:pt idx="78">
                  <c:v>7.0037866607755087E-2</c:v>
                </c:pt>
                <c:pt idx="79">
                  <c:v>0.13830269816628146</c:v>
                </c:pt>
                <c:pt idx="80">
                  <c:v>0.24919835739111287</c:v>
                </c:pt>
                <c:pt idx="81">
                  <c:v>0.1903316981702915</c:v>
                </c:pt>
                <c:pt idx="82">
                  <c:v>5.1152522447381291E-2</c:v>
                </c:pt>
                <c:pt idx="83">
                  <c:v>0.15381486434452901</c:v>
                </c:pt>
                <c:pt idx="84">
                  <c:v>0.57112627708431163</c:v>
                </c:pt>
                <c:pt idx="85">
                  <c:v>4.1392685158225077E-2</c:v>
                </c:pt>
                <c:pt idx="86">
                  <c:v>1.6449307079135873</c:v>
                </c:pt>
                <c:pt idx="87">
                  <c:v>0.37566361396088538</c:v>
                </c:pt>
                <c:pt idx="88">
                  <c:v>1.3957630894177631</c:v>
                </c:pt>
                <c:pt idx="89">
                  <c:v>1.0635209996899908</c:v>
                </c:pt>
                <c:pt idx="90">
                  <c:v>4.1392685158225077E-2</c:v>
                </c:pt>
                <c:pt idx="91">
                  <c:v>0.23678909940929294</c:v>
                </c:pt>
                <c:pt idx="92">
                  <c:v>1.0394141191761372</c:v>
                </c:pt>
                <c:pt idx="93">
                  <c:v>0.52827377716704371</c:v>
                </c:pt>
                <c:pt idx="94">
                  <c:v>0.62324929039790034</c:v>
                </c:pt>
                <c:pt idx="95">
                  <c:v>0.36172783601759284</c:v>
                </c:pt>
                <c:pt idx="96">
                  <c:v>0.47712125471966244</c:v>
                </c:pt>
                <c:pt idx="97">
                  <c:v>0.61804809671209271</c:v>
                </c:pt>
                <c:pt idx="98">
                  <c:v>0.20411998265592479</c:v>
                </c:pt>
                <c:pt idx="99">
                  <c:v>0.26717172840301384</c:v>
                </c:pt>
                <c:pt idx="100">
                  <c:v>0.2844307338445195</c:v>
                </c:pt>
                <c:pt idx="101">
                  <c:v>1.1650958747542182</c:v>
                </c:pt>
                <c:pt idx="102">
                  <c:v>8.8136088700551299E-2</c:v>
                </c:pt>
                <c:pt idx="103">
                  <c:v>0.50852971897128663</c:v>
                </c:pt>
                <c:pt idx="104">
                  <c:v>0.26717172840301384</c:v>
                </c:pt>
                <c:pt idx="105">
                  <c:v>0.3979400086720376</c:v>
                </c:pt>
                <c:pt idx="106">
                  <c:v>1.1613680022349748</c:v>
                </c:pt>
                <c:pt idx="107">
                  <c:v>0.14612803567823801</c:v>
                </c:pt>
                <c:pt idx="108">
                  <c:v>1.4575034265733053</c:v>
                </c:pt>
                <c:pt idx="109">
                  <c:v>0.29556709996247904</c:v>
                </c:pt>
                <c:pt idx="110">
                  <c:v>0.30642502755068735</c:v>
                </c:pt>
                <c:pt idx="111">
                  <c:v>0.13830269816628146</c:v>
                </c:pt>
                <c:pt idx="112">
                  <c:v>1.1279142943715932</c:v>
                </c:pt>
                <c:pt idx="113">
                  <c:v>1.0423785981398761</c:v>
                </c:pt>
                <c:pt idx="114">
                  <c:v>0.21085336531489318</c:v>
                </c:pt>
                <c:pt idx="115">
                  <c:v>1.0723865391773066E-2</c:v>
                </c:pt>
                <c:pt idx="116">
                  <c:v>0.50514997831990605</c:v>
                </c:pt>
                <c:pt idx="117">
                  <c:v>1.2181414681576779</c:v>
                </c:pt>
                <c:pt idx="118">
                  <c:v>1.5792117802314991</c:v>
                </c:pt>
                <c:pt idx="119">
                  <c:v>0.65079303965193069</c:v>
                </c:pt>
                <c:pt idx="120">
                  <c:v>0.97428135887783052</c:v>
                </c:pt>
                <c:pt idx="121">
                  <c:v>1.1591158218277691</c:v>
                </c:pt>
                <c:pt idx="122">
                  <c:v>1.1789769472931695</c:v>
                </c:pt>
                <c:pt idx="123">
                  <c:v>0.973474226991902</c:v>
                </c:pt>
                <c:pt idx="124">
                  <c:v>1.0863598306747482</c:v>
                </c:pt>
                <c:pt idx="125">
                  <c:v>1.0096633166793794</c:v>
                </c:pt>
                <c:pt idx="126">
                  <c:v>1.5907861238608794</c:v>
                </c:pt>
                <c:pt idx="127">
                  <c:v>1.4742162640762553</c:v>
                </c:pt>
                <c:pt idx="128">
                  <c:v>0.44715803134221921</c:v>
                </c:pt>
                <c:pt idx="129">
                  <c:v>1.1924280553312072</c:v>
                </c:pt>
                <c:pt idx="130">
                  <c:v>1.6276218509897133</c:v>
                </c:pt>
                <c:pt idx="131">
                  <c:v>1.4475456212670108</c:v>
                </c:pt>
                <c:pt idx="132">
                  <c:v>0.65079303965193069</c:v>
                </c:pt>
                <c:pt idx="133">
                  <c:v>0.85883785142858549</c:v>
                </c:pt>
                <c:pt idx="134">
                  <c:v>0.85883785142858549</c:v>
                </c:pt>
                <c:pt idx="135">
                  <c:v>0.87938263717434262</c:v>
                </c:pt>
                <c:pt idx="136">
                  <c:v>1.1189257528257768</c:v>
                </c:pt>
                <c:pt idx="137">
                  <c:v>0.42732378635724722</c:v>
                </c:pt>
                <c:pt idx="138">
                  <c:v>0.67897337591976514</c:v>
                </c:pt>
                <c:pt idx="139">
                  <c:v>1.0053950318867062</c:v>
                </c:pt>
                <c:pt idx="140">
                  <c:v>0.38471174293828253</c:v>
                </c:pt>
                <c:pt idx="141">
                  <c:v>0.45484486000851021</c:v>
                </c:pt>
                <c:pt idx="142">
                  <c:v>0.83090929954644333</c:v>
                </c:pt>
                <c:pt idx="143">
                  <c:v>0.83090929954644333</c:v>
                </c:pt>
                <c:pt idx="144">
                  <c:v>0.83090929954644333</c:v>
                </c:pt>
                <c:pt idx="145">
                  <c:v>0.13033376849500614</c:v>
                </c:pt>
                <c:pt idx="146">
                  <c:v>0.23044892137827391</c:v>
                </c:pt>
                <c:pt idx="147">
                  <c:v>0.72835378202122847</c:v>
                </c:pt>
                <c:pt idx="148">
                  <c:v>1.2849943867229945</c:v>
                </c:pt>
                <c:pt idx="149">
                  <c:v>0.61012761307599539</c:v>
                </c:pt>
                <c:pt idx="150">
                  <c:v>0.66745295288995399</c:v>
                </c:pt>
                <c:pt idx="151">
                  <c:v>0.47348697006456836</c:v>
                </c:pt>
                <c:pt idx="152">
                  <c:v>0.59933713299248914</c:v>
                </c:pt>
                <c:pt idx="153">
                  <c:v>0.42324587393680785</c:v>
                </c:pt>
                <c:pt idx="154">
                  <c:v>0.86480762902614705</c:v>
                </c:pt>
                <c:pt idx="155">
                  <c:v>0.9788649843476569</c:v>
                </c:pt>
                <c:pt idx="156">
                  <c:v>1.7790550893818882</c:v>
                </c:pt>
                <c:pt idx="157">
                  <c:v>0.27300127206373764</c:v>
                </c:pt>
                <c:pt idx="158">
                  <c:v>0.42732378635724722</c:v>
                </c:pt>
                <c:pt idx="159">
                  <c:v>0.11394335230683679</c:v>
                </c:pt>
                <c:pt idx="160">
                  <c:v>0.54095480892613268</c:v>
                </c:pt>
                <c:pt idx="161">
                  <c:v>0.17609125905568124</c:v>
                </c:pt>
                <c:pt idx="162">
                  <c:v>0.72631961211077534</c:v>
                </c:pt>
                <c:pt idx="163">
                  <c:v>0.72427586960078905</c:v>
                </c:pt>
                <c:pt idx="164">
                  <c:v>0.76900787094377387</c:v>
                </c:pt>
                <c:pt idx="165">
                  <c:v>0.71180722904119109</c:v>
                </c:pt>
                <c:pt idx="166">
                  <c:v>1.0053950318867062</c:v>
                </c:pt>
                <c:pt idx="167">
                  <c:v>0.43136376415898736</c:v>
                </c:pt>
                <c:pt idx="168">
                  <c:v>0.4232458739368079</c:v>
                </c:pt>
                <c:pt idx="169">
                  <c:v>0.42732378635724722</c:v>
                </c:pt>
                <c:pt idx="170">
                  <c:v>0.51851393987788741</c:v>
                </c:pt>
                <c:pt idx="171">
                  <c:v>0.6967930850817442</c:v>
                </c:pt>
                <c:pt idx="172">
                  <c:v>0.83727270250230024</c:v>
                </c:pt>
                <c:pt idx="173">
                  <c:v>0.32735893438633035</c:v>
                </c:pt>
                <c:pt idx="174">
                  <c:v>1.7607993116307179</c:v>
                </c:pt>
                <c:pt idx="175">
                  <c:v>1.2741578492636798</c:v>
                </c:pt>
                <c:pt idx="176">
                  <c:v>0.54715912132741751</c:v>
                </c:pt>
                <c:pt idx="177">
                  <c:v>0.52179164963912339</c:v>
                </c:pt>
                <c:pt idx="178">
                  <c:v>0.62324929039790034</c:v>
                </c:pt>
                <c:pt idx="179">
                  <c:v>0.34242268082220628</c:v>
                </c:pt>
                <c:pt idx="180">
                  <c:v>0.70113606609252654</c:v>
                </c:pt>
                <c:pt idx="181">
                  <c:v>1.320146286111054</c:v>
                </c:pt>
                <c:pt idx="182">
                  <c:v>0.35218251811136247</c:v>
                </c:pt>
                <c:pt idx="183">
                  <c:v>0.31175386105575426</c:v>
                </c:pt>
                <c:pt idx="184">
                  <c:v>0.43136376415898736</c:v>
                </c:pt>
                <c:pt idx="185">
                  <c:v>0.35218251811136247</c:v>
                </c:pt>
                <c:pt idx="186">
                  <c:v>0.59933713299248903</c:v>
                </c:pt>
                <c:pt idx="187">
                  <c:v>0.26717172840301384</c:v>
                </c:pt>
                <c:pt idx="188">
                  <c:v>0.83727270250230024</c:v>
                </c:pt>
                <c:pt idx="189">
                  <c:v>0.62065647981962091</c:v>
                </c:pt>
                <c:pt idx="190">
                  <c:v>0.5502283530550941</c:v>
                </c:pt>
                <c:pt idx="191">
                  <c:v>0.34242268082220628</c:v>
                </c:pt>
                <c:pt idx="192">
                  <c:v>0.27875360095282892</c:v>
                </c:pt>
                <c:pt idx="193">
                  <c:v>0.48784512011143555</c:v>
                </c:pt>
                <c:pt idx="194">
                  <c:v>0.25527250510330601</c:v>
                </c:pt>
                <c:pt idx="195">
                  <c:v>0.19728055812561932</c:v>
                </c:pt>
                <c:pt idx="196">
                  <c:v>0.38021124171160603</c:v>
                </c:pt>
                <c:pt idx="197">
                  <c:v>0.50174372962799452</c:v>
                </c:pt>
                <c:pt idx="198">
                  <c:v>0.19728055812561932</c:v>
                </c:pt>
                <c:pt idx="199">
                  <c:v>0.13033376849500614</c:v>
                </c:pt>
                <c:pt idx="200">
                  <c:v>1.0723865391773066E-2</c:v>
                </c:pt>
                <c:pt idx="201">
                  <c:v>0.48072537898848772</c:v>
                </c:pt>
                <c:pt idx="202">
                  <c:v>1.5118833609788744</c:v>
                </c:pt>
                <c:pt idx="203">
                  <c:v>1.3833664827550392</c:v>
                </c:pt>
                <c:pt idx="204">
                  <c:v>0.13830269816628146</c:v>
                </c:pt>
                <c:pt idx="205">
                  <c:v>9.691001300805642E-2</c:v>
                </c:pt>
                <c:pt idx="206">
                  <c:v>0</c:v>
                </c:pt>
                <c:pt idx="207">
                  <c:v>8.8136088700551299E-2</c:v>
                </c:pt>
                <c:pt idx="208">
                  <c:v>6.069784035361165E-2</c:v>
                </c:pt>
                <c:pt idx="209">
                  <c:v>0.28443073384451945</c:v>
                </c:pt>
                <c:pt idx="210">
                  <c:v>1.0293837776852097</c:v>
                </c:pt>
                <c:pt idx="211">
                  <c:v>0.12221587827282664</c:v>
                </c:pt>
                <c:pt idx="212">
                  <c:v>2.1189299069938092E-2</c:v>
                </c:pt>
                <c:pt idx="213">
                  <c:v>0.17609125905568124</c:v>
                </c:pt>
                <c:pt idx="214">
                  <c:v>0</c:v>
                </c:pt>
                <c:pt idx="215">
                  <c:v>0.29556709996247904</c:v>
                </c:pt>
                <c:pt idx="216">
                  <c:v>0</c:v>
                </c:pt>
                <c:pt idx="217">
                  <c:v>0.12221587827282664</c:v>
                </c:pt>
                <c:pt idx="218">
                  <c:v>2.1189299069938092E-2</c:v>
                </c:pt>
                <c:pt idx="219">
                  <c:v>2.1189299069938092E-2</c:v>
                </c:pt>
                <c:pt idx="220">
                  <c:v>0.60745502321466849</c:v>
                </c:pt>
                <c:pt idx="221">
                  <c:v>0.24919835739111287</c:v>
                </c:pt>
                <c:pt idx="222">
                  <c:v>0.13830269816628146</c:v>
                </c:pt>
                <c:pt idx="223">
                  <c:v>0.37566361396088538</c:v>
                </c:pt>
                <c:pt idx="224">
                  <c:v>8.8136088700551299E-2</c:v>
                </c:pt>
                <c:pt idx="225">
                  <c:v>0</c:v>
                </c:pt>
                <c:pt idx="226">
                  <c:v>0.21085336531489318</c:v>
                </c:pt>
                <c:pt idx="227">
                  <c:v>0.16879202031418183</c:v>
                </c:pt>
                <c:pt idx="228">
                  <c:v>0.13830269816628146</c:v>
                </c:pt>
                <c:pt idx="229">
                  <c:v>8.8136088700551299E-2</c:v>
                </c:pt>
                <c:pt idx="230">
                  <c:v>0.16136800223497488</c:v>
                </c:pt>
                <c:pt idx="231">
                  <c:v>3.1408464251624121E-2</c:v>
                </c:pt>
                <c:pt idx="232">
                  <c:v>5.1152522447381291E-2</c:v>
                </c:pt>
                <c:pt idx="233">
                  <c:v>0.13830269816628146</c:v>
                </c:pt>
                <c:pt idx="234">
                  <c:v>0.20411998265592479</c:v>
                </c:pt>
                <c:pt idx="235">
                  <c:v>0.50514997831990605</c:v>
                </c:pt>
                <c:pt idx="236">
                  <c:v>0.32221929473391919</c:v>
                </c:pt>
                <c:pt idx="237">
                  <c:v>0.35698140099313119</c:v>
                </c:pt>
                <c:pt idx="238">
                  <c:v>0.54095480892613268</c:v>
                </c:pt>
                <c:pt idx="239">
                  <c:v>0.33745926129065612</c:v>
                </c:pt>
                <c:pt idx="240">
                  <c:v>0.24919835739111287</c:v>
                </c:pt>
                <c:pt idx="241">
                  <c:v>0.9229848157088828</c:v>
                </c:pt>
                <c:pt idx="242">
                  <c:v>0.72631961211077534</c:v>
                </c:pt>
                <c:pt idx="243">
                  <c:v>0.69460519893356865</c:v>
                </c:pt>
                <c:pt idx="244">
                  <c:v>0.51188336097887432</c:v>
                </c:pt>
                <c:pt idx="245">
                  <c:v>0.85582190540602987</c:v>
                </c:pt>
                <c:pt idx="246">
                  <c:v>0.51851393987788752</c:v>
                </c:pt>
                <c:pt idx="247">
                  <c:v>0.96260607292412703</c:v>
                </c:pt>
                <c:pt idx="248">
                  <c:v>0.87361119699646728</c:v>
                </c:pt>
                <c:pt idx="249">
                  <c:v>0.3222192947339193</c:v>
                </c:pt>
                <c:pt idx="250">
                  <c:v>0.39357520326958756</c:v>
                </c:pt>
                <c:pt idx="251">
                  <c:v>1.0293837776852097</c:v>
                </c:pt>
                <c:pt idx="252">
                  <c:v>1.5514499979728751</c:v>
                </c:pt>
                <c:pt idx="253">
                  <c:v>1.0559514053291501</c:v>
                </c:pt>
                <c:pt idx="254">
                  <c:v>1.1568519010700111</c:v>
                </c:pt>
                <c:pt idx="255">
                  <c:v>0.37106786227173627</c:v>
                </c:pt>
                <c:pt idx="256">
                  <c:v>0.62838893005031149</c:v>
                </c:pt>
                <c:pt idx="257">
                  <c:v>0.27875360095282892</c:v>
                </c:pt>
                <c:pt idx="258">
                  <c:v>0.61542395288594387</c:v>
                </c:pt>
                <c:pt idx="259">
                  <c:v>1.7535830588929067</c:v>
                </c:pt>
                <c:pt idx="260">
                  <c:v>1.6771505212734328</c:v>
                </c:pt>
                <c:pt idx="261">
                  <c:v>2.0818871394235496</c:v>
                </c:pt>
                <c:pt idx="262">
                  <c:v>1.5520595341878844</c:v>
                </c:pt>
                <c:pt idx="263">
                  <c:v>1.0588054866759067</c:v>
                </c:pt>
                <c:pt idx="264">
                  <c:v>0.2612628687924935</c:v>
                </c:pt>
                <c:pt idx="265">
                  <c:v>1.2155053782318184</c:v>
                </c:pt>
                <c:pt idx="266">
                  <c:v>0.79588001734407521</c:v>
                </c:pt>
                <c:pt idx="267">
                  <c:v>1.4976206497812876</c:v>
                </c:pt>
                <c:pt idx="268">
                  <c:v>0.39357520326958756</c:v>
                </c:pt>
                <c:pt idx="269">
                  <c:v>1.9272420064600182</c:v>
                </c:pt>
                <c:pt idx="270">
                  <c:v>0.33243845991560539</c:v>
                </c:pt>
                <c:pt idx="271">
                  <c:v>0</c:v>
                </c:pt>
                <c:pt idx="272">
                  <c:v>0.27300127206373764</c:v>
                </c:pt>
                <c:pt idx="273">
                  <c:v>1.0728011494098493</c:v>
                </c:pt>
                <c:pt idx="274">
                  <c:v>0.59106460702649921</c:v>
                </c:pt>
                <c:pt idx="275">
                  <c:v>1.3268476989159903</c:v>
                </c:pt>
                <c:pt idx="276">
                  <c:v>1.2855573090077739</c:v>
                </c:pt>
                <c:pt idx="277">
                  <c:v>0.73439974252056706</c:v>
                </c:pt>
                <c:pt idx="278">
                  <c:v>0.51521130432780182</c:v>
                </c:pt>
                <c:pt idx="279">
                  <c:v>0.76155198856418183</c:v>
                </c:pt>
                <c:pt idx="280">
                  <c:v>1.3904935265041733</c:v>
                </c:pt>
                <c:pt idx="281">
                  <c:v>1.2872417111783481</c:v>
                </c:pt>
                <c:pt idx="282">
                  <c:v>0.31175386105575426</c:v>
                </c:pt>
                <c:pt idx="283">
                  <c:v>0.87794695162918823</c:v>
                </c:pt>
                <c:pt idx="284">
                  <c:v>0.60476588470388737</c:v>
                </c:pt>
                <c:pt idx="285">
                  <c:v>0.3473300153169504</c:v>
                </c:pt>
                <c:pt idx="286">
                  <c:v>0.42324587393680785</c:v>
                </c:pt>
                <c:pt idx="287">
                  <c:v>0.35218251811136247</c:v>
                </c:pt>
                <c:pt idx="288">
                  <c:v>0.38471174293828242</c:v>
                </c:pt>
                <c:pt idx="289">
                  <c:v>0.54095480892613268</c:v>
                </c:pt>
                <c:pt idx="290">
                  <c:v>0.72835378202122847</c:v>
                </c:pt>
                <c:pt idx="291">
                  <c:v>1.354108439147401</c:v>
                </c:pt>
                <c:pt idx="292">
                  <c:v>2.1567005525820173</c:v>
                </c:pt>
                <c:pt idx="293">
                  <c:v>1.3842637857228028</c:v>
                </c:pt>
                <c:pt idx="294">
                  <c:v>2.0221189344200599</c:v>
                </c:pt>
                <c:pt idx="295">
                  <c:v>2.038023740045158</c:v>
                </c:pt>
                <c:pt idx="296">
                  <c:v>0.36642295722597273</c:v>
                </c:pt>
                <c:pt idx="297">
                  <c:v>6.069784035361165E-2</c:v>
                </c:pt>
                <c:pt idx="298">
                  <c:v>1.0723865391773066E-2</c:v>
                </c:pt>
                <c:pt idx="299">
                  <c:v>2.1189299069938092E-2</c:v>
                </c:pt>
                <c:pt idx="300">
                  <c:v>4.1392685158225077E-2</c:v>
                </c:pt>
                <c:pt idx="301">
                  <c:v>0</c:v>
                </c:pt>
                <c:pt idx="302">
                  <c:v>0.10551018476997394</c:v>
                </c:pt>
                <c:pt idx="303">
                  <c:v>0.5250448070368452</c:v>
                </c:pt>
                <c:pt idx="304">
                  <c:v>0.23044892137827391</c:v>
                </c:pt>
                <c:pt idx="305">
                  <c:v>2.1189299069938092E-2</c:v>
                </c:pt>
                <c:pt idx="306">
                  <c:v>0.24303804868629444</c:v>
                </c:pt>
                <c:pt idx="307">
                  <c:v>0</c:v>
                </c:pt>
                <c:pt idx="308">
                  <c:v>0.72015930340595691</c:v>
                </c:pt>
                <c:pt idx="309">
                  <c:v>0.20411998265592479</c:v>
                </c:pt>
                <c:pt idx="310">
                  <c:v>0.3010299956639812</c:v>
                </c:pt>
                <c:pt idx="311">
                  <c:v>0.22401481137286405</c:v>
                </c:pt>
                <c:pt idx="312">
                  <c:v>0.20411998265592479</c:v>
                </c:pt>
                <c:pt idx="313">
                  <c:v>0.14612803567823801</c:v>
                </c:pt>
                <c:pt idx="314">
                  <c:v>0.13033376849500614</c:v>
                </c:pt>
                <c:pt idx="315">
                  <c:v>4.1392685158225077E-2</c:v>
                </c:pt>
                <c:pt idx="316">
                  <c:v>0.14612803567823801</c:v>
                </c:pt>
                <c:pt idx="317">
                  <c:v>8.8136088700551299E-2</c:v>
                </c:pt>
                <c:pt idx="318">
                  <c:v>0.78532983501076703</c:v>
                </c:pt>
                <c:pt idx="319">
                  <c:v>0.38916608436453248</c:v>
                </c:pt>
                <c:pt idx="320">
                  <c:v>5.1152522447381291E-2</c:v>
                </c:pt>
                <c:pt idx="321">
                  <c:v>0.47348697006456836</c:v>
                </c:pt>
                <c:pt idx="322">
                  <c:v>0.22401481137286405</c:v>
                </c:pt>
                <c:pt idx="323">
                  <c:v>0.22401481137286405</c:v>
                </c:pt>
                <c:pt idx="324">
                  <c:v>0.15381486434452901</c:v>
                </c:pt>
                <c:pt idx="325">
                  <c:v>0.16136800223497488</c:v>
                </c:pt>
                <c:pt idx="326">
                  <c:v>0.21085336531489318</c:v>
                </c:pt>
                <c:pt idx="327">
                  <c:v>0.66511173707505145</c:v>
                </c:pt>
                <c:pt idx="328">
                  <c:v>0.56820172406699498</c:v>
                </c:pt>
                <c:pt idx="329">
                  <c:v>0.66745295288995399</c:v>
                </c:pt>
                <c:pt idx="330">
                  <c:v>0.51521130432780182</c:v>
                </c:pt>
                <c:pt idx="331">
                  <c:v>0.24919835739111287</c:v>
                </c:pt>
                <c:pt idx="332">
                  <c:v>0.19728055812561937</c:v>
                </c:pt>
                <c:pt idx="333">
                  <c:v>0.36642295722597273</c:v>
                </c:pt>
                <c:pt idx="334">
                  <c:v>0.43933269383026263</c:v>
                </c:pt>
                <c:pt idx="335">
                  <c:v>0.30642502755068735</c:v>
                </c:pt>
                <c:pt idx="336">
                  <c:v>0.33745926129065612</c:v>
                </c:pt>
                <c:pt idx="337">
                  <c:v>0.24303804868629444</c:v>
                </c:pt>
                <c:pt idx="338">
                  <c:v>0.12221587827282664</c:v>
                </c:pt>
                <c:pt idx="339">
                  <c:v>0.21085336531489318</c:v>
                </c:pt>
                <c:pt idx="340">
                  <c:v>0.46239799789895608</c:v>
                </c:pt>
                <c:pt idx="341">
                  <c:v>1.0723865391773066E-2</c:v>
                </c:pt>
                <c:pt idx="342">
                  <c:v>0.84972644419632781</c:v>
                </c:pt>
                <c:pt idx="343">
                  <c:v>0.1903316981702915</c:v>
                </c:pt>
                <c:pt idx="344">
                  <c:v>0.13830269816628146</c:v>
                </c:pt>
                <c:pt idx="345">
                  <c:v>0.18326984368280461</c:v>
                </c:pt>
                <c:pt idx="346">
                  <c:v>0.33243845991560533</c:v>
                </c:pt>
                <c:pt idx="347">
                  <c:v>0.16879202031418183</c:v>
                </c:pt>
                <c:pt idx="348">
                  <c:v>0.41912930774197571</c:v>
                </c:pt>
                <c:pt idx="349">
                  <c:v>0.29003461136251801</c:v>
                </c:pt>
                <c:pt idx="350">
                  <c:v>0.48429983934678583</c:v>
                </c:pt>
                <c:pt idx="351">
                  <c:v>0.46239799789895608</c:v>
                </c:pt>
                <c:pt idx="352">
                  <c:v>0</c:v>
                </c:pt>
                <c:pt idx="353">
                  <c:v>0.26717172840301384</c:v>
                </c:pt>
                <c:pt idx="354">
                  <c:v>0.49136169383427269</c:v>
                </c:pt>
                <c:pt idx="355">
                  <c:v>0.42732378635724722</c:v>
                </c:pt>
                <c:pt idx="356">
                  <c:v>5.1152522447381291E-2</c:v>
                </c:pt>
                <c:pt idx="357">
                  <c:v>0.24303804868629444</c:v>
                </c:pt>
                <c:pt idx="358">
                  <c:v>0.13830269816628146</c:v>
                </c:pt>
                <c:pt idx="359">
                  <c:v>1.0723865391773066E-2</c:v>
                </c:pt>
                <c:pt idx="360">
                  <c:v>0</c:v>
                </c:pt>
                <c:pt idx="361">
                  <c:v>1.0723865391773066E-2</c:v>
                </c:pt>
                <c:pt idx="362">
                  <c:v>2.1189299069938092E-2</c:v>
                </c:pt>
                <c:pt idx="363">
                  <c:v>2.1189299069938092E-2</c:v>
                </c:pt>
                <c:pt idx="364">
                  <c:v>7.0037866607755087E-2</c:v>
                </c:pt>
                <c:pt idx="365">
                  <c:v>0.13033376849500614</c:v>
                </c:pt>
                <c:pt idx="366">
                  <c:v>0.11394335230683679</c:v>
                </c:pt>
                <c:pt idx="367">
                  <c:v>0</c:v>
                </c:pt>
                <c:pt idx="368">
                  <c:v>0.39357520326958756</c:v>
                </c:pt>
                <c:pt idx="369">
                  <c:v>7.9181246047624818E-2</c:v>
                </c:pt>
                <c:pt idx="370">
                  <c:v>1.0723865391773066E-2</c:v>
                </c:pt>
                <c:pt idx="371">
                  <c:v>0.18326984368280461</c:v>
                </c:pt>
                <c:pt idx="372">
                  <c:v>0.29003461136251801</c:v>
                </c:pt>
                <c:pt idx="373">
                  <c:v>0.18326984368280461</c:v>
                </c:pt>
                <c:pt idx="374">
                  <c:v>0.16136800223497488</c:v>
                </c:pt>
                <c:pt idx="375">
                  <c:v>0.15381486434452901</c:v>
                </c:pt>
                <c:pt idx="376">
                  <c:v>0</c:v>
                </c:pt>
                <c:pt idx="377">
                  <c:v>0.22401481137286405</c:v>
                </c:pt>
                <c:pt idx="378">
                  <c:v>0</c:v>
                </c:pt>
                <c:pt idx="379">
                  <c:v>3.1408464251624121E-2</c:v>
                </c:pt>
                <c:pt idx="380">
                  <c:v>8.8136088700551299E-2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4.1392685158225077E-2</c:v>
                </c:pt>
                <c:pt idx="385">
                  <c:v>0.88507838414922413</c:v>
                </c:pt>
                <c:pt idx="386">
                  <c:v>0</c:v>
                </c:pt>
                <c:pt idx="387">
                  <c:v>5.1152522447381291E-2</c:v>
                </c:pt>
                <c:pt idx="388">
                  <c:v>0.16879202031418183</c:v>
                </c:pt>
                <c:pt idx="389">
                  <c:v>0.13830269816628146</c:v>
                </c:pt>
                <c:pt idx="390">
                  <c:v>7.9181246047624818E-2</c:v>
                </c:pt>
                <c:pt idx="391">
                  <c:v>9.691001300805642E-2</c:v>
                </c:pt>
                <c:pt idx="392">
                  <c:v>0.61542395288594387</c:v>
                </c:pt>
                <c:pt idx="393">
                  <c:v>0.56525734342021372</c:v>
                </c:pt>
                <c:pt idx="394">
                  <c:v>0.33243845991560533</c:v>
                </c:pt>
                <c:pt idx="395">
                  <c:v>0.59933713299248914</c:v>
                </c:pt>
                <c:pt idx="396">
                  <c:v>0.24919835739111287</c:v>
                </c:pt>
                <c:pt idx="397">
                  <c:v>0</c:v>
                </c:pt>
                <c:pt idx="398">
                  <c:v>0.67897337591976514</c:v>
                </c:pt>
                <c:pt idx="399">
                  <c:v>0.5250448070368452</c:v>
                </c:pt>
                <c:pt idx="400">
                  <c:v>0.14612803567823801</c:v>
                </c:pt>
                <c:pt idx="401">
                  <c:v>0.46982201597816303</c:v>
                </c:pt>
                <c:pt idx="402">
                  <c:v>0.38021124171160603</c:v>
                </c:pt>
                <c:pt idx="403">
                  <c:v>0.66039109840246701</c:v>
                </c:pt>
                <c:pt idx="404">
                  <c:v>0.2612628687924935</c:v>
                </c:pt>
                <c:pt idx="405">
                  <c:v>0.15381486434452901</c:v>
                </c:pt>
                <c:pt idx="406">
                  <c:v>0.23044892137827397</c:v>
                </c:pt>
                <c:pt idx="407">
                  <c:v>0</c:v>
                </c:pt>
                <c:pt idx="408">
                  <c:v>0.20411998265592479</c:v>
                </c:pt>
                <c:pt idx="409">
                  <c:v>0</c:v>
                </c:pt>
                <c:pt idx="410">
                  <c:v>0.12221587827282664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0.13830269816628146</c:v>
                </c:pt>
                <c:pt idx="415">
                  <c:v>0</c:v>
                </c:pt>
                <c:pt idx="416">
                  <c:v>0</c:v>
                </c:pt>
                <c:pt idx="417">
                  <c:v>8.8136088700551299E-2</c:v>
                </c:pt>
                <c:pt idx="418">
                  <c:v>0.24919835739111293</c:v>
                </c:pt>
                <c:pt idx="419">
                  <c:v>7.9181246047624818E-2</c:v>
                </c:pt>
                <c:pt idx="420">
                  <c:v>8.8136088700551299E-2</c:v>
                </c:pt>
                <c:pt idx="421">
                  <c:v>0.30642502755068735</c:v>
                </c:pt>
                <c:pt idx="422">
                  <c:v>0.42732378635724727</c:v>
                </c:pt>
                <c:pt idx="423">
                  <c:v>0.21748394421390627</c:v>
                </c:pt>
                <c:pt idx="424">
                  <c:v>6.069784035361165E-2</c:v>
                </c:pt>
                <c:pt idx="425">
                  <c:v>0.19728055812561932</c:v>
                </c:pt>
                <c:pt idx="426">
                  <c:v>7.0037866607755087E-2</c:v>
                </c:pt>
                <c:pt idx="427">
                  <c:v>0.43933269383026263</c:v>
                </c:pt>
                <c:pt idx="428">
                  <c:v>0.72835378202122847</c:v>
                </c:pt>
                <c:pt idx="429">
                  <c:v>0.19728055812561932</c:v>
                </c:pt>
                <c:pt idx="430">
                  <c:v>0.20411998265592479</c:v>
                </c:pt>
                <c:pt idx="431">
                  <c:v>0.31701810104811157</c:v>
                </c:pt>
                <c:pt idx="432">
                  <c:v>0.55930801090701254</c:v>
                </c:pt>
                <c:pt idx="433">
                  <c:v>2.1189299069938092E-2</c:v>
                </c:pt>
                <c:pt idx="434">
                  <c:v>0</c:v>
                </c:pt>
                <c:pt idx="435">
                  <c:v>1.0530784434834197</c:v>
                </c:pt>
                <c:pt idx="436">
                  <c:v>0.64591327503384421</c:v>
                </c:pt>
                <c:pt idx="437">
                  <c:v>0.31701810104811157</c:v>
                </c:pt>
                <c:pt idx="438">
                  <c:v>0.51851393987788741</c:v>
                </c:pt>
                <c:pt idx="439">
                  <c:v>0.59106460702649921</c:v>
                </c:pt>
                <c:pt idx="440">
                  <c:v>0.11394335230683679</c:v>
                </c:pt>
                <c:pt idx="441">
                  <c:v>0.46982201597816303</c:v>
                </c:pt>
                <c:pt idx="442">
                  <c:v>0.47348697006456836</c:v>
                </c:pt>
                <c:pt idx="443">
                  <c:v>0.15609463063942761</c:v>
                </c:pt>
                <c:pt idx="444">
                  <c:v>0.51851393987788741</c:v>
                </c:pt>
                <c:pt idx="445">
                  <c:v>0</c:v>
                </c:pt>
                <c:pt idx="446">
                  <c:v>0.24303804868629444</c:v>
                </c:pt>
                <c:pt idx="447">
                  <c:v>0.2844307338445195</c:v>
                </c:pt>
                <c:pt idx="448">
                  <c:v>0.34242268082220628</c:v>
                </c:pt>
                <c:pt idx="449">
                  <c:v>2.1189299069938092E-2</c:v>
                </c:pt>
                <c:pt idx="450">
                  <c:v>0.10551018476997394</c:v>
                </c:pt>
                <c:pt idx="451">
                  <c:v>0.4586378490256493</c:v>
                </c:pt>
                <c:pt idx="452">
                  <c:v>0.5502283530550941</c:v>
                </c:pt>
                <c:pt idx="453">
                  <c:v>0.56820172406699498</c:v>
                </c:pt>
                <c:pt idx="454">
                  <c:v>0</c:v>
                </c:pt>
                <c:pt idx="455">
                  <c:v>0.42324587393680785</c:v>
                </c:pt>
                <c:pt idx="456">
                  <c:v>8.8136088700551299E-2</c:v>
                </c:pt>
                <c:pt idx="457">
                  <c:v>0</c:v>
                </c:pt>
                <c:pt idx="458">
                  <c:v>0.44715803134221921</c:v>
                </c:pt>
                <c:pt idx="459">
                  <c:v>0.31175386105575426</c:v>
                </c:pt>
                <c:pt idx="460">
                  <c:v>0.20411998265592479</c:v>
                </c:pt>
                <c:pt idx="461">
                  <c:v>0.11394335230683679</c:v>
                </c:pt>
                <c:pt idx="462">
                  <c:v>0.64345267648618742</c:v>
                </c:pt>
                <c:pt idx="463">
                  <c:v>1.0723865391773066E-2</c:v>
                </c:pt>
                <c:pt idx="464">
                  <c:v>0.33745926129065612</c:v>
                </c:pt>
                <c:pt idx="465">
                  <c:v>0.24303804868629444</c:v>
                </c:pt>
                <c:pt idx="466">
                  <c:v>0.71600334363479912</c:v>
                </c:pt>
                <c:pt idx="467">
                  <c:v>0</c:v>
                </c:pt>
                <c:pt idx="468">
                  <c:v>0.36172783601759284</c:v>
                </c:pt>
                <c:pt idx="469">
                  <c:v>0.10551018476997394</c:v>
                </c:pt>
                <c:pt idx="470">
                  <c:v>0.70757017609793638</c:v>
                </c:pt>
                <c:pt idx="471">
                  <c:v>0.64345267648618742</c:v>
                </c:pt>
                <c:pt idx="472">
                  <c:v>0</c:v>
                </c:pt>
                <c:pt idx="473">
                  <c:v>0.70757017609793638</c:v>
                </c:pt>
                <c:pt idx="474">
                  <c:v>0.68797462003455567</c:v>
                </c:pt>
                <c:pt idx="475">
                  <c:v>0</c:v>
                </c:pt>
                <c:pt idx="476">
                  <c:v>9.691001300805642E-2</c:v>
                </c:pt>
                <c:pt idx="477">
                  <c:v>1.0723865391773066E-2</c:v>
                </c:pt>
                <c:pt idx="478">
                  <c:v>4.1392685158225077E-2</c:v>
                </c:pt>
                <c:pt idx="479">
                  <c:v>8.8136088700551299E-2</c:v>
                </c:pt>
                <c:pt idx="480">
                  <c:v>0.34242268082220628</c:v>
                </c:pt>
                <c:pt idx="481">
                  <c:v>0.74233228235714832</c:v>
                </c:pt>
                <c:pt idx="482">
                  <c:v>0.54715912132741751</c:v>
                </c:pt>
                <c:pt idx="483">
                  <c:v>0.70757017609793638</c:v>
                </c:pt>
                <c:pt idx="484">
                  <c:v>0</c:v>
                </c:pt>
                <c:pt idx="485">
                  <c:v>0.14612803567823801</c:v>
                </c:pt>
                <c:pt idx="486">
                  <c:v>0.69897000433601886</c:v>
                </c:pt>
                <c:pt idx="487">
                  <c:v>0.2844307338445195</c:v>
                </c:pt>
                <c:pt idx="488">
                  <c:v>0.14612803567823801</c:v>
                </c:pt>
                <c:pt idx="489">
                  <c:v>9.691001300805642E-2</c:v>
                </c:pt>
                <c:pt idx="490">
                  <c:v>0.13830269816628146</c:v>
                </c:pt>
                <c:pt idx="491">
                  <c:v>0.46612587041819925</c:v>
                </c:pt>
                <c:pt idx="492">
                  <c:v>1.0723865391773066E-2</c:v>
                </c:pt>
                <c:pt idx="493">
                  <c:v>0.15381486434452901</c:v>
                </c:pt>
                <c:pt idx="494">
                  <c:v>0</c:v>
                </c:pt>
                <c:pt idx="495">
                  <c:v>0.14612803567823801</c:v>
                </c:pt>
                <c:pt idx="496">
                  <c:v>0.88507838414922413</c:v>
                </c:pt>
                <c:pt idx="497">
                  <c:v>0.25527250510330607</c:v>
                </c:pt>
                <c:pt idx="498">
                  <c:v>0.7888751157754168</c:v>
                </c:pt>
                <c:pt idx="499">
                  <c:v>0.57403126772771884</c:v>
                </c:pt>
                <c:pt idx="500">
                  <c:v>0.53147891704225514</c:v>
                </c:pt>
                <c:pt idx="501">
                  <c:v>0.15381486434452901</c:v>
                </c:pt>
                <c:pt idx="502">
                  <c:v>0.20411998265592479</c:v>
                </c:pt>
                <c:pt idx="503">
                  <c:v>0.13830269816628146</c:v>
                </c:pt>
                <c:pt idx="504">
                  <c:v>0.46239799789895608</c:v>
                </c:pt>
                <c:pt idx="505">
                  <c:v>0.14612803567823801</c:v>
                </c:pt>
                <c:pt idx="506">
                  <c:v>0.37566361396088538</c:v>
                </c:pt>
                <c:pt idx="507">
                  <c:v>0</c:v>
                </c:pt>
                <c:pt idx="508">
                  <c:v>0.38471174293828242</c:v>
                </c:pt>
                <c:pt idx="509">
                  <c:v>0.2844307338445195</c:v>
                </c:pt>
                <c:pt idx="510">
                  <c:v>0.5250448070368452</c:v>
                </c:pt>
                <c:pt idx="511">
                  <c:v>0.35218251811136247</c:v>
                </c:pt>
                <c:pt idx="512">
                  <c:v>4.1392685158225077E-2</c:v>
                </c:pt>
                <c:pt idx="513">
                  <c:v>0.17609125905568124</c:v>
                </c:pt>
                <c:pt idx="514">
                  <c:v>0.33745926129065612</c:v>
                </c:pt>
                <c:pt idx="515">
                  <c:v>0.26126286879249355</c:v>
                </c:pt>
                <c:pt idx="516">
                  <c:v>0.21085336531489318</c:v>
                </c:pt>
                <c:pt idx="517">
                  <c:v>0</c:v>
                </c:pt>
                <c:pt idx="518">
                  <c:v>0</c:v>
                </c:pt>
                <c:pt idx="519">
                  <c:v>0.3010299956639812</c:v>
                </c:pt>
                <c:pt idx="520">
                  <c:v>0.3010299956639812</c:v>
                </c:pt>
                <c:pt idx="521">
                  <c:v>0.55630250076728727</c:v>
                </c:pt>
                <c:pt idx="522">
                  <c:v>0.86776202465020058</c:v>
                </c:pt>
                <c:pt idx="523">
                  <c:v>0.35698140099313119</c:v>
                </c:pt>
                <c:pt idx="524">
                  <c:v>0.1903316981702915</c:v>
                </c:pt>
                <c:pt idx="525">
                  <c:v>0.3010299956639812</c:v>
                </c:pt>
                <c:pt idx="526">
                  <c:v>0</c:v>
                </c:pt>
                <c:pt idx="527">
                  <c:v>0.13830269816628146</c:v>
                </c:pt>
                <c:pt idx="528">
                  <c:v>0.43933269383026263</c:v>
                </c:pt>
                <c:pt idx="529">
                  <c:v>0.17609125905568124</c:v>
                </c:pt>
                <c:pt idx="530">
                  <c:v>0.39357520326958745</c:v>
                </c:pt>
                <c:pt idx="531">
                  <c:v>0.1903316981702915</c:v>
                </c:pt>
                <c:pt idx="532">
                  <c:v>2.4986550952451192</c:v>
                </c:pt>
                <c:pt idx="533">
                  <c:v>1.6828217233274905</c:v>
                </c:pt>
                <c:pt idx="534">
                  <c:v>1.2054750367408908</c:v>
                </c:pt>
                <c:pt idx="535">
                  <c:v>0.92427928606188159</c:v>
                </c:pt>
                <c:pt idx="536">
                  <c:v>0.49136169383427269</c:v>
                </c:pt>
                <c:pt idx="537">
                  <c:v>1.0283678836970616</c:v>
                </c:pt>
                <c:pt idx="538">
                  <c:v>0.69019608002851374</c:v>
                </c:pt>
                <c:pt idx="539">
                  <c:v>1.0232524596337116</c:v>
                </c:pt>
                <c:pt idx="540">
                  <c:v>1.1621161410623684</c:v>
                </c:pt>
                <c:pt idx="541">
                  <c:v>0.53147891704225514</c:v>
                </c:pt>
                <c:pt idx="542">
                  <c:v>0.51521130432780182</c:v>
                </c:pt>
                <c:pt idx="543">
                  <c:v>1.3037358890399062</c:v>
                </c:pt>
                <c:pt idx="544">
                  <c:v>0.57403126772771884</c:v>
                </c:pt>
                <c:pt idx="545">
                  <c:v>0.24919835739111287</c:v>
                </c:pt>
                <c:pt idx="546">
                  <c:v>0</c:v>
                </c:pt>
                <c:pt idx="547">
                  <c:v>0.94200805302231327</c:v>
                </c:pt>
                <c:pt idx="548">
                  <c:v>0.4586378490256493</c:v>
                </c:pt>
                <c:pt idx="549">
                  <c:v>0.27875360095282892</c:v>
                </c:pt>
                <c:pt idx="550">
                  <c:v>0.19728055812561932</c:v>
                </c:pt>
                <c:pt idx="551">
                  <c:v>0.16136800223497488</c:v>
                </c:pt>
                <c:pt idx="552">
                  <c:v>0.80106052984785558</c:v>
                </c:pt>
                <c:pt idx="553">
                  <c:v>0.40226138245468024</c:v>
                </c:pt>
                <c:pt idx="554">
                  <c:v>0.38916608436453248</c:v>
                </c:pt>
                <c:pt idx="555">
                  <c:v>0.42732378635724722</c:v>
                </c:pt>
                <c:pt idx="556">
                  <c:v>0.12221587827282672</c:v>
                </c:pt>
                <c:pt idx="557">
                  <c:v>0.29556709996247904</c:v>
                </c:pt>
                <c:pt idx="558">
                  <c:v>0.13033376849500614</c:v>
                </c:pt>
                <c:pt idx="559">
                  <c:v>0.31175386105575426</c:v>
                </c:pt>
                <c:pt idx="560">
                  <c:v>0.12221587827282664</c:v>
                </c:pt>
                <c:pt idx="561">
                  <c:v>0.15381486434452901</c:v>
                </c:pt>
                <c:pt idx="562">
                  <c:v>0.15381486434452901</c:v>
                </c:pt>
                <c:pt idx="563">
                  <c:v>2.1189299069938092E-2</c:v>
                </c:pt>
                <c:pt idx="564">
                  <c:v>0.12221587827282664</c:v>
                </c:pt>
                <c:pt idx="565">
                  <c:v>0.12221587827282664</c:v>
                </c:pt>
                <c:pt idx="566">
                  <c:v>0.21085336531489318</c:v>
                </c:pt>
                <c:pt idx="567">
                  <c:v>0.12221587827282664</c:v>
                </c:pt>
                <c:pt idx="568">
                  <c:v>8.8136088700551299E-2</c:v>
                </c:pt>
                <c:pt idx="569">
                  <c:v>7.0037866607755087E-2</c:v>
                </c:pt>
                <c:pt idx="570">
                  <c:v>0.14612803567823801</c:v>
                </c:pt>
                <c:pt idx="571">
                  <c:v>0.12221587827282664</c:v>
                </c:pt>
                <c:pt idx="572">
                  <c:v>0.47712125471966244</c:v>
                </c:pt>
                <c:pt idx="573">
                  <c:v>7.9181246047624818E-2</c:v>
                </c:pt>
                <c:pt idx="574">
                  <c:v>0.2844307338445195</c:v>
                </c:pt>
                <c:pt idx="575">
                  <c:v>0.2612628687924935</c:v>
                </c:pt>
                <c:pt idx="576">
                  <c:v>0</c:v>
                </c:pt>
                <c:pt idx="577">
                  <c:v>0.21085336531489318</c:v>
                </c:pt>
                <c:pt idx="578">
                  <c:v>0.16136800223497488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E-4F78-939B-E877F1EB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6183695"/>
        <c:axId val="306183279"/>
      </c:barChart>
      <c:catAx>
        <c:axId val="306183695"/>
        <c:scaling>
          <c:orientation val="maxMin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183279"/>
        <c:crosses val="autoZero"/>
        <c:auto val="1"/>
        <c:lblAlgn val="ctr"/>
        <c:lblOffset val="100"/>
        <c:noMultiLvlLbl val="0"/>
      </c:catAx>
      <c:valAx>
        <c:axId val="306183279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321763</xdr:colOff>
      <xdr:row>0</xdr:row>
      <xdr:rowOff>23722</xdr:rowOff>
    </xdr:from>
    <xdr:to>
      <xdr:col>18</xdr:col>
      <xdr:colOff>573066</xdr:colOff>
      <xdr:row>20</xdr:row>
      <xdr:rowOff>143528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590549</xdr:colOff>
      <xdr:row>0</xdr:row>
      <xdr:rowOff>36925</xdr:rowOff>
    </xdr:from>
    <xdr:to>
      <xdr:col>22</xdr:col>
      <xdr:colOff>256966</xdr:colOff>
      <xdr:row>20</xdr:row>
      <xdr:rowOff>147545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4169FF-CBFD-4F5C-8779-A871EC44D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6"/>
  <sheetViews>
    <sheetView tabSelected="1" workbookViewId="0">
      <selection activeCell="I16" sqref="I16"/>
    </sheetView>
  </sheetViews>
  <sheetFormatPr defaultRowHeight="14.4" x14ac:dyDescent="0.3"/>
  <cols>
    <col min="1" max="1" width="15.6640625" bestFit="1" customWidth="1"/>
  </cols>
  <sheetData>
    <row r="1" spans="1:5" x14ac:dyDescent="0.3">
      <c r="A1" s="26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30">
        <v>1947</v>
      </c>
      <c r="B2" s="2">
        <f>IFERROR(VLOOKUP(A2,Planilha1!$A$2:$E$580,4,FALSE),"")</f>
        <v>0.14667056477053211</v>
      </c>
      <c r="C2" s="2">
        <f>IFERROR(VLOOKUP(A2,Planilha1!$A$2:$E$580,5,FALSE),"")</f>
        <v>8.8136088700551299E-2</v>
      </c>
      <c r="D2" s="2">
        <f>IFERROR(ABS(LOG(VLOOKUP(A2,Planilha2!$A$2:$E$178,4,FALSE)+1)),"")</f>
        <v>0</v>
      </c>
      <c r="E2" s="2">
        <f>IFERROR(ABS(LOG(VLOOKUP(A2,Planilha2!$A$2:$E$178,5,FALSE)+1)),"")</f>
        <v>0</v>
      </c>
    </row>
    <row r="3" spans="1:5" x14ac:dyDescent="0.3">
      <c r="A3" s="29">
        <v>1947.5</v>
      </c>
      <c r="B3" s="2">
        <f>IFERROR(VLOOKUP(A3,Planilha1!$A$2:$E$580,4,FALSE),"")</f>
        <v>0.34635297445063856</v>
      </c>
      <c r="C3" s="2">
        <f>IFERROR(VLOOKUP(A3,Planilha1!$A$2:$E$580,5,FALSE),"")</f>
        <v>0.46239799789895614</v>
      </c>
      <c r="D3" s="2" t="str">
        <f>IFERROR(ABS(LOG(VLOOKUP(A3,Planilha2!$A$2:$E$178,4,FALSE)+1)),"")</f>
        <v/>
      </c>
      <c r="E3" s="2" t="str">
        <f>IFERROR(ABS(LOG(VLOOKUP(A3,Planilha2!$A$2:$E$178,5,FALSE)+1)),"")</f>
        <v/>
      </c>
    </row>
    <row r="4" spans="1:5" x14ac:dyDescent="0.3">
      <c r="A4" s="31">
        <v>1948</v>
      </c>
      <c r="B4" s="2">
        <f>IFERROR(VLOOKUP(A4,Planilha1!$A$2:$E$580,4,FALSE),"")</f>
        <v>0.6429588794097908</v>
      </c>
      <c r="C4" s="2">
        <f>IFERROR(VLOOKUP(A4,Planilha1!$A$2:$E$580,5,FALSE),"")</f>
        <v>0.93951925261861846</v>
      </c>
      <c r="D4" s="2" t="str">
        <f>IFERROR(ABS(LOG(VLOOKUP(A4,Planilha2!$A$2:$E$178,4,FALSE)+1)),"")</f>
        <v/>
      </c>
      <c r="E4" s="2" t="str">
        <f>IFERROR(ABS(LOG(VLOOKUP(A4,Planilha2!$A$2:$E$178,5,FALSE)+1)),"")</f>
        <v/>
      </c>
    </row>
    <row r="5" spans="1:5" x14ac:dyDescent="0.3">
      <c r="A5" s="30">
        <v>1948.5</v>
      </c>
      <c r="B5" s="2">
        <f>IFERROR(VLOOKUP(A5,Planilha1!$A$2:$E$580,4,FALSE),"")</f>
        <v>0.41830129131974547</v>
      </c>
      <c r="C5" s="2">
        <f>IFERROR(VLOOKUP(A5,Planilha1!$A$2:$E$580,5,FALSE),"")</f>
        <v>0.49485002168009401</v>
      </c>
      <c r="D5" s="2" t="str">
        <f>IFERROR(ABS(LOG(VLOOKUP(A5,Planilha2!$A$2:$E$178,4,FALSE)+1)),"")</f>
        <v/>
      </c>
      <c r="E5" s="2" t="str">
        <f>IFERROR(ABS(LOG(VLOOKUP(A5,Planilha2!$A$2:$E$178,5,FALSE)+1)),"")</f>
        <v/>
      </c>
    </row>
    <row r="6" spans="1:5" x14ac:dyDescent="0.3">
      <c r="A6" s="30">
        <v>1949</v>
      </c>
      <c r="B6" s="2">
        <f>IFERROR(VLOOKUP(A6,Planilha1!$A$2:$E$580,4,FALSE),"")</f>
        <v>0.10568046294580886</v>
      </c>
      <c r="C6" s="2">
        <f>IFERROR(VLOOKUP(A6,Planilha1!$A$2:$E$580,5,FALSE),"")</f>
        <v>0.41077723337720984</v>
      </c>
      <c r="D6" s="2" t="str">
        <f>IFERROR(ABS(LOG(VLOOKUP(A6,Planilha2!$A$2:$E$178,4,FALSE)+1)),"")</f>
        <v/>
      </c>
      <c r="E6" s="2" t="str">
        <f>IFERROR(ABS(LOG(VLOOKUP(A6,Planilha2!$A$2:$E$178,5,FALSE)+1)),"")</f>
        <v/>
      </c>
    </row>
    <row r="7" spans="1:5" x14ac:dyDescent="0.3">
      <c r="A7" s="31">
        <v>1949.5</v>
      </c>
      <c r="B7" s="2">
        <f>IFERROR(VLOOKUP(A7,Planilha1!$A$2:$E$580,4,FALSE),"")</f>
        <v>0.16967443405880692</v>
      </c>
      <c r="C7" s="2">
        <f>IFERROR(VLOOKUP(A7,Planilha1!$A$2:$E$580,5,FALSE),"")</f>
        <v>0.24303804868629444</v>
      </c>
      <c r="D7" s="2" t="str">
        <f>IFERROR(ABS(LOG(VLOOKUP(A7,Planilha2!$A$2:$E$178,4,FALSE)+1)),"")</f>
        <v/>
      </c>
      <c r="E7" s="2" t="str">
        <f>IFERROR(ABS(LOG(VLOOKUP(A7,Planilha2!$A$2:$E$178,5,FALSE)+1)),"")</f>
        <v/>
      </c>
    </row>
    <row r="8" spans="1:5" x14ac:dyDescent="0.3">
      <c r="A8" s="30">
        <v>1950</v>
      </c>
      <c r="B8" s="2">
        <f>IFERROR(VLOOKUP(A8,Planilha1!$A$2:$E$580,4,FALSE),"")</f>
        <v>0.18850663381811419</v>
      </c>
      <c r="C8" s="2">
        <f>IFERROR(VLOOKUP(A8,Planilha1!$A$2:$E$580,5,FALSE),"")</f>
        <v>0.23678909940929294</v>
      </c>
      <c r="D8" s="2" t="str">
        <f>IFERROR(ABS(LOG(VLOOKUP(A8,Planilha2!$A$2:$E$178,4,FALSE)+1)),"")</f>
        <v/>
      </c>
      <c r="E8" s="2" t="str">
        <f>IFERROR(ABS(LOG(VLOOKUP(A8,Planilha2!$A$2:$E$178,5,FALSE)+1)),"")</f>
        <v/>
      </c>
    </row>
    <row r="9" spans="1:5" x14ac:dyDescent="0.3">
      <c r="A9" s="29">
        <v>1950.5</v>
      </c>
      <c r="B9" s="2">
        <f>IFERROR(VLOOKUP(A9,Planilha1!$A$2:$E$580,4,FALSE),"")</f>
        <v>0.16967443405880692</v>
      </c>
      <c r="C9" s="2">
        <f>IFERROR(VLOOKUP(A9,Planilha1!$A$2:$E$580,5,FALSE),"")</f>
        <v>0.16136800223497488</v>
      </c>
      <c r="D9" s="2" t="str">
        <f>IFERROR(ABS(LOG(VLOOKUP(A9,Planilha2!$A$2:$E$178,4,FALSE)+1)),"")</f>
        <v/>
      </c>
      <c r="E9" s="2" t="str">
        <f>IFERROR(ABS(LOG(VLOOKUP(A9,Planilha2!$A$2:$E$178,5,FALSE)+1)),"")</f>
        <v/>
      </c>
    </row>
    <row r="10" spans="1:5" x14ac:dyDescent="0.3">
      <c r="A10" s="31">
        <v>1951</v>
      </c>
      <c r="B10" s="2">
        <f>IFERROR(VLOOKUP(A10,Planilha1!$A$2:$E$580,4,FALSE),"")</f>
        <v>8.3233790058821713E-2</v>
      </c>
      <c r="C10" s="2">
        <f>IFERROR(VLOOKUP(A10,Planilha1!$A$2:$E$580,5,FALSE),"")</f>
        <v>0.16879202031418183</v>
      </c>
      <c r="D10" s="2" t="str">
        <f>IFERROR(ABS(LOG(VLOOKUP(A10,Planilha2!$A$2:$E$178,4,FALSE)+1)),"")</f>
        <v/>
      </c>
      <c r="E10" s="2" t="str">
        <f>IFERROR(ABS(LOG(VLOOKUP(A10,Planilha2!$A$2:$E$178,5,FALSE)+1)),"")</f>
        <v/>
      </c>
    </row>
    <row r="11" spans="1:5" x14ac:dyDescent="0.3">
      <c r="A11" s="30">
        <v>1951.5</v>
      </c>
      <c r="B11" s="2">
        <f>IFERROR(VLOOKUP(A11,Planilha1!$A$2:$E$580,4,FALSE),"")</f>
        <v>0.22511535697073035</v>
      </c>
      <c r="C11" s="2">
        <f>IFERROR(VLOOKUP(A11,Planilha1!$A$2:$E$580,5,FALSE),"")</f>
        <v>0.16136800223497488</v>
      </c>
      <c r="D11" s="2" t="str">
        <f>IFERROR(ABS(LOG(VLOOKUP(A11,Planilha2!$A$2:$E$178,4,FALSE)+1)),"")</f>
        <v/>
      </c>
      <c r="E11" s="2" t="str">
        <f>IFERROR(ABS(LOG(VLOOKUP(A11,Planilha2!$A$2:$E$178,5,FALSE)+1)),"")</f>
        <v/>
      </c>
    </row>
    <row r="12" spans="1:5" x14ac:dyDescent="0.3">
      <c r="A12" s="29">
        <v>1952</v>
      </c>
      <c r="B12" s="2">
        <f>IFERROR(VLOOKUP(A12,Planilha1!$A$2:$E$580,4,FALSE),"")</f>
        <v>8.4576277934331021E-2</v>
      </c>
      <c r="C12" s="2">
        <f>IFERROR(VLOOKUP(A12,Planilha1!$A$2:$E$580,5,FALSE),"")</f>
        <v>7.9181246047624818E-2</v>
      </c>
      <c r="D12" s="2" t="str">
        <f>IFERROR(ABS(LOG(VLOOKUP(A12,Planilha2!$A$2:$E$178,4,FALSE)+1)),"")</f>
        <v/>
      </c>
      <c r="E12" s="2" t="str">
        <f>IFERROR(ABS(LOG(VLOOKUP(A12,Planilha2!$A$2:$E$178,5,FALSE)+1)),"")</f>
        <v/>
      </c>
    </row>
    <row r="13" spans="1:5" x14ac:dyDescent="0.3">
      <c r="A13" s="29">
        <v>1952.5</v>
      </c>
      <c r="B13" s="2">
        <f>IFERROR(VLOOKUP(A13,Planilha1!$A$2:$E$580,4,FALSE),"")</f>
        <v>0.18298496700358169</v>
      </c>
      <c r="C13" s="2">
        <f>IFERROR(VLOOKUP(A13,Planilha1!$A$2:$E$580,5,FALSE),"")</f>
        <v>0.15381486434452901</v>
      </c>
      <c r="D13" s="2" t="str">
        <f>IFERROR(ABS(LOG(VLOOKUP(A13,Planilha2!$A$2:$E$178,4,FALSE)+1)),"")</f>
        <v/>
      </c>
      <c r="E13" s="2" t="str">
        <f>IFERROR(ABS(LOG(VLOOKUP(A13,Planilha2!$A$2:$E$178,5,FALSE)+1)),"")</f>
        <v/>
      </c>
    </row>
    <row r="14" spans="1:5" x14ac:dyDescent="0.3">
      <c r="A14" s="29">
        <v>1953</v>
      </c>
      <c r="B14" s="2">
        <f>IFERROR(VLOOKUP(A14,Planilha1!$A$2:$E$580,4,FALSE),"")</f>
        <v>6.7349875959820366E-2</v>
      </c>
      <c r="C14" s="2">
        <f>IFERROR(VLOOKUP(A14,Planilha1!$A$2:$E$580,5,FALSE),"")</f>
        <v>0</v>
      </c>
      <c r="D14" s="2" t="str">
        <f>IFERROR(ABS(LOG(VLOOKUP(A14,Planilha2!$A$2:$E$178,4,FALSE)+1)),"")</f>
        <v/>
      </c>
      <c r="E14" s="2" t="str">
        <f>IFERROR(ABS(LOG(VLOOKUP(A14,Planilha2!$A$2:$E$178,5,FALSE)+1)),"")</f>
        <v/>
      </c>
    </row>
    <row r="15" spans="1:5" x14ac:dyDescent="0.3">
      <c r="A15" s="34">
        <v>1953.5</v>
      </c>
      <c r="B15" s="2">
        <f>IFERROR(VLOOKUP(A15,Planilha1!$A$2:$E$580,4,FALSE),"")</f>
        <v>0.15647343090932406</v>
      </c>
      <c r="C15" s="2">
        <f>IFERROR(VLOOKUP(A15,Planilha1!$A$2:$E$580,5,FALSE),"")</f>
        <v>0.13033376849500614</v>
      </c>
      <c r="D15" s="2" t="str">
        <f>IFERROR(ABS(LOG(VLOOKUP(A15,Planilha2!$A$2:$E$178,4,FALSE)+1)),"")</f>
        <v/>
      </c>
      <c r="E15" s="2" t="str">
        <f>IFERROR(ABS(LOG(VLOOKUP(A15,Planilha2!$A$2:$E$178,5,FALSE)+1)),"")</f>
        <v/>
      </c>
    </row>
    <row r="16" spans="1:5" x14ac:dyDescent="0.3">
      <c r="A16" s="34">
        <v>1954</v>
      </c>
      <c r="B16" s="2">
        <f>IFERROR(VLOOKUP(A16,Planilha1!$A$2:$E$580,4,FALSE),"")</f>
        <v>6.4177104567842078E-2</v>
      </c>
      <c r="C16" s="2">
        <f>IFERROR(VLOOKUP(A16,Planilha1!$A$2:$E$580,5,FALSE),"")</f>
        <v>2.1189299069938092E-2</v>
      </c>
      <c r="D16" s="2" t="str">
        <f>IFERROR(ABS(LOG(VLOOKUP(A16,Planilha2!$A$2:$E$178,4,FALSE)+1)),"")</f>
        <v/>
      </c>
      <c r="E16" s="2" t="str">
        <f>IFERROR(ABS(LOG(VLOOKUP(A16,Planilha2!$A$2:$E$178,5,FALSE)+1)),"")</f>
        <v/>
      </c>
    </row>
    <row r="17" spans="1:5" x14ac:dyDescent="0.3">
      <c r="A17" s="34">
        <v>1954.5</v>
      </c>
      <c r="B17" s="2">
        <f>IFERROR(VLOOKUP(A17,Planilha1!$A$2:$E$580,4,FALSE),"")</f>
        <v>0.20160193190826187</v>
      </c>
      <c r="C17" s="2">
        <f>IFERROR(VLOOKUP(A17,Planilha1!$A$2:$E$580,5,FALSE),"")</f>
        <v>0.11394335230683679</v>
      </c>
      <c r="D17" s="2" t="str">
        <f>IFERROR(ABS(LOG(VLOOKUP(A17,Planilha2!$A$2:$E$178,4,FALSE)+1)),"")</f>
        <v/>
      </c>
      <c r="E17" s="2" t="str">
        <f>IFERROR(ABS(LOG(VLOOKUP(A17,Planilha2!$A$2:$E$178,5,FALSE)+1)),"")</f>
        <v/>
      </c>
    </row>
    <row r="18" spans="1:5" x14ac:dyDescent="0.3">
      <c r="A18" s="34">
        <v>1955</v>
      </c>
      <c r="B18" s="2">
        <f>IFERROR(VLOOKUP(A18,Planilha1!$A$2:$E$580,4,FALSE),"")</f>
        <v>0.10482840365365544</v>
      </c>
      <c r="C18" s="2">
        <f>IFERROR(VLOOKUP(A18,Planilha1!$A$2:$E$580,5,FALSE),"")</f>
        <v>0</v>
      </c>
      <c r="D18" s="2" t="str">
        <f>IFERROR(ABS(LOG(VLOOKUP(A18,Planilha2!$A$2:$E$178,4,FALSE)+1)),"")</f>
        <v/>
      </c>
      <c r="E18" s="2" t="str">
        <f>IFERROR(ABS(LOG(VLOOKUP(A18,Planilha2!$A$2:$E$178,5,FALSE)+1)),"")</f>
        <v/>
      </c>
    </row>
    <row r="19" spans="1:5" x14ac:dyDescent="0.3">
      <c r="A19" s="34">
        <v>1955.5</v>
      </c>
      <c r="B19" s="2">
        <f>IFERROR(VLOOKUP(A19,Planilha1!$A$2:$E$580,4,FALSE),"")</f>
        <v>0.18660322179289507</v>
      </c>
      <c r="C19" s="2">
        <f>IFERROR(VLOOKUP(A19,Planilha1!$A$2:$E$580,5,FALSE),"")</f>
        <v>0.24919835739111287</v>
      </c>
      <c r="D19" s="2" t="str">
        <f>IFERROR(ABS(LOG(VLOOKUP(A19,Planilha2!$A$2:$E$178,4,FALSE)+1)),"")</f>
        <v/>
      </c>
      <c r="E19" s="2" t="str">
        <f>IFERROR(ABS(LOG(VLOOKUP(A19,Planilha2!$A$2:$E$178,5,FALSE)+1)),"")</f>
        <v/>
      </c>
    </row>
    <row r="20" spans="1:5" x14ac:dyDescent="0.3">
      <c r="A20" s="34">
        <v>1956</v>
      </c>
      <c r="B20" s="2">
        <f>IFERROR(VLOOKUP(A20,Planilha1!$A$2:$E$580,4,FALSE),"")</f>
        <v>0.19734948828716442</v>
      </c>
      <c r="C20" s="2">
        <f>IFERROR(VLOOKUP(A20,Planilha1!$A$2:$E$580,5,FALSE),"")</f>
        <v>0.12221587827282664</v>
      </c>
      <c r="D20" s="2" t="str">
        <f>IFERROR(ABS(LOG(VLOOKUP(A20,Planilha2!$A$2:$E$178,4,FALSE)+1)),"")</f>
        <v/>
      </c>
      <c r="E20" s="2" t="str">
        <f>IFERROR(ABS(LOG(VLOOKUP(A20,Planilha2!$A$2:$E$178,5,FALSE)+1)),"")</f>
        <v/>
      </c>
    </row>
    <row r="21" spans="1:5" x14ac:dyDescent="0.3">
      <c r="A21" s="34">
        <v>1956.5</v>
      </c>
      <c r="B21" s="2">
        <f>IFERROR(VLOOKUP(A21,Planilha1!$A$2:$E$580,4,FALSE),"")</f>
        <v>0.18490426810777058</v>
      </c>
      <c r="C21" s="2">
        <f>IFERROR(VLOOKUP(A21,Planilha1!$A$2:$E$580,5,FALSE),"")</f>
        <v>0.16879202031418183</v>
      </c>
      <c r="D21" s="2" t="str">
        <f>IFERROR(ABS(LOG(VLOOKUP(A21,Planilha2!$A$2:$E$178,4,FALSE)+1)),"")</f>
        <v/>
      </c>
      <c r="E21" s="2" t="str">
        <f>IFERROR(ABS(LOG(VLOOKUP(A21,Planilha2!$A$2:$E$178,5,FALSE)+1)),"")</f>
        <v/>
      </c>
    </row>
    <row r="22" spans="1:5" x14ac:dyDescent="0.3">
      <c r="A22" s="34">
        <v>1957</v>
      </c>
      <c r="B22" s="2">
        <f>IFERROR(VLOOKUP(A22,Planilha1!$A$2:$E$580,4,FALSE),"")</f>
        <v>8.8579020388004942E-2</v>
      </c>
      <c r="C22" s="2">
        <f>IFERROR(VLOOKUP(A22,Planilha1!$A$2:$E$580,5,FALSE),"")</f>
        <v>0</v>
      </c>
      <c r="D22" s="2" t="str">
        <f>IFERROR(ABS(LOG(VLOOKUP(A22,Planilha2!$A$2:$E$178,4,FALSE)+1)),"")</f>
        <v/>
      </c>
      <c r="E22" s="2" t="str">
        <f>IFERROR(ABS(LOG(VLOOKUP(A22,Planilha2!$A$2:$E$178,5,FALSE)+1)),"")</f>
        <v/>
      </c>
    </row>
    <row r="23" spans="1:5" x14ac:dyDescent="0.3">
      <c r="A23" s="34">
        <v>1960</v>
      </c>
      <c r="B23" s="2">
        <f>IFERROR(VLOOKUP(A23,Planilha1!$A$2:$E$580,4,FALSE),"")</f>
        <v>0.19214912501853407</v>
      </c>
      <c r="C23" s="2">
        <f>IFERROR(VLOOKUP(A23,Planilha1!$A$2:$E$580,5,FALSE),"")</f>
        <v>0.23044892137827391</v>
      </c>
      <c r="D23" s="2" t="str">
        <f>IFERROR(ABS(LOG(VLOOKUP(A23,Planilha2!$A$2:$E$178,4,FALSE)+1)),"")</f>
        <v/>
      </c>
      <c r="E23" s="2" t="str">
        <f>IFERROR(ABS(LOG(VLOOKUP(A23,Planilha2!$A$2:$E$178,5,FALSE)+1)),"")</f>
        <v/>
      </c>
    </row>
    <row r="24" spans="1:5" x14ac:dyDescent="0.3">
      <c r="A24" s="34">
        <v>1960.5</v>
      </c>
      <c r="B24" s="2">
        <f>IFERROR(VLOOKUP(A24,Planilha1!$A$2:$E$580,4,FALSE),"")</f>
        <v>0.12799516104753739</v>
      </c>
      <c r="C24" s="2">
        <f>IFERROR(VLOOKUP(A24,Planilha1!$A$2:$E$580,5,FALSE),"")</f>
        <v>0.38021124171160603</v>
      </c>
      <c r="D24" s="2" t="str">
        <f>IFERROR(ABS(LOG(VLOOKUP(A24,Planilha2!$A$2:$E$178,4,FALSE)+1)),"")</f>
        <v/>
      </c>
      <c r="E24" s="2" t="str">
        <f>IFERROR(ABS(LOG(VLOOKUP(A24,Planilha2!$A$2:$E$178,5,FALSE)+1)),"")</f>
        <v/>
      </c>
    </row>
    <row r="25" spans="1:5" x14ac:dyDescent="0.3">
      <c r="A25" s="34">
        <v>1961</v>
      </c>
      <c r="B25" s="2">
        <f>IFERROR(VLOOKUP(A25,Planilha1!$A$2:$E$580,4,FALSE),"")</f>
        <v>0.21938802768956783</v>
      </c>
      <c r="C25" s="2">
        <f>IFERROR(VLOOKUP(A25,Planilha1!$A$2:$E$580,5,FALSE),"")</f>
        <v>0.49485002168009401</v>
      </c>
      <c r="D25" s="2" t="str">
        <f>IFERROR(ABS(LOG(VLOOKUP(A25,Planilha2!$A$2:$E$178,4,FALSE)+1)),"")</f>
        <v/>
      </c>
      <c r="E25" s="2" t="str">
        <f>IFERROR(ABS(LOG(VLOOKUP(A25,Planilha2!$A$2:$E$178,5,FALSE)+1)),"")</f>
        <v/>
      </c>
    </row>
    <row r="26" spans="1:5" x14ac:dyDescent="0.3">
      <c r="A26" s="34">
        <v>1961.5</v>
      </c>
      <c r="B26" s="2">
        <f>IFERROR(VLOOKUP(A26,Planilha1!$A$2:$E$580,4,FALSE),"")</f>
        <v>0.35102285258412375</v>
      </c>
      <c r="C26" s="2">
        <f>IFERROR(VLOOKUP(A26,Planilha1!$A$2:$E$580,5,FALSE),"")</f>
        <v>0.74233228235714832</v>
      </c>
      <c r="D26" s="2" t="str">
        <f>IFERROR(ABS(LOG(VLOOKUP(A26,Planilha2!$A$2:$E$178,4,FALSE)+1)),"")</f>
        <v/>
      </c>
      <c r="E26" s="2" t="str">
        <f>IFERROR(ABS(LOG(VLOOKUP(A26,Planilha2!$A$2:$E$178,5,FALSE)+1)),"")</f>
        <v/>
      </c>
    </row>
    <row r="27" spans="1:5" x14ac:dyDescent="0.3">
      <c r="A27" s="34">
        <v>1962</v>
      </c>
      <c r="B27" s="2">
        <f>IFERROR(VLOOKUP(A27,Planilha1!$A$2:$E$580,4,FALSE),"")</f>
        <v>0.19617618503997331</v>
      </c>
      <c r="C27" s="2">
        <f>IFERROR(VLOOKUP(A27,Planilha1!$A$2:$E$580,5,FALSE),"")</f>
        <v>0.35698140099313119</v>
      </c>
      <c r="D27" s="2" t="str">
        <f>IFERROR(ABS(LOG(VLOOKUP(A27,Planilha2!$A$2:$E$178,4,FALSE)+1)),"")</f>
        <v/>
      </c>
      <c r="E27" s="2" t="str">
        <f>IFERROR(ABS(LOG(VLOOKUP(A27,Planilha2!$A$2:$E$178,5,FALSE)+1)),"")</f>
        <v/>
      </c>
    </row>
    <row r="28" spans="1:5" x14ac:dyDescent="0.3">
      <c r="A28" s="34">
        <v>1962.5</v>
      </c>
      <c r="B28" s="2">
        <f>IFERROR(VLOOKUP(A28,Planilha1!$A$2:$E$580,4,FALSE),"")</f>
        <v>0.18376792866790323</v>
      </c>
      <c r="C28" s="2">
        <f>IFERROR(VLOOKUP(A28,Planilha1!$A$2:$E$580,5,FALSE),"")</f>
        <v>3.1408464251624121E-2</v>
      </c>
      <c r="D28" s="2" t="str">
        <f>IFERROR(ABS(LOG(VLOOKUP(A28,Planilha2!$A$2:$E$178,4,FALSE)+1)),"")</f>
        <v/>
      </c>
      <c r="E28" s="2" t="str">
        <f>IFERROR(ABS(LOG(VLOOKUP(A28,Planilha2!$A$2:$E$178,5,FALSE)+1)),"")</f>
        <v/>
      </c>
    </row>
    <row r="29" spans="1:5" x14ac:dyDescent="0.3">
      <c r="A29" s="34">
        <v>1963</v>
      </c>
      <c r="B29" s="2">
        <f>IFERROR(VLOOKUP(A29,Planilha1!$A$2:$E$580,4,FALSE),"")</f>
        <v>0.14050804303817965</v>
      </c>
      <c r="C29" s="2">
        <f>IFERROR(VLOOKUP(A29,Planilha1!$A$2:$E$580,5,FALSE),"")</f>
        <v>4.1392685158225077E-2</v>
      </c>
      <c r="D29" s="2" t="str">
        <f>IFERROR(ABS(LOG(VLOOKUP(A29,Planilha2!$A$2:$E$178,4,FALSE)+1)),"")</f>
        <v/>
      </c>
      <c r="E29" s="2" t="str">
        <f>IFERROR(ABS(LOG(VLOOKUP(A29,Planilha2!$A$2:$E$178,5,FALSE)+1)),"")</f>
        <v/>
      </c>
    </row>
    <row r="30" spans="1:5" x14ac:dyDescent="0.3">
      <c r="A30" s="35">
        <v>1963.44</v>
      </c>
      <c r="B30" s="2" t="str">
        <f>IFERROR(VLOOKUP(A30,Planilha1!$A$2:$E$580,4,FALSE),"")</f>
        <v/>
      </c>
      <c r="C30" s="2" t="str">
        <f>IFERROR(VLOOKUP(A30,Planilha1!$A$2:$E$580,5,FALSE),"")</f>
        <v/>
      </c>
      <c r="D30" s="2">
        <f>IFERROR(ABS(LOG(VLOOKUP(A30,Planilha2!$A$2:$E$178,4,FALSE)+1)),"")</f>
        <v>1.0723865391773066E-2</v>
      </c>
      <c r="E30" s="2">
        <f>IFERROR(ABS(LOG(VLOOKUP(A30,Planilha2!$A$2:$E$178,5,FALSE)+1)),"")</f>
        <v>2.1660617565076304E-3</v>
      </c>
    </row>
    <row r="31" spans="1:5" x14ac:dyDescent="0.3">
      <c r="A31" s="30">
        <v>1963.5</v>
      </c>
      <c r="B31" s="2">
        <f>IFERROR(VLOOKUP(A31,Planilha1!$A$2:$E$580,4,FALSE),"")</f>
        <v>8.4933574936716119E-2</v>
      </c>
      <c r="C31" s="2">
        <f>IFERROR(VLOOKUP(A31,Planilha1!$A$2:$E$580,5,FALSE),"")</f>
        <v>1.0723865391773066E-2</v>
      </c>
      <c r="D31" s="2" t="str">
        <f>IFERROR(ABS(LOG(VLOOKUP(A31,Planilha2!$A$2:$E$178,4,FALSE)+1)),"")</f>
        <v/>
      </c>
      <c r="E31" s="2" t="str">
        <f>IFERROR(ABS(LOG(VLOOKUP(A31,Planilha2!$A$2:$E$178,5,FALSE)+1)),"")</f>
        <v/>
      </c>
    </row>
    <row r="32" spans="1:5" x14ac:dyDescent="0.3">
      <c r="A32" s="30">
        <v>1964</v>
      </c>
      <c r="B32" s="2">
        <f>IFERROR(VLOOKUP(A32,Planilha1!$A$2:$E$580,4,FALSE),"")</f>
        <v>0.10805737378385387</v>
      </c>
      <c r="C32" s="2">
        <f>IFERROR(VLOOKUP(A32,Planilha1!$A$2:$E$580,5,FALSE),"")</f>
        <v>0.2612628687924935</v>
      </c>
      <c r="D32" s="2" t="str">
        <f>IFERROR(ABS(LOG(VLOOKUP(A32,Planilha2!$A$2:$E$178,4,FALSE)+1)),"")</f>
        <v/>
      </c>
      <c r="E32" s="2" t="str">
        <f>IFERROR(ABS(LOG(VLOOKUP(A32,Planilha2!$A$2:$E$178,5,FALSE)+1)),"")</f>
        <v/>
      </c>
    </row>
    <row r="33" spans="1:5" x14ac:dyDescent="0.3">
      <c r="A33" s="33">
        <v>1964.42</v>
      </c>
      <c r="B33" s="2" t="str">
        <f>IFERROR(VLOOKUP(A33,Planilha1!$A$2:$E$580,4,FALSE),"")</f>
        <v/>
      </c>
      <c r="C33" s="2" t="str">
        <f>IFERROR(VLOOKUP(A33,Planilha1!$A$2:$E$580,5,FALSE),"")</f>
        <v/>
      </c>
      <c r="D33" s="2">
        <f>IFERROR(ABS(LOG(VLOOKUP(A33,Planilha2!$A$2:$E$178,4,FALSE)+1)),"")</f>
        <v>1.0723865391773066E-2</v>
      </c>
      <c r="E33" s="2">
        <f>IFERROR(ABS(LOG(VLOOKUP(A33,Planilha2!$A$2:$E$178,5,FALSE)+1)),"")</f>
        <v>2.1660617565076304E-3</v>
      </c>
    </row>
    <row r="34" spans="1:5" x14ac:dyDescent="0.3">
      <c r="A34" s="30">
        <v>1964.5</v>
      </c>
      <c r="B34" s="2">
        <f>IFERROR(VLOOKUP(A34,Planilha1!$A$2:$E$580,4,FALSE),"")</f>
        <v>2.6533264523296733E-2</v>
      </c>
      <c r="C34" s="2">
        <f>IFERROR(VLOOKUP(A34,Planilha1!$A$2:$E$580,5,FALSE),"")</f>
        <v>6.069784035361165E-2</v>
      </c>
      <c r="D34" s="2" t="str">
        <f>IFERROR(ABS(LOG(VLOOKUP(A34,Planilha2!$A$2:$E$178,4,FALSE)+1)),"")</f>
        <v/>
      </c>
      <c r="E34" s="2" t="str">
        <f>IFERROR(ABS(LOG(VLOOKUP(A34,Planilha2!$A$2:$E$178,5,FALSE)+1)),"")</f>
        <v/>
      </c>
    </row>
    <row r="35" spans="1:5" x14ac:dyDescent="0.3">
      <c r="A35" s="30">
        <v>1965</v>
      </c>
      <c r="B35" s="2">
        <f>IFERROR(VLOOKUP(A35,Planilha1!$A$2:$E$580,4,FALSE),"")</f>
        <v>2.0464871075605781E-2</v>
      </c>
      <c r="C35" s="2">
        <f>IFERROR(VLOOKUP(A35,Planilha1!$A$2:$E$580,5,FALSE),"")</f>
        <v>7.0037866607755087E-2</v>
      </c>
      <c r="D35" s="2" t="str">
        <f>IFERROR(ABS(LOG(VLOOKUP(A35,Planilha2!$A$2:$E$178,4,FALSE)+1)),"")</f>
        <v/>
      </c>
      <c r="E35" s="2" t="str">
        <f>IFERROR(ABS(LOG(VLOOKUP(A35,Planilha2!$A$2:$E$178,5,FALSE)+1)),"")</f>
        <v/>
      </c>
    </row>
    <row r="36" spans="1:5" x14ac:dyDescent="0.3">
      <c r="A36" s="35">
        <v>1965.33</v>
      </c>
      <c r="B36" s="2" t="str">
        <f>IFERROR(VLOOKUP(A36,Planilha1!$A$2:$E$580,4,FALSE),"")</f>
        <v/>
      </c>
      <c r="C36" s="2" t="str">
        <f>IFERROR(VLOOKUP(A36,Planilha1!$A$2:$E$580,5,FALSE),"")</f>
        <v/>
      </c>
      <c r="D36" s="2">
        <f>IFERROR(ABS(LOG(VLOOKUP(A36,Planilha2!$A$2:$E$178,4,FALSE)+1)),"")</f>
        <v>1.0723865391773066E-2</v>
      </c>
      <c r="E36" s="2">
        <f>IFERROR(ABS(LOG(VLOOKUP(A36,Planilha2!$A$2:$E$178,5,FALSE)+1)),"")</f>
        <v>2.1660617565076304E-3</v>
      </c>
    </row>
    <row r="37" spans="1:5" x14ac:dyDescent="0.3">
      <c r="A37" s="36">
        <v>1965.5</v>
      </c>
      <c r="B37" s="2">
        <f>IFERROR(VLOOKUP(A37,Planilha1!$A$2:$E$580,4,FALSE),"")</f>
        <v>0.14504094003702389</v>
      </c>
      <c r="C37" s="2">
        <f>IFERROR(VLOOKUP(A37,Planilha1!$A$2:$E$580,5,FALSE),"")</f>
        <v>0.19728055812561932</v>
      </c>
      <c r="D37" s="2" t="str">
        <f>IFERROR(ABS(LOG(VLOOKUP(A37,Planilha2!$A$2:$E$178,4,FALSE)+1)),"")</f>
        <v/>
      </c>
      <c r="E37" s="2" t="str">
        <f>IFERROR(ABS(LOG(VLOOKUP(A37,Planilha2!$A$2:$E$178,5,FALSE)+1)),"")</f>
        <v/>
      </c>
    </row>
    <row r="38" spans="1:5" x14ac:dyDescent="0.3">
      <c r="A38" s="36">
        <v>1966</v>
      </c>
      <c r="B38" s="2">
        <f>IFERROR(VLOOKUP(A38,Planilha1!$A$2:$E$580,4,FALSE),"")</f>
        <v>7.6913384591802789E-2</v>
      </c>
      <c r="C38" s="2">
        <f>IFERROR(VLOOKUP(A38,Planilha1!$A$2:$E$580,5,FALSE),"")</f>
        <v>9.691001300805642E-2</v>
      </c>
      <c r="D38" s="2" t="str">
        <f>IFERROR(ABS(LOG(VLOOKUP(A38,Planilha2!$A$2:$E$178,4,FALSE)+1)),"")</f>
        <v/>
      </c>
      <c r="E38" s="2" t="str">
        <f>IFERROR(ABS(LOG(VLOOKUP(A38,Planilha2!$A$2:$E$178,5,FALSE)+1)),"")</f>
        <v/>
      </c>
    </row>
    <row r="39" spans="1:5" x14ac:dyDescent="0.3">
      <c r="A39" s="33">
        <v>1966.4</v>
      </c>
      <c r="B39" s="2" t="str">
        <f>IFERROR(VLOOKUP(A39,Planilha1!$A$2:$E$580,4,FALSE),"")</f>
        <v/>
      </c>
      <c r="C39" s="2" t="str">
        <f>IFERROR(VLOOKUP(A39,Planilha1!$A$2:$E$580,5,FALSE),"")</f>
        <v/>
      </c>
      <c r="D39" s="2">
        <f>IFERROR(ABS(LOG(VLOOKUP(A39,Planilha2!$A$2:$E$178,4,FALSE)+1)),"")</f>
        <v>1.0723865391773066E-2</v>
      </c>
      <c r="E39" s="2">
        <f>IFERROR(ABS(LOG(VLOOKUP(A39,Planilha2!$A$2:$E$178,5,FALSE)+1)),"")</f>
        <v>2.1189299069938092E-2</v>
      </c>
    </row>
    <row r="40" spans="1:5" x14ac:dyDescent="0.3">
      <c r="A40" s="36">
        <v>1966.5</v>
      </c>
      <c r="B40" s="2">
        <f>IFERROR(VLOOKUP(A40,Planilha1!$A$2:$E$580,4,FALSE),"")</f>
        <v>0.11693964655075578</v>
      </c>
      <c r="C40" s="2">
        <f>IFERROR(VLOOKUP(A40,Planilha1!$A$2:$E$580,5,FALSE),"")</f>
        <v>0.20411998265592479</v>
      </c>
      <c r="D40" s="2" t="str">
        <f>IFERROR(ABS(LOG(VLOOKUP(A40,Planilha2!$A$2:$E$178,4,FALSE)+1)),"")</f>
        <v/>
      </c>
      <c r="E40" s="2" t="str">
        <f>IFERROR(ABS(LOG(VLOOKUP(A40,Planilha2!$A$2:$E$178,5,FALSE)+1)),"")</f>
        <v/>
      </c>
    </row>
    <row r="41" spans="1:5" x14ac:dyDescent="0.3">
      <c r="A41" s="36">
        <v>1967</v>
      </c>
      <c r="B41" s="2">
        <f>IFERROR(VLOOKUP(A41,Planilha1!$A$2:$E$580,4,FALSE),"")</f>
        <v>0.12057393120584982</v>
      </c>
      <c r="C41" s="2">
        <f>IFERROR(VLOOKUP(A41,Planilha1!$A$2:$E$580,5,FALSE),"")</f>
        <v>0.2612628687924935</v>
      </c>
      <c r="D41" s="2" t="str">
        <f>IFERROR(ABS(LOG(VLOOKUP(A41,Planilha2!$A$2:$E$178,4,FALSE)+1)),"")</f>
        <v/>
      </c>
      <c r="E41" s="2" t="str">
        <f>IFERROR(ABS(LOG(VLOOKUP(A41,Planilha2!$A$2:$E$178,5,FALSE)+1)),"")</f>
        <v/>
      </c>
    </row>
    <row r="42" spans="1:5" x14ac:dyDescent="0.3">
      <c r="A42" s="35">
        <v>1967.48</v>
      </c>
      <c r="B42" s="2" t="str">
        <f>IFERROR(VLOOKUP(A42,Planilha1!$A$2:$E$580,4,FALSE),"")</f>
        <v/>
      </c>
      <c r="C42" s="2" t="str">
        <f>IFERROR(VLOOKUP(A42,Planilha1!$A$2:$E$580,5,FALSE),"")</f>
        <v/>
      </c>
      <c r="D42" s="2">
        <f>IFERROR(ABS(LOG(VLOOKUP(A42,Planilha2!$A$2:$E$178,4,FALSE)+1)),"")</f>
        <v>1.0723865391773066E-2</v>
      </c>
      <c r="E42" s="2">
        <f>IFERROR(ABS(LOG(VLOOKUP(A42,Planilha2!$A$2:$E$178,5,FALSE)+1)),"")</f>
        <v>8.6001717619175692E-3</v>
      </c>
    </row>
    <row r="43" spans="1:5" x14ac:dyDescent="0.3">
      <c r="A43" s="36">
        <v>1967.5</v>
      </c>
      <c r="B43" s="2">
        <f>IFERROR(VLOOKUP(A43,Planilha1!$A$2:$E$580,4,FALSE),"")</f>
        <v>2.8672901489234098E-2</v>
      </c>
      <c r="C43" s="2">
        <f>IFERROR(VLOOKUP(A43,Planilha1!$A$2:$E$580,5,FALSE),"")</f>
        <v>0.18326984368280461</v>
      </c>
      <c r="D43" s="2" t="str">
        <f>IFERROR(ABS(LOG(VLOOKUP(A43,Planilha2!$A$2:$E$178,4,FALSE)+1)),"")</f>
        <v/>
      </c>
      <c r="E43" s="2" t="str">
        <f>IFERROR(ABS(LOG(VLOOKUP(A43,Planilha2!$A$2:$E$178,5,FALSE)+1)),"")</f>
        <v/>
      </c>
    </row>
    <row r="44" spans="1:5" x14ac:dyDescent="0.3">
      <c r="A44" s="36">
        <v>1968</v>
      </c>
      <c r="B44" s="2">
        <f>IFERROR(VLOOKUP(A44,Planilha1!$A$2:$E$580,4,FALSE),"")</f>
        <v>3.6229544086294529E-2</v>
      </c>
      <c r="C44" s="2">
        <f>IFERROR(VLOOKUP(A44,Planilha1!$A$2:$E$580,5,FALSE),"")</f>
        <v>7.0037866607755087E-2</v>
      </c>
      <c r="D44" s="2" t="str">
        <f>IFERROR(ABS(LOG(VLOOKUP(A44,Planilha2!$A$2:$E$178,4,FALSE)+1)),"")</f>
        <v/>
      </c>
      <c r="E44" s="2" t="str">
        <f>IFERROR(ABS(LOG(VLOOKUP(A44,Planilha2!$A$2:$E$178,5,FALSE)+1)),"")</f>
        <v/>
      </c>
    </row>
    <row r="45" spans="1:5" x14ac:dyDescent="0.3">
      <c r="A45" s="33">
        <v>1968.43</v>
      </c>
      <c r="B45" s="2" t="str">
        <f>IFERROR(VLOOKUP(A45,Planilha1!$A$2:$E$580,4,FALSE),"")</f>
        <v/>
      </c>
      <c r="C45" s="2" t="str">
        <f>IFERROR(VLOOKUP(A45,Planilha1!$A$2:$E$580,5,FALSE),"")</f>
        <v/>
      </c>
      <c r="D45" s="2">
        <f>IFERROR(ABS(LOG(VLOOKUP(A45,Planilha2!$A$2:$E$178,4,FALSE)+1)),"")</f>
        <v>1.0723865391773066E-2</v>
      </c>
      <c r="E45" s="2">
        <f>IFERROR(ABS(LOG(VLOOKUP(A45,Planilha2!$A$2:$E$178,5,FALSE)+1)),"")</f>
        <v>2.5305865264770262E-2</v>
      </c>
    </row>
    <row r="46" spans="1:5" x14ac:dyDescent="0.3">
      <c r="A46" s="36">
        <v>1968.5</v>
      </c>
      <c r="B46" s="2">
        <f>IFERROR(VLOOKUP(A46,Planilha1!$A$2:$E$580,4,FALSE),"")</f>
        <v>1.6092742050557027E-2</v>
      </c>
      <c r="C46" s="2">
        <f>IFERROR(VLOOKUP(A46,Planilha1!$A$2:$E$580,5,FALSE),"")</f>
        <v>0.30642502755068735</v>
      </c>
      <c r="D46" s="2" t="str">
        <f>IFERROR(ABS(LOG(VLOOKUP(A46,Planilha2!$A$2:$E$178,4,FALSE)+1)),"")</f>
        <v/>
      </c>
      <c r="E46" s="2" t="str">
        <f>IFERROR(ABS(LOG(VLOOKUP(A46,Planilha2!$A$2:$E$178,5,FALSE)+1)),"")</f>
        <v/>
      </c>
    </row>
    <row r="47" spans="1:5" x14ac:dyDescent="0.3">
      <c r="A47" s="36">
        <v>1969</v>
      </c>
      <c r="B47" s="2">
        <f>IFERROR(VLOOKUP(A47,Planilha1!$A$2:$E$580,4,FALSE),"")</f>
        <v>0.13521218520758102</v>
      </c>
      <c r="C47" s="2">
        <f>IFERROR(VLOOKUP(A47,Planilha1!$A$2:$E$580,5,FALSE),"")</f>
        <v>0.23044892137827391</v>
      </c>
      <c r="D47" s="2" t="str">
        <f>IFERROR(ABS(LOG(VLOOKUP(A47,Planilha2!$A$2:$E$178,4,FALSE)+1)),"")</f>
        <v/>
      </c>
      <c r="E47" s="2" t="str">
        <f>IFERROR(ABS(LOG(VLOOKUP(A47,Planilha2!$A$2:$E$178,5,FALSE)+1)),"")</f>
        <v/>
      </c>
    </row>
    <row r="48" spans="1:5" x14ac:dyDescent="0.3">
      <c r="A48" s="35">
        <v>1969.38</v>
      </c>
      <c r="B48" s="2" t="str">
        <f>IFERROR(VLOOKUP(A48,Planilha1!$A$2:$E$580,4,FALSE),"")</f>
        <v/>
      </c>
      <c r="C48" s="2" t="str">
        <f>IFERROR(VLOOKUP(A48,Planilha1!$A$2:$E$580,5,FALSE),"")</f>
        <v/>
      </c>
      <c r="D48" s="2">
        <f>IFERROR(ABS(LOG(VLOOKUP(A48,Planilha2!$A$2:$E$178,4,FALSE)+1)),"")</f>
        <v>1.0723865391773066E-2</v>
      </c>
      <c r="E48" s="2">
        <f>IFERROR(ABS(LOG(VLOOKUP(A48,Planilha2!$A$2:$E$178,5,FALSE)+1)),"")</f>
        <v>2.1189299069938092E-2</v>
      </c>
    </row>
    <row r="49" spans="1:5" x14ac:dyDescent="0.3">
      <c r="A49" s="36">
        <v>1969.5</v>
      </c>
      <c r="B49" s="2">
        <f>IFERROR(VLOOKUP(A49,Planilha1!$A$2:$E$580,4,FALSE),"")</f>
        <v>5.4421524462536175E-2</v>
      </c>
      <c r="C49" s="2">
        <f>IFERROR(VLOOKUP(A49,Planilha1!$A$2:$E$580,5,FALSE),"")</f>
        <v>2.1189299069938092E-2</v>
      </c>
      <c r="D49" s="2" t="str">
        <f>IFERROR(ABS(LOG(VLOOKUP(A49,Planilha2!$A$2:$E$178,4,FALSE)+1)),"")</f>
        <v/>
      </c>
      <c r="E49" s="2" t="str">
        <f>IFERROR(ABS(LOG(VLOOKUP(A49,Planilha2!$A$2:$E$178,5,FALSE)+1)),"")</f>
        <v/>
      </c>
    </row>
    <row r="50" spans="1:5" x14ac:dyDescent="0.3">
      <c r="A50" s="36">
        <v>1970</v>
      </c>
      <c r="B50" s="2">
        <f>IFERROR(VLOOKUP(A50,Planilha1!$A$2:$E$580,4,FALSE),"")</f>
        <v>0.1025194583683368</v>
      </c>
      <c r="C50" s="2">
        <f>IFERROR(VLOOKUP(A50,Planilha1!$A$2:$E$580,5,FALSE),"")</f>
        <v>0.13830269816628146</v>
      </c>
      <c r="D50" s="2" t="str">
        <f>IFERROR(ABS(LOG(VLOOKUP(A50,Planilha2!$A$2:$E$178,4,FALSE)+1)),"")</f>
        <v/>
      </c>
      <c r="E50" s="2" t="str">
        <f>IFERROR(ABS(LOG(VLOOKUP(A50,Planilha2!$A$2:$E$178,5,FALSE)+1)),"")</f>
        <v/>
      </c>
    </row>
    <row r="51" spans="1:5" x14ac:dyDescent="0.3">
      <c r="A51" s="33">
        <v>1970.33</v>
      </c>
      <c r="B51" s="2" t="str">
        <f>IFERROR(VLOOKUP(A51,Planilha1!$A$2:$E$580,4,FALSE),"")</f>
        <v/>
      </c>
      <c r="C51" s="2" t="str">
        <f>IFERROR(VLOOKUP(A51,Planilha1!$A$2:$E$580,5,FALSE),"")</f>
        <v/>
      </c>
      <c r="D51" s="2">
        <f>IFERROR(ABS(LOG(VLOOKUP(A51,Planilha2!$A$2:$E$178,4,FALSE)+1)),"")</f>
        <v>1.0723865391773066E-2</v>
      </c>
      <c r="E51" s="2">
        <f>IFERROR(ABS(LOG(VLOOKUP(A51,Planilha2!$A$2:$E$178,5,FALSE)+1)),"")</f>
        <v>5.3078443483419682E-2</v>
      </c>
    </row>
    <row r="52" spans="1:5" x14ac:dyDescent="0.3">
      <c r="A52" s="36">
        <v>1970.5</v>
      </c>
      <c r="B52" s="2">
        <f>IFERROR(VLOOKUP(A52,Planilha1!$A$2:$E$580,4,FALSE),"")</f>
        <v>0.17004157794904948</v>
      </c>
      <c r="C52" s="2">
        <f>IFERROR(VLOOKUP(A52,Planilha1!$A$2:$E$580,5,FALSE),"")</f>
        <v>0.16879202031418183</v>
      </c>
      <c r="D52" s="2" t="str">
        <f>IFERROR(ABS(LOG(VLOOKUP(A52,Planilha2!$A$2:$E$178,4,FALSE)+1)),"")</f>
        <v/>
      </c>
      <c r="E52" s="2" t="str">
        <f>IFERROR(ABS(LOG(VLOOKUP(A52,Planilha2!$A$2:$E$178,5,FALSE)+1)),"")</f>
        <v/>
      </c>
    </row>
    <row r="53" spans="1:5" x14ac:dyDescent="0.3">
      <c r="A53" s="36">
        <v>1971</v>
      </c>
      <c r="B53" s="2">
        <f>IFERROR(VLOOKUP(A53,Planilha1!$A$2:$E$580,4,FALSE),"")</f>
        <v>0.12960934050067385</v>
      </c>
      <c r="C53" s="2">
        <f>IFERROR(VLOOKUP(A53,Planilha1!$A$2:$E$580,5,FALSE),"")</f>
        <v>0.14612803567823801</v>
      </c>
      <c r="D53" s="2" t="str">
        <f>IFERROR(ABS(LOG(VLOOKUP(A53,Planilha2!$A$2:$E$178,4,FALSE)+1)),"")</f>
        <v/>
      </c>
      <c r="E53" s="2" t="str">
        <f>IFERROR(ABS(LOG(VLOOKUP(A53,Planilha2!$A$2:$E$178,5,FALSE)+1)),"")</f>
        <v/>
      </c>
    </row>
    <row r="54" spans="1:5" x14ac:dyDescent="0.3">
      <c r="A54" s="35">
        <v>1971.29</v>
      </c>
      <c r="B54" s="2" t="str">
        <f>IFERROR(VLOOKUP(A54,Planilha1!$A$2:$E$580,4,FALSE),"")</f>
        <v/>
      </c>
      <c r="C54" s="2" t="str">
        <f>IFERROR(VLOOKUP(A54,Planilha1!$A$2:$E$580,5,FALSE),"")</f>
        <v/>
      </c>
      <c r="D54" s="2">
        <f>IFERROR(ABS(LOG(VLOOKUP(A54,Planilha2!$A$2:$E$178,4,FALSE)+1)),"")</f>
        <v>1.0723865391773066E-2</v>
      </c>
      <c r="E54" s="2">
        <f>IFERROR(ABS(LOG(VLOOKUP(A54,Planilha2!$A$2:$E$178,5,FALSE)+1)),"")</f>
        <v>2.1189299069938092E-2</v>
      </c>
    </row>
    <row r="55" spans="1:5" x14ac:dyDescent="0.3">
      <c r="A55" s="36">
        <v>1971.5</v>
      </c>
      <c r="B55" s="2">
        <f>IFERROR(VLOOKUP(A55,Planilha1!$A$2:$E$580,4,FALSE),"")</f>
        <v>0.1715802019320635</v>
      </c>
      <c r="C55" s="2">
        <f>IFERROR(VLOOKUP(A55,Planilha1!$A$2:$E$580,5,FALSE),"")</f>
        <v>0.19728055812561937</v>
      </c>
      <c r="D55" s="2" t="str">
        <f>IFERROR(ABS(LOG(VLOOKUP(A55,Planilha2!$A$2:$E$178,4,FALSE)+1)),"")</f>
        <v/>
      </c>
      <c r="E55" s="2" t="str">
        <f>IFERROR(ABS(LOG(VLOOKUP(A55,Planilha2!$A$2:$E$178,5,FALSE)+1)),"")</f>
        <v/>
      </c>
    </row>
    <row r="56" spans="1:5" x14ac:dyDescent="0.3">
      <c r="A56" s="36">
        <v>1972</v>
      </c>
      <c r="B56" s="2">
        <f>IFERROR(VLOOKUP(A56,Planilha1!$A$2:$E$580,4,FALSE),"")</f>
        <v>0.10166116859905745</v>
      </c>
      <c r="C56" s="2">
        <f>IFERROR(VLOOKUP(A56,Planilha1!$A$2:$E$580,5,FALSE),"")</f>
        <v>5.1152522447381291E-2</v>
      </c>
      <c r="D56" s="2" t="str">
        <f>IFERROR(ABS(LOG(VLOOKUP(A56,Planilha2!$A$2:$E$178,4,FALSE)+1)),"")</f>
        <v/>
      </c>
      <c r="E56" s="2" t="str">
        <f>IFERROR(ABS(LOG(VLOOKUP(A56,Planilha2!$A$2:$E$178,5,FALSE)+1)),"")</f>
        <v/>
      </c>
    </row>
    <row r="57" spans="1:5" x14ac:dyDescent="0.3">
      <c r="A57" s="33">
        <v>1972.33</v>
      </c>
      <c r="B57" s="2" t="str">
        <f>IFERROR(VLOOKUP(A57,Planilha1!$A$2:$E$580,4,FALSE),"")</f>
        <v/>
      </c>
      <c r="C57" s="2" t="str">
        <f>IFERROR(VLOOKUP(A57,Planilha1!$A$2:$E$580,5,FALSE),"")</f>
        <v/>
      </c>
      <c r="D57" s="2">
        <f>IFERROR(ABS(LOG(VLOOKUP(A57,Planilha2!$A$2:$E$178,4,FALSE)+1)),"")</f>
        <v>1.0723865391773066E-2</v>
      </c>
      <c r="E57" s="2">
        <f>IFERROR(ABS(LOG(VLOOKUP(A57,Planilha2!$A$2:$E$178,5,FALSE)+1)),"")</f>
        <v>1.703333929878037E-2</v>
      </c>
    </row>
    <row r="58" spans="1:5" x14ac:dyDescent="0.3">
      <c r="A58" s="36">
        <v>1972.5</v>
      </c>
      <c r="B58" s="2">
        <f>IFERROR(VLOOKUP(A58,Planilha1!$A$2:$E$580,4,FALSE),"")</f>
        <v>5.0862896239979499E-2</v>
      </c>
      <c r="C58" s="2">
        <f>IFERROR(VLOOKUP(A58,Planilha1!$A$2:$E$580,5,FALSE),"")</f>
        <v>6.069784035361165E-2</v>
      </c>
      <c r="D58" s="2" t="str">
        <f>IFERROR(ABS(LOG(VLOOKUP(A58,Planilha2!$A$2:$E$178,4,FALSE)+1)),"")</f>
        <v/>
      </c>
      <c r="E58" s="2" t="str">
        <f>IFERROR(ABS(LOG(VLOOKUP(A58,Planilha2!$A$2:$E$178,5,FALSE)+1)),"")</f>
        <v/>
      </c>
    </row>
    <row r="59" spans="1:5" x14ac:dyDescent="0.3">
      <c r="A59" s="36">
        <v>1973</v>
      </c>
      <c r="B59" s="2">
        <f>IFERROR(VLOOKUP(A59,Planilha1!$A$2:$E$580,4,FALSE),"")</f>
        <v>0.13449585583467355</v>
      </c>
      <c r="C59" s="2">
        <f>IFERROR(VLOOKUP(A59,Planilha1!$A$2:$E$580,5,FALSE),"")</f>
        <v>0.17609125905568124</v>
      </c>
      <c r="D59" s="2" t="str">
        <f>IFERROR(ABS(LOG(VLOOKUP(A59,Planilha2!$A$2:$E$178,4,FALSE)+1)),"")</f>
        <v/>
      </c>
      <c r="E59" s="2" t="str">
        <f>IFERROR(ABS(LOG(VLOOKUP(A59,Planilha2!$A$2:$E$178,5,FALSE)+1)),"")</f>
        <v/>
      </c>
    </row>
    <row r="60" spans="1:5" x14ac:dyDescent="0.3">
      <c r="A60" s="35">
        <v>1973.33</v>
      </c>
      <c r="B60" s="2" t="str">
        <f>IFERROR(VLOOKUP(A60,Planilha1!$A$2:$E$580,4,FALSE),"")</f>
        <v/>
      </c>
      <c r="C60" s="2" t="str">
        <f>IFERROR(VLOOKUP(A60,Planilha1!$A$2:$E$580,5,FALSE),"")</f>
        <v/>
      </c>
      <c r="D60" s="2">
        <f>IFERROR(ABS(LOG(VLOOKUP(A60,Planilha2!$A$2:$E$178,4,FALSE)+1)),"")</f>
        <v>1.0723865391773066E-2</v>
      </c>
      <c r="E60" s="2">
        <f>IFERROR(ABS(LOG(VLOOKUP(A60,Planilha2!$A$2:$E$178,5,FALSE)+1)),"")</f>
        <v>1.2837224705172217E-2</v>
      </c>
    </row>
    <row r="61" spans="1:5" x14ac:dyDescent="0.3">
      <c r="A61" s="36">
        <v>1973.5</v>
      </c>
      <c r="B61" s="2">
        <f>IFERROR(VLOOKUP(A61,Planilha1!$A$2:$E$580,4,FALSE),"")</f>
        <v>0.13089637824766226</v>
      </c>
      <c r="C61" s="2">
        <f>IFERROR(VLOOKUP(A61,Planilha1!$A$2:$E$580,5,FALSE),"")</f>
        <v>0.10551018476997394</v>
      </c>
      <c r="D61" s="2" t="str">
        <f>IFERROR(ABS(LOG(VLOOKUP(A61,Planilha2!$A$2:$E$178,4,FALSE)+1)),"")</f>
        <v/>
      </c>
      <c r="E61" s="2" t="str">
        <f>IFERROR(ABS(LOG(VLOOKUP(A61,Planilha2!$A$2:$E$178,5,FALSE)+1)),"")</f>
        <v/>
      </c>
    </row>
    <row r="62" spans="1:5" x14ac:dyDescent="0.3">
      <c r="A62" s="36">
        <v>1974</v>
      </c>
      <c r="B62" s="2">
        <f>IFERROR(VLOOKUP(A62,Planilha1!$A$2:$E$580,4,FALSE),"")</f>
        <v>9.7344090487375051E-2</v>
      </c>
      <c r="C62" s="2">
        <f>IFERROR(VLOOKUP(A62,Planilha1!$A$2:$E$580,5,FALSE),"")</f>
        <v>0.14612803567823801</v>
      </c>
      <c r="D62" s="2" t="str">
        <f>IFERROR(ABS(LOG(VLOOKUP(A62,Planilha2!$A$2:$E$178,4,FALSE)+1)),"")</f>
        <v/>
      </c>
      <c r="E62" s="2" t="str">
        <f>IFERROR(ABS(LOG(VLOOKUP(A62,Planilha2!$A$2:$E$178,5,FALSE)+1)),"")</f>
        <v/>
      </c>
    </row>
    <row r="63" spans="1:5" x14ac:dyDescent="0.3">
      <c r="A63" s="33">
        <v>1974.33</v>
      </c>
      <c r="B63" s="2" t="str">
        <f>IFERROR(VLOOKUP(A63,Planilha1!$A$2:$E$580,4,FALSE),"")</f>
        <v/>
      </c>
      <c r="C63" s="2" t="str">
        <f>IFERROR(VLOOKUP(A63,Planilha1!$A$2:$E$580,5,FALSE),"")</f>
        <v/>
      </c>
      <c r="D63" s="2">
        <f>IFERROR(ABS(LOG(VLOOKUP(A63,Planilha2!$A$2:$E$178,4,FALSE)+1)),"")</f>
        <v>1.0723865391773066E-2</v>
      </c>
      <c r="E63" s="2">
        <f>IFERROR(ABS(LOG(VLOOKUP(A63,Planilha2!$A$2:$E$178,5,FALSE)+1)),"")</f>
        <v>3.7426497940623665E-2</v>
      </c>
    </row>
    <row r="64" spans="1:5" x14ac:dyDescent="0.3">
      <c r="A64" s="36">
        <v>1974.5</v>
      </c>
      <c r="B64" s="2">
        <f>IFERROR(VLOOKUP(A64,Planilha1!$A$2:$E$580,4,FALSE),"")</f>
        <v>9.3771781498729861E-2</v>
      </c>
      <c r="C64" s="2">
        <f>IFERROR(VLOOKUP(A64,Planilha1!$A$2:$E$580,5,FALSE),"")</f>
        <v>4.1392685158225077E-2</v>
      </c>
      <c r="D64" s="2" t="str">
        <f>IFERROR(ABS(LOG(VLOOKUP(A64,Planilha2!$A$2:$E$178,4,FALSE)+1)),"")</f>
        <v/>
      </c>
      <c r="E64" s="2" t="str">
        <f>IFERROR(ABS(LOG(VLOOKUP(A64,Planilha2!$A$2:$E$178,5,FALSE)+1)),"")</f>
        <v/>
      </c>
    </row>
    <row r="65" spans="1:5" x14ac:dyDescent="0.3">
      <c r="A65" s="36">
        <v>1975</v>
      </c>
      <c r="B65" s="2">
        <f>IFERROR(VLOOKUP(A65,Planilha1!$A$2:$E$580,4,FALSE),"")</f>
        <v>0.17172645365323111</v>
      </c>
      <c r="C65" s="2">
        <f>IFERROR(VLOOKUP(A65,Planilha1!$A$2:$E$580,5,FALSE),"")</f>
        <v>0.13033376849500614</v>
      </c>
      <c r="D65" s="2" t="str">
        <f>IFERROR(ABS(LOG(VLOOKUP(A65,Planilha2!$A$2:$E$178,4,FALSE)+1)),"")</f>
        <v/>
      </c>
      <c r="E65" s="2" t="str">
        <f>IFERROR(ABS(LOG(VLOOKUP(A65,Planilha2!$A$2:$E$178,5,FALSE)+1)),"")</f>
        <v/>
      </c>
    </row>
    <row r="66" spans="1:5" x14ac:dyDescent="0.3">
      <c r="A66" s="36">
        <v>1975.5</v>
      </c>
      <c r="B66" s="2">
        <f>IFERROR(VLOOKUP(A66,Planilha1!$A$2:$E$580,4,FALSE),"")</f>
        <v>0.29358351349611689</v>
      </c>
      <c r="C66" s="2">
        <f>IFERROR(VLOOKUP(A66,Planilha1!$A$2:$E$580,5,FALSE),"")</f>
        <v>0.33243845991560533</v>
      </c>
      <c r="D66" s="2" t="str">
        <f>IFERROR(ABS(LOG(VLOOKUP(A66,Planilha2!$A$2:$E$178,4,FALSE)+1)),"")</f>
        <v/>
      </c>
      <c r="E66" s="2" t="str">
        <f>IFERROR(ABS(LOG(VLOOKUP(A66,Planilha2!$A$2:$E$178,5,FALSE)+1)),"")</f>
        <v/>
      </c>
    </row>
    <row r="67" spans="1:5" x14ac:dyDescent="0.3">
      <c r="A67" s="36">
        <v>1976</v>
      </c>
      <c r="B67" s="2">
        <f>IFERROR(VLOOKUP(A67,Planilha1!$A$2:$E$580,4,FALSE),"")</f>
        <v>0.28358388050780159</v>
      </c>
      <c r="C67" s="2">
        <f>IFERROR(VLOOKUP(A67,Planilha1!$A$2:$E$580,5,FALSE),"")</f>
        <v>0.35218251811136247</v>
      </c>
      <c r="D67" s="2" t="str">
        <f>IFERROR(ABS(LOG(VLOOKUP(A67,Planilha2!$A$2:$E$178,4,FALSE)+1)),"")</f>
        <v/>
      </c>
      <c r="E67" s="2" t="str">
        <f>IFERROR(ABS(LOG(VLOOKUP(A67,Planilha2!$A$2:$E$178,5,FALSE)+1)),"")</f>
        <v/>
      </c>
    </row>
    <row r="68" spans="1:5" x14ac:dyDescent="0.3">
      <c r="A68" s="36">
        <v>1976.5</v>
      </c>
      <c r="B68" s="2">
        <f>IFERROR(VLOOKUP(A68,Planilha1!$A$2:$E$580,4,FALSE),"")</f>
        <v>0.24452451157008376</v>
      </c>
      <c r="C68" s="2">
        <f>IFERROR(VLOOKUP(A68,Planilha1!$A$2:$E$580,5,FALSE),"")</f>
        <v>0.2612628687924935</v>
      </c>
      <c r="D68" s="2" t="str">
        <f>IFERROR(ABS(LOG(VLOOKUP(A68,Planilha2!$A$2:$E$178,4,FALSE)+1)),"")</f>
        <v/>
      </c>
      <c r="E68" s="2" t="str">
        <f>IFERROR(ABS(LOG(VLOOKUP(A68,Planilha2!$A$2:$E$178,5,FALSE)+1)),"")</f>
        <v/>
      </c>
    </row>
    <row r="69" spans="1:5" x14ac:dyDescent="0.3">
      <c r="A69" s="36">
        <v>1977</v>
      </c>
      <c r="B69" s="2">
        <f>IFERROR(VLOOKUP(A69,Planilha1!$A$2:$E$580,4,FALSE),"")</f>
        <v>0.27737997466725467</v>
      </c>
      <c r="C69" s="2">
        <f>IFERROR(VLOOKUP(A69,Planilha1!$A$2:$E$580,5,FALSE),"")</f>
        <v>0.34242268082220628</v>
      </c>
      <c r="D69" s="2" t="str">
        <f>IFERROR(ABS(LOG(VLOOKUP(A69,Planilha2!$A$2:$E$178,4,FALSE)+1)),"")</f>
        <v/>
      </c>
      <c r="E69" s="2" t="str">
        <f>IFERROR(ABS(LOG(VLOOKUP(A69,Planilha2!$A$2:$E$178,5,FALSE)+1)),"")</f>
        <v/>
      </c>
    </row>
    <row r="70" spans="1:5" x14ac:dyDescent="0.3">
      <c r="A70" s="36">
        <v>1977.5</v>
      </c>
      <c r="B70" s="2">
        <f>IFERROR(VLOOKUP(A70,Planilha1!$A$2:$E$580,4,FALSE),"")</f>
        <v>0.23998729718167558</v>
      </c>
      <c r="C70" s="2">
        <f>IFERROR(VLOOKUP(A70,Planilha1!$A$2:$E$580,5,FALSE),"")</f>
        <v>0.56525734342021372</v>
      </c>
      <c r="D70" s="2" t="str">
        <f>IFERROR(ABS(LOG(VLOOKUP(A70,Planilha2!$A$2:$E$178,4,FALSE)+1)),"")</f>
        <v/>
      </c>
      <c r="E70" s="2" t="str">
        <f>IFERROR(ABS(LOG(VLOOKUP(A70,Planilha2!$A$2:$E$178,5,FALSE)+1)),"")</f>
        <v/>
      </c>
    </row>
    <row r="71" spans="1:5" x14ac:dyDescent="0.3">
      <c r="A71" s="36">
        <v>1978</v>
      </c>
      <c r="B71" s="2">
        <f>IFERROR(VLOOKUP(A71,Planilha1!$A$2:$E$580,4,FALSE),"")</f>
        <v>0.19562294358693666</v>
      </c>
      <c r="C71" s="2">
        <f>IFERROR(VLOOKUP(A71,Planilha1!$A$2:$E$580,5,FALSE),"")</f>
        <v>0.13033376849500614</v>
      </c>
      <c r="D71" s="2" t="str">
        <f>IFERROR(ABS(LOG(VLOOKUP(A71,Planilha2!$A$2:$E$178,4,FALSE)+1)),"")</f>
        <v/>
      </c>
      <c r="E71" s="2" t="str">
        <f>IFERROR(ABS(LOG(VLOOKUP(A71,Planilha2!$A$2:$E$178,5,FALSE)+1)),"")</f>
        <v/>
      </c>
    </row>
    <row r="72" spans="1:5" x14ac:dyDescent="0.3">
      <c r="A72" s="36">
        <v>1978.5</v>
      </c>
      <c r="B72" s="2">
        <f>IFERROR(VLOOKUP(A72,Planilha1!$A$2:$E$580,4,FALSE),"")</f>
        <v>0.15335747148297391</v>
      </c>
      <c r="C72" s="2">
        <f>IFERROR(VLOOKUP(A72,Planilha1!$A$2:$E$580,5,FALSE),"")</f>
        <v>0.24303804868629444</v>
      </c>
      <c r="D72" s="2" t="str">
        <f>IFERROR(ABS(LOG(VLOOKUP(A72,Planilha2!$A$2:$E$178,4,FALSE)+1)),"")</f>
        <v/>
      </c>
      <c r="E72" s="2" t="str">
        <f>IFERROR(ABS(LOG(VLOOKUP(A72,Planilha2!$A$2:$E$178,5,FALSE)+1)),"")</f>
        <v/>
      </c>
    </row>
    <row r="73" spans="1:5" x14ac:dyDescent="0.3">
      <c r="A73" s="36">
        <v>1979</v>
      </c>
      <c r="B73" s="2">
        <f>IFERROR(VLOOKUP(A73,Planilha1!$A$2:$E$580,4,FALSE),"")</f>
        <v>0.15594301797183674</v>
      </c>
      <c r="C73" s="2">
        <f>IFERROR(VLOOKUP(A73,Planilha1!$A$2:$E$580,5,FALSE),"")</f>
        <v>0.33243845991560539</v>
      </c>
      <c r="D73" s="2" t="str">
        <f>IFERROR(ABS(LOG(VLOOKUP(A73,Planilha2!$A$2:$E$178,4,FALSE)+1)),"")</f>
        <v/>
      </c>
      <c r="E73" s="2" t="str">
        <f>IFERROR(ABS(LOG(VLOOKUP(A73,Planilha2!$A$2:$E$178,5,FALSE)+1)),"")</f>
        <v/>
      </c>
    </row>
    <row r="74" spans="1:5" x14ac:dyDescent="0.3">
      <c r="A74" s="36">
        <v>1979.5</v>
      </c>
      <c r="B74" s="2">
        <f>IFERROR(VLOOKUP(A74,Planilha1!$A$2:$E$580,4,FALSE),"")</f>
        <v>0.20071373396401326</v>
      </c>
      <c r="C74" s="2">
        <f>IFERROR(VLOOKUP(A74,Planilha1!$A$2:$E$580,5,FALSE),"")</f>
        <v>0.24919835739111287</v>
      </c>
      <c r="D74" s="2" t="str">
        <f>IFERROR(ABS(LOG(VLOOKUP(A74,Planilha2!$A$2:$E$178,4,FALSE)+1)),"")</f>
        <v/>
      </c>
      <c r="E74" s="2" t="str">
        <f>IFERROR(ABS(LOG(VLOOKUP(A74,Planilha2!$A$2:$E$178,5,FALSE)+1)),"")</f>
        <v/>
      </c>
    </row>
    <row r="75" spans="1:5" x14ac:dyDescent="0.3">
      <c r="A75" s="36">
        <v>1980</v>
      </c>
      <c r="B75" s="2">
        <f>IFERROR(VLOOKUP(A75,Planilha1!$A$2:$E$580,4,FALSE),"")</f>
        <v>0.20971603027494143</v>
      </c>
      <c r="C75" s="2">
        <f>IFERROR(VLOOKUP(A75,Planilha1!$A$2:$E$580,5,FALSE),"")</f>
        <v>0.34242268082220628</v>
      </c>
      <c r="D75" s="2" t="str">
        <f>IFERROR(ABS(LOG(VLOOKUP(A75,Planilha2!$A$2:$E$178,4,FALSE)+1)),"")</f>
        <v/>
      </c>
      <c r="E75" s="2" t="str">
        <f>IFERROR(ABS(LOG(VLOOKUP(A75,Planilha2!$A$2:$E$178,5,FALSE)+1)),"")</f>
        <v/>
      </c>
    </row>
    <row r="76" spans="1:5" x14ac:dyDescent="0.3">
      <c r="A76" s="36">
        <v>1980.5</v>
      </c>
      <c r="B76" s="2">
        <f>IFERROR(VLOOKUP(A76,Planilha1!$A$2:$E$580,4,FALSE),"")</f>
        <v>0.1557154996839632</v>
      </c>
      <c r="C76" s="2">
        <f>IFERROR(VLOOKUP(A76,Planilha1!$A$2:$E$580,5,FALSE),"")</f>
        <v>0.3010299956639812</v>
      </c>
      <c r="D76" s="2" t="str">
        <f>IFERROR(ABS(LOG(VLOOKUP(A76,Planilha2!$A$2:$E$178,4,FALSE)+1)),"")</f>
        <v/>
      </c>
      <c r="E76" s="2" t="str">
        <f>IFERROR(ABS(LOG(VLOOKUP(A76,Planilha2!$A$2:$E$178,5,FALSE)+1)),"")</f>
        <v/>
      </c>
    </row>
    <row r="77" spans="1:5" x14ac:dyDescent="0.3">
      <c r="A77" s="36">
        <v>1981</v>
      </c>
      <c r="B77" s="2">
        <f>IFERROR(VLOOKUP(A77,Planilha1!$A$2:$E$580,4,FALSE),"")</f>
        <v>0.20146540424856998</v>
      </c>
      <c r="C77" s="2">
        <f>IFERROR(VLOOKUP(A77,Planilha1!$A$2:$E$580,5,FALSE),"")</f>
        <v>0.44326298745869502</v>
      </c>
      <c r="D77" s="2" t="str">
        <f>IFERROR(ABS(LOG(VLOOKUP(A77,Planilha2!$A$2:$E$178,4,FALSE)+1)),"")</f>
        <v/>
      </c>
      <c r="E77" s="2" t="str">
        <f>IFERROR(ABS(LOG(VLOOKUP(A77,Planilha2!$A$2:$E$178,5,FALSE)+1)),"")</f>
        <v/>
      </c>
    </row>
    <row r="78" spans="1:5" x14ac:dyDescent="0.3">
      <c r="A78" s="36">
        <v>1981.5</v>
      </c>
      <c r="B78" s="2">
        <f>IFERROR(VLOOKUP(A78,Planilha1!$A$2:$E$580,4,FALSE),"")</f>
        <v>0.13822372835391677</v>
      </c>
      <c r="C78" s="2">
        <f>IFERROR(VLOOKUP(A78,Planilha1!$A$2:$E$580,5,FALSE),"")</f>
        <v>0.29003461136251801</v>
      </c>
      <c r="D78" s="2" t="str">
        <f>IFERROR(ABS(LOG(VLOOKUP(A78,Planilha2!$A$2:$E$178,4,FALSE)+1)),"")</f>
        <v/>
      </c>
      <c r="E78" s="2" t="str">
        <f>IFERROR(ABS(LOG(VLOOKUP(A78,Planilha2!$A$2:$E$178,5,FALSE)+1)),"")</f>
        <v/>
      </c>
    </row>
    <row r="79" spans="1:5" x14ac:dyDescent="0.3">
      <c r="A79" s="36">
        <v>1982</v>
      </c>
      <c r="B79" s="2">
        <f>IFERROR(VLOOKUP(A79,Planilha1!$A$2:$E$580,4,FALSE),"")</f>
        <v>0.16923345130109729</v>
      </c>
      <c r="C79" s="2">
        <f>IFERROR(VLOOKUP(A79,Planilha1!$A$2:$E$580,5,FALSE),"")</f>
        <v>0.40226138245468018</v>
      </c>
      <c r="D79" s="2" t="str">
        <f>IFERROR(ABS(LOG(VLOOKUP(A79,Planilha2!$A$2:$E$178,4,FALSE)+1)),"")</f>
        <v/>
      </c>
      <c r="E79" s="2" t="str">
        <f>IFERROR(ABS(LOG(VLOOKUP(A79,Planilha2!$A$2:$E$178,5,FALSE)+1)),"")</f>
        <v/>
      </c>
    </row>
    <row r="80" spans="1:5" x14ac:dyDescent="0.3">
      <c r="A80" s="36">
        <v>1982.5</v>
      </c>
      <c r="B80" s="2">
        <f>IFERROR(VLOOKUP(A80,Planilha1!$A$2:$E$580,4,FALSE),"")</f>
        <v>0.18575457573506063</v>
      </c>
      <c r="C80" s="2">
        <f>IFERROR(VLOOKUP(A80,Planilha1!$A$2:$E$580,5,FALSE),"")</f>
        <v>0.16879202031418183</v>
      </c>
      <c r="D80" s="2" t="str">
        <f>IFERROR(ABS(LOG(VLOOKUP(A80,Planilha2!$A$2:$E$178,4,FALSE)+1)),"")</f>
        <v/>
      </c>
      <c r="E80" s="2" t="str">
        <f>IFERROR(ABS(LOG(VLOOKUP(A80,Planilha2!$A$2:$E$178,5,FALSE)+1)),"")</f>
        <v/>
      </c>
    </row>
    <row r="81" spans="1:5" x14ac:dyDescent="0.3">
      <c r="A81" s="36">
        <v>1983</v>
      </c>
      <c r="B81" s="2">
        <f>IFERROR(VLOOKUP(A81,Planilha1!$A$2:$E$580,4,FALSE),"")</f>
        <v>0.19005141775920598</v>
      </c>
      <c r="C81" s="2">
        <f>IFERROR(VLOOKUP(A81,Planilha1!$A$2:$E$580,5,FALSE),"")</f>
        <v>0.27875360095282892</v>
      </c>
      <c r="D81" s="2" t="str">
        <f>IFERROR(ABS(LOG(VLOOKUP(A81,Planilha2!$A$2:$E$178,4,FALSE)+1)),"")</f>
        <v/>
      </c>
      <c r="E81" s="2" t="str">
        <f>IFERROR(ABS(LOG(VLOOKUP(A81,Planilha2!$A$2:$E$178,5,FALSE)+1)),"")</f>
        <v/>
      </c>
    </row>
    <row r="82" spans="1:5" x14ac:dyDescent="0.3">
      <c r="A82" s="36">
        <v>1983.5</v>
      </c>
      <c r="B82" s="2">
        <f>IFERROR(VLOOKUP(A82,Planilha1!$A$2:$E$580,4,FALSE),"")</f>
        <v>0.1195857749617838</v>
      </c>
      <c r="C82" s="2">
        <f>IFERROR(VLOOKUP(A82,Planilha1!$A$2:$E$580,5,FALSE),"")</f>
        <v>0.27875360095282892</v>
      </c>
      <c r="D82" s="2" t="str">
        <f>IFERROR(ABS(LOG(VLOOKUP(A82,Planilha2!$A$2:$E$178,4,FALSE)+1)),"")</f>
        <v/>
      </c>
      <c r="E82" s="2" t="str">
        <f>IFERROR(ABS(LOG(VLOOKUP(A82,Planilha2!$A$2:$E$178,5,FALSE)+1)),"")</f>
        <v/>
      </c>
    </row>
    <row r="83" spans="1:5" x14ac:dyDescent="0.3">
      <c r="A83" s="36">
        <v>1984</v>
      </c>
      <c r="B83" s="2">
        <f>IFERROR(VLOOKUP(A83,Planilha1!$A$2:$E$580,4,FALSE),"")</f>
        <v>0.18892848376085342</v>
      </c>
      <c r="C83" s="2">
        <f>IFERROR(VLOOKUP(A83,Planilha1!$A$2:$E$580,5,FALSE),"")</f>
        <v>4.1392685158225077E-2</v>
      </c>
      <c r="D83" s="2" t="str">
        <f>IFERROR(ABS(LOG(VLOOKUP(A83,Planilha2!$A$2:$E$178,4,FALSE)+1)),"")</f>
        <v/>
      </c>
      <c r="E83" s="2" t="str">
        <f>IFERROR(ABS(LOG(VLOOKUP(A83,Planilha2!$A$2:$E$178,5,FALSE)+1)),"")</f>
        <v/>
      </c>
    </row>
    <row r="84" spans="1:5" x14ac:dyDescent="0.3">
      <c r="A84" s="36">
        <v>1984.5</v>
      </c>
      <c r="B84" s="2">
        <f>IFERROR(VLOOKUP(A84,Planilha1!$A$2:$E$580,4,FALSE),"")</f>
        <v>0.17194573893024709</v>
      </c>
      <c r="C84" s="2">
        <f>IFERROR(VLOOKUP(A84,Planilha1!$A$2:$E$580,5,FALSE),"")</f>
        <v>0.33243845991560539</v>
      </c>
      <c r="D84" s="2" t="str">
        <f>IFERROR(ABS(LOG(VLOOKUP(A84,Planilha2!$A$2:$E$178,4,FALSE)+1)),"")</f>
        <v/>
      </c>
      <c r="E84" s="2" t="str">
        <f>IFERROR(ABS(LOG(VLOOKUP(A84,Planilha2!$A$2:$E$178,5,FALSE)+1)),"")</f>
        <v/>
      </c>
    </row>
    <row r="85" spans="1:5" x14ac:dyDescent="0.3">
      <c r="A85" s="36">
        <v>1985</v>
      </c>
      <c r="B85" s="2">
        <f>IFERROR(VLOOKUP(A85,Planilha1!$A$2:$E$580,4,FALSE),"")</f>
        <v>0.17746435199682753</v>
      </c>
      <c r="C85" s="2">
        <f>IFERROR(VLOOKUP(A85,Planilha1!$A$2:$E$580,5,FALSE),"")</f>
        <v>0.23678909940929294</v>
      </c>
      <c r="D85" s="2" t="str">
        <f>IFERROR(ABS(LOG(VLOOKUP(A85,Planilha2!$A$2:$E$178,4,FALSE)+1)),"")</f>
        <v/>
      </c>
      <c r="E85" s="2" t="str">
        <f>IFERROR(ABS(LOG(VLOOKUP(A85,Planilha2!$A$2:$E$178,5,FALSE)+1)),"")</f>
        <v/>
      </c>
    </row>
    <row r="86" spans="1:5" x14ac:dyDescent="0.3">
      <c r="A86" s="36">
        <v>1985.5</v>
      </c>
      <c r="B86" s="2">
        <f>IFERROR(VLOOKUP(A86,Planilha1!$A$2:$E$580,4,FALSE),"")</f>
        <v>0.16412970198219753</v>
      </c>
      <c r="C86" s="2">
        <f>IFERROR(VLOOKUP(A86,Planilha1!$A$2:$E$580,5,FALSE),"")</f>
        <v>0.27875360095282892</v>
      </c>
      <c r="D86" s="2" t="str">
        <f>IFERROR(ABS(LOG(VLOOKUP(A86,Planilha2!$A$2:$E$178,4,FALSE)+1)),"")</f>
        <v/>
      </c>
      <c r="E86" s="2" t="str">
        <f>IFERROR(ABS(LOG(VLOOKUP(A86,Planilha2!$A$2:$E$178,5,FALSE)+1)),"")</f>
        <v/>
      </c>
    </row>
    <row r="87" spans="1:5" x14ac:dyDescent="0.3">
      <c r="A87" s="36">
        <v>1986</v>
      </c>
      <c r="B87" s="2">
        <f>IFERROR(VLOOKUP(A87,Planilha1!$A$2:$E$580,4,FALSE),"")</f>
        <v>0.18532963002414768</v>
      </c>
      <c r="C87" s="2">
        <f>IFERROR(VLOOKUP(A87,Planilha1!$A$2:$E$580,5,FALSE),"")</f>
        <v>0.23678909940929294</v>
      </c>
      <c r="D87" s="2" t="str">
        <f>IFERROR(ABS(LOG(VLOOKUP(A87,Planilha2!$A$2:$E$178,4,FALSE)+1)),"")</f>
        <v/>
      </c>
      <c r="E87" s="2" t="str">
        <f>IFERROR(ABS(LOG(VLOOKUP(A87,Planilha2!$A$2:$E$178,5,FALSE)+1)),"")</f>
        <v/>
      </c>
    </row>
    <row r="88" spans="1:5" x14ac:dyDescent="0.3">
      <c r="A88" s="36">
        <v>1986.5</v>
      </c>
      <c r="B88" s="2">
        <f>IFERROR(VLOOKUP(A88,Planilha1!$A$2:$E$580,4,FALSE),"")</f>
        <v>0.19989224352631932</v>
      </c>
      <c r="C88" s="2">
        <f>IFERROR(VLOOKUP(A88,Planilha1!$A$2:$E$580,5,FALSE),"")</f>
        <v>0</v>
      </c>
      <c r="D88" s="2" t="str">
        <f>IFERROR(ABS(LOG(VLOOKUP(A88,Planilha2!$A$2:$E$178,4,FALSE)+1)),"")</f>
        <v/>
      </c>
      <c r="E88" s="2" t="str">
        <f>IFERROR(ABS(LOG(VLOOKUP(A88,Planilha2!$A$2:$E$178,5,FALSE)+1)),"")</f>
        <v/>
      </c>
    </row>
    <row r="89" spans="1:5" x14ac:dyDescent="0.3">
      <c r="A89" s="36">
        <v>1987</v>
      </c>
      <c r="B89" s="2">
        <f>IFERROR(VLOOKUP(A89,Planilha1!$A$2:$E$580,4,FALSE),"")</f>
        <v>0.2066235178010068</v>
      </c>
      <c r="C89" s="2">
        <f>IFERROR(VLOOKUP(A89,Planilha1!$A$2:$E$580,5,FALSE),"")</f>
        <v>0.15381486434452901</v>
      </c>
      <c r="D89" s="2" t="str">
        <f>IFERROR(ABS(LOG(VLOOKUP(A89,Planilha2!$A$2:$E$178,4,FALSE)+1)),"")</f>
        <v/>
      </c>
      <c r="E89" s="2" t="str">
        <f>IFERROR(ABS(LOG(VLOOKUP(A89,Planilha2!$A$2:$E$178,5,FALSE)+1)),"")</f>
        <v/>
      </c>
    </row>
    <row r="90" spans="1:5" x14ac:dyDescent="0.3">
      <c r="A90" s="36">
        <v>1987.5</v>
      </c>
      <c r="B90" s="2">
        <f>IFERROR(VLOOKUP(A90,Planilha1!$A$2:$E$580,4,FALSE),"")</f>
        <v>0.18794352906252709</v>
      </c>
      <c r="C90" s="2">
        <f>IFERROR(VLOOKUP(A90,Planilha1!$A$2:$E$580,5,FALSE),"")</f>
        <v>0.27300127206373764</v>
      </c>
      <c r="D90" s="2" t="str">
        <f>IFERROR(ABS(LOG(VLOOKUP(A90,Planilha2!$A$2:$E$178,4,FALSE)+1)),"")</f>
        <v/>
      </c>
      <c r="E90" s="2" t="str">
        <f>IFERROR(ABS(LOG(VLOOKUP(A90,Planilha2!$A$2:$E$178,5,FALSE)+1)),"")</f>
        <v/>
      </c>
    </row>
    <row r="91" spans="1:5" x14ac:dyDescent="0.3">
      <c r="A91" s="36">
        <v>1988</v>
      </c>
      <c r="B91" s="2">
        <f>IFERROR(VLOOKUP(A91,Planilha1!$A$2:$E$580,4,FALSE),"")</f>
        <v>0.169527489553293</v>
      </c>
      <c r="C91" s="2">
        <f>IFERROR(VLOOKUP(A91,Planilha1!$A$2:$E$580,5,FALSE),"")</f>
        <v>0.11394335230683679</v>
      </c>
      <c r="D91" s="2" t="str">
        <f>IFERROR(ABS(LOG(VLOOKUP(A91,Planilha2!$A$2:$E$178,4,FALSE)+1)),"")</f>
        <v/>
      </c>
      <c r="E91" s="2" t="str">
        <f>IFERROR(ABS(LOG(VLOOKUP(A91,Planilha2!$A$2:$E$178,5,FALSE)+1)),"")</f>
        <v/>
      </c>
    </row>
    <row r="92" spans="1:5" x14ac:dyDescent="0.3">
      <c r="A92" s="36">
        <v>1988.5</v>
      </c>
      <c r="B92" s="2">
        <f>IFERROR(VLOOKUP(A92,Planilha1!$A$2:$E$580,4,FALSE),"")</f>
        <v>0.11377628383703144</v>
      </c>
      <c r="C92" s="2">
        <f>IFERROR(VLOOKUP(A92,Planilha1!$A$2:$E$580,5,FALSE),"")</f>
        <v>7.0037866607755087E-2</v>
      </c>
      <c r="D92" s="2" t="str">
        <f>IFERROR(ABS(LOG(VLOOKUP(A92,Planilha2!$A$2:$E$178,4,FALSE)+1)),"")</f>
        <v/>
      </c>
      <c r="E92" s="2" t="str">
        <f>IFERROR(ABS(LOG(VLOOKUP(A92,Planilha2!$A$2:$E$178,5,FALSE)+1)),"")</f>
        <v/>
      </c>
    </row>
    <row r="93" spans="1:5" x14ac:dyDescent="0.3">
      <c r="A93" s="36">
        <v>1989</v>
      </c>
      <c r="B93" s="2">
        <f>IFERROR(VLOOKUP(A93,Planilha1!$A$2:$E$580,4,FALSE),"")</f>
        <v>0.19672872262328683</v>
      </c>
      <c r="C93" s="2">
        <f>IFERROR(VLOOKUP(A93,Planilha1!$A$2:$E$580,5,FALSE),"")</f>
        <v>0.13830269816628146</v>
      </c>
      <c r="D93" s="2" t="str">
        <f>IFERROR(ABS(LOG(VLOOKUP(A93,Planilha2!$A$2:$E$178,4,FALSE)+1)),"")</f>
        <v/>
      </c>
      <c r="E93" s="2" t="str">
        <f>IFERROR(ABS(LOG(VLOOKUP(A93,Planilha2!$A$2:$E$178,5,FALSE)+1)),"")</f>
        <v/>
      </c>
    </row>
    <row r="94" spans="1:5" x14ac:dyDescent="0.3">
      <c r="A94" s="36">
        <v>1989.5</v>
      </c>
      <c r="B94" s="2">
        <f>IFERROR(VLOOKUP(A94,Planilha1!$A$2:$E$580,4,FALSE),"")</f>
        <v>0.19159072637921062</v>
      </c>
      <c r="C94" s="2">
        <f>IFERROR(VLOOKUP(A94,Planilha1!$A$2:$E$580,5,FALSE),"")</f>
        <v>0.24919835739111287</v>
      </c>
      <c r="D94" s="2" t="str">
        <f>IFERROR(ABS(LOG(VLOOKUP(A94,Planilha2!$A$2:$E$178,4,FALSE)+1)),"")</f>
        <v/>
      </c>
      <c r="E94" s="2" t="str">
        <f>IFERROR(ABS(LOG(VLOOKUP(A94,Planilha2!$A$2:$E$178,5,FALSE)+1)),"")</f>
        <v/>
      </c>
    </row>
    <row r="95" spans="1:5" x14ac:dyDescent="0.3">
      <c r="A95" s="36">
        <v>1990</v>
      </c>
      <c r="B95" s="2">
        <f>IFERROR(VLOOKUP(A95,Planilha1!$A$2:$E$580,4,FALSE),"")</f>
        <v>0.12401487888740764</v>
      </c>
      <c r="C95" s="2">
        <f>IFERROR(VLOOKUP(A95,Planilha1!$A$2:$E$580,5,FALSE),"")</f>
        <v>0.1903316981702915</v>
      </c>
      <c r="D95" s="2" t="str">
        <f>IFERROR(ABS(LOG(VLOOKUP(A95,Planilha2!$A$2:$E$178,4,FALSE)+1)),"")</f>
        <v/>
      </c>
      <c r="E95" s="2" t="str">
        <f>IFERROR(ABS(LOG(VLOOKUP(A95,Planilha2!$A$2:$E$178,5,FALSE)+1)),"")</f>
        <v/>
      </c>
    </row>
    <row r="96" spans="1:5" x14ac:dyDescent="0.3">
      <c r="A96" s="36">
        <v>1990.5</v>
      </c>
      <c r="B96" s="2">
        <f>IFERROR(VLOOKUP(A96,Planilha1!$A$2:$E$580,4,FALSE),"")</f>
        <v>5.2405342192183443E-2</v>
      </c>
      <c r="C96" s="2">
        <f>IFERROR(VLOOKUP(A96,Planilha1!$A$2:$E$580,5,FALSE),"")</f>
        <v>5.1152522447381291E-2</v>
      </c>
      <c r="D96" s="2" t="str">
        <f>IFERROR(ABS(LOG(VLOOKUP(A96,Planilha2!$A$2:$E$178,4,FALSE)+1)),"")</f>
        <v/>
      </c>
      <c r="E96" s="2" t="str">
        <f>IFERROR(ABS(LOG(VLOOKUP(A96,Planilha2!$A$2:$E$178,5,FALSE)+1)),"")</f>
        <v/>
      </c>
    </row>
    <row r="97" spans="1:5" x14ac:dyDescent="0.3">
      <c r="A97" s="35">
        <v>1990.73</v>
      </c>
      <c r="B97" s="2" t="str">
        <f>IFERROR(VLOOKUP(A97,Planilha1!$A$2:$E$580,4,FALSE),"")</f>
        <v/>
      </c>
      <c r="C97" s="2" t="str">
        <f>IFERROR(VLOOKUP(A97,Planilha1!$A$2:$E$580,5,FALSE),"")</f>
        <v/>
      </c>
      <c r="D97" s="2">
        <f>IFERROR(ABS(LOG(VLOOKUP(A97,Planilha2!$A$2:$E$178,4,FALSE)+1)),"")</f>
        <v>1.0723865391773066E-2</v>
      </c>
      <c r="E97" s="2">
        <f>IFERROR(ABS(LOG(VLOOKUP(A97,Planilha2!$A$2:$E$178,5,FALSE)+1)),"")</f>
        <v>1.703333929878037E-2</v>
      </c>
    </row>
    <row r="98" spans="1:5" x14ac:dyDescent="0.3">
      <c r="A98" s="36">
        <v>1991</v>
      </c>
      <c r="B98" s="2">
        <f>IFERROR(VLOOKUP(A98,Planilha1!$A$2:$E$580,4,FALSE),"")</f>
        <v>0.18262860817345888</v>
      </c>
      <c r="C98" s="2">
        <f>IFERROR(VLOOKUP(A98,Planilha1!$A$2:$E$580,5,FALSE),"")</f>
        <v>0.15381486434452901</v>
      </c>
      <c r="D98" s="2" t="str">
        <f>IFERROR(ABS(LOG(VLOOKUP(A98,Planilha2!$A$2:$E$178,4,FALSE)+1)),"")</f>
        <v/>
      </c>
      <c r="E98" s="2" t="str">
        <f>IFERROR(ABS(LOG(VLOOKUP(A98,Planilha2!$A$2:$E$178,5,FALSE)+1)),"")</f>
        <v/>
      </c>
    </row>
    <row r="99" spans="1:5" x14ac:dyDescent="0.3">
      <c r="A99" s="36">
        <v>1991.5</v>
      </c>
      <c r="B99" s="2">
        <f>IFERROR(VLOOKUP(A99,Planilha1!$A$2:$E$580,4,FALSE),"")</f>
        <v>0.35218251811136247</v>
      </c>
      <c r="C99" s="2">
        <f>IFERROR(VLOOKUP(A99,Planilha1!$A$2:$E$580,5,FALSE),"")</f>
        <v>0.57112627708431163</v>
      </c>
      <c r="D99" s="2" t="str">
        <f>IFERROR(ABS(LOG(VLOOKUP(A99,Planilha2!$A$2:$E$178,4,FALSE)+1)),"")</f>
        <v/>
      </c>
      <c r="E99" s="2" t="str">
        <f>IFERROR(ABS(LOG(VLOOKUP(A99,Planilha2!$A$2:$E$178,5,FALSE)+1)),"")</f>
        <v/>
      </c>
    </row>
    <row r="100" spans="1:5" x14ac:dyDescent="0.3">
      <c r="A100" s="33">
        <v>1991.73</v>
      </c>
      <c r="B100" s="2" t="str">
        <f>IFERROR(VLOOKUP(A100,Planilha1!$A$2:$E$580,4,FALSE),"")</f>
        <v/>
      </c>
      <c r="C100" s="2" t="str">
        <f>IFERROR(VLOOKUP(A100,Planilha1!$A$2:$E$580,5,FALSE),"")</f>
        <v/>
      </c>
      <c r="D100" s="2">
        <f>IFERROR(ABS(LOG(VLOOKUP(A100,Planilha2!$A$2:$E$178,4,FALSE)+1)),"")</f>
        <v>2.1189299069938092E-2</v>
      </c>
      <c r="E100" s="2">
        <f>IFERROR(ABS(LOG(VLOOKUP(A100,Planilha2!$A$2:$E$178,5,FALSE)+1)),"")</f>
        <v>3.7426497940623665E-2</v>
      </c>
    </row>
    <row r="101" spans="1:5" x14ac:dyDescent="0.3">
      <c r="A101" s="36">
        <v>1992</v>
      </c>
      <c r="B101" s="2">
        <f>IFERROR(VLOOKUP(A101,Planilha1!$A$2:$E$580,4,FALSE),"")</f>
        <v>1.1253170127497231E-2</v>
      </c>
      <c r="C101" s="2">
        <f>IFERROR(VLOOKUP(A101,Planilha1!$A$2:$E$580,5,FALSE),"")</f>
        <v>4.1392685158225077E-2</v>
      </c>
      <c r="D101" s="2" t="str">
        <f>IFERROR(ABS(LOG(VLOOKUP(A101,Planilha2!$A$2:$E$178,4,FALSE)+1)),"")</f>
        <v/>
      </c>
      <c r="E101" s="2" t="str">
        <f>IFERROR(ABS(LOG(VLOOKUP(A101,Planilha2!$A$2:$E$178,5,FALSE)+1)),"")</f>
        <v/>
      </c>
    </row>
    <row r="102" spans="1:5" x14ac:dyDescent="0.3">
      <c r="A102" s="36">
        <v>1992.5</v>
      </c>
      <c r="B102" s="2">
        <f>IFERROR(VLOOKUP(A102,Planilha1!$A$2:$E$580,4,FALSE),"")</f>
        <v>0.87302981206104424</v>
      </c>
      <c r="C102" s="2">
        <f>IFERROR(VLOOKUP(A102,Planilha1!$A$2:$E$580,5,FALSE),"")</f>
        <v>1.6449307079135873</v>
      </c>
      <c r="D102" s="2" t="str">
        <f>IFERROR(ABS(LOG(VLOOKUP(A102,Planilha2!$A$2:$E$178,4,FALSE)+1)),"")</f>
        <v/>
      </c>
      <c r="E102" s="2" t="str">
        <f>IFERROR(ABS(LOG(VLOOKUP(A102,Planilha2!$A$2:$E$178,5,FALSE)+1)),"")</f>
        <v/>
      </c>
    </row>
    <row r="103" spans="1:5" x14ac:dyDescent="0.3">
      <c r="A103" s="33">
        <v>1992.62</v>
      </c>
      <c r="B103" s="2" t="str">
        <f>IFERROR(VLOOKUP(A103,Planilha1!$A$2:$E$580,4,FALSE),"")</f>
        <v/>
      </c>
      <c r="C103" s="2" t="str">
        <f>IFERROR(VLOOKUP(A103,Planilha1!$A$2:$E$580,5,FALSE),"")</f>
        <v/>
      </c>
      <c r="D103" s="2">
        <f>IFERROR(ABS(LOG(VLOOKUP(A103,Planilha2!$A$2:$E$178,4,FALSE)+1)),"")</f>
        <v>3.342375548694973E-2</v>
      </c>
      <c r="E103" s="2">
        <f>IFERROR(ABS(LOG(VLOOKUP(A103,Planilha2!$A$2:$E$178,5,FALSE)+1)),"")</f>
        <v>9.3421685162235063E-2</v>
      </c>
    </row>
    <row r="104" spans="1:5" x14ac:dyDescent="0.3">
      <c r="A104" s="36">
        <v>1993</v>
      </c>
      <c r="B104" s="2">
        <f>IFERROR(VLOOKUP(A104,Planilha1!$A$2:$E$580,4,FALSE),"")</f>
        <v>0.24569769706436884</v>
      </c>
      <c r="C104" s="2">
        <f>IFERROR(VLOOKUP(A104,Planilha1!$A$2:$E$580,5,FALSE),"")</f>
        <v>0.37566361396088538</v>
      </c>
      <c r="D104" s="2" t="str">
        <f>IFERROR(ABS(LOG(VLOOKUP(A104,Planilha2!$A$2:$E$178,4,FALSE)+1)),"")</f>
        <v/>
      </c>
      <c r="E104" s="2" t="str">
        <f>IFERROR(ABS(LOG(VLOOKUP(A104,Planilha2!$A$2:$E$178,5,FALSE)+1)),"")</f>
        <v/>
      </c>
    </row>
    <row r="105" spans="1:5" x14ac:dyDescent="0.3">
      <c r="A105" s="36">
        <v>1993.5</v>
      </c>
      <c r="B105" s="2">
        <f>IFERROR(VLOOKUP(A105,Planilha1!$A$2:$E$580,4,FALSE),"")</f>
        <v>0.87288434413742544</v>
      </c>
      <c r="C105" s="2">
        <f>IFERROR(VLOOKUP(A105,Planilha1!$A$2:$E$580,5,FALSE),"")</f>
        <v>1.3957630894177631</v>
      </c>
      <c r="D105" s="2" t="str">
        <f>IFERROR(ABS(LOG(VLOOKUP(A105,Planilha2!$A$2:$E$178,4,FALSE)+1)),"")</f>
        <v/>
      </c>
      <c r="E105" s="2" t="str">
        <f>IFERROR(ABS(LOG(VLOOKUP(A105,Planilha2!$A$2:$E$178,5,FALSE)+1)),"")</f>
        <v/>
      </c>
    </row>
    <row r="106" spans="1:5" x14ac:dyDescent="0.3">
      <c r="A106" s="36">
        <v>1994</v>
      </c>
      <c r="B106" s="2">
        <f>IFERROR(VLOOKUP(A106,Planilha1!$A$2:$E$580,4,FALSE),"")</f>
        <v>0.6676863818028046</v>
      </c>
      <c r="C106" s="2">
        <f>IFERROR(VLOOKUP(A106,Planilha1!$A$2:$E$580,5,FALSE),"")</f>
        <v>1.0635209996899908</v>
      </c>
      <c r="D106" s="2" t="str">
        <f>IFERROR(ABS(LOG(VLOOKUP(A106,Planilha2!$A$2:$E$178,4,FALSE)+1)),"")</f>
        <v/>
      </c>
      <c r="E106" s="2" t="str">
        <f>IFERROR(ABS(LOG(VLOOKUP(A106,Planilha2!$A$2:$E$178,5,FALSE)+1)),"")</f>
        <v/>
      </c>
    </row>
    <row r="107" spans="1:5" x14ac:dyDescent="0.3">
      <c r="A107" s="36">
        <v>1994.5</v>
      </c>
      <c r="B107" s="2">
        <f>IFERROR(VLOOKUP(A107,Planilha1!$A$2:$E$580,4,FALSE),"")</f>
        <v>0.17311339409682436</v>
      </c>
      <c r="C107" s="2">
        <f>IFERROR(VLOOKUP(A107,Planilha1!$A$2:$E$580,5,FALSE),"")</f>
        <v>4.1392685158225077E-2</v>
      </c>
      <c r="D107" s="2" t="str">
        <f>IFERROR(ABS(LOG(VLOOKUP(A107,Planilha2!$A$2:$E$178,4,FALSE)+1)),"")</f>
        <v/>
      </c>
      <c r="E107" s="2" t="str">
        <f>IFERROR(ABS(LOG(VLOOKUP(A107,Planilha2!$A$2:$E$178,5,FALSE)+1)),"")</f>
        <v/>
      </c>
    </row>
    <row r="108" spans="1:5" x14ac:dyDescent="0.3">
      <c r="A108" s="36">
        <v>1995</v>
      </c>
      <c r="B108" s="2">
        <f>IFERROR(VLOOKUP(A108,Planilha1!$A$2:$E$580,4,FALSE),"")</f>
        <v>0.2031689228754637</v>
      </c>
      <c r="C108" s="2">
        <f>IFERROR(VLOOKUP(A108,Planilha1!$A$2:$E$580,5,FALSE),"")</f>
        <v>0.23678909940929294</v>
      </c>
      <c r="D108" s="2" t="str">
        <f>IFERROR(ABS(LOG(VLOOKUP(A108,Planilha2!$A$2:$E$178,4,FALSE)+1)),"")</f>
        <v/>
      </c>
      <c r="E108" s="2" t="str">
        <f>IFERROR(ABS(LOG(VLOOKUP(A108,Planilha2!$A$2:$E$178,5,FALSE)+1)),"")</f>
        <v/>
      </c>
    </row>
    <row r="109" spans="1:5" x14ac:dyDescent="0.3">
      <c r="A109" s="36">
        <v>1995.5</v>
      </c>
      <c r="B109" s="2">
        <f>IFERROR(VLOOKUP(A109,Planilha1!$A$2:$E$580,4,FALSE),"")</f>
        <v>0.70178378356069215</v>
      </c>
      <c r="C109" s="2">
        <f>IFERROR(VLOOKUP(A109,Planilha1!$A$2:$E$580,5,FALSE),"")</f>
        <v>1.0394141191761372</v>
      </c>
      <c r="D109" s="2" t="str">
        <f>IFERROR(ABS(LOG(VLOOKUP(A109,Planilha2!$A$2:$E$178,4,FALSE)+1)),"")</f>
        <v/>
      </c>
      <c r="E109" s="2" t="str">
        <f>IFERROR(ABS(LOG(VLOOKUP(A109,Planilha2!$A$2:$E$178,5,FALSE)+1)),"")</f>
        <v/>
      </c>
    </row>
    <row r="110" spans="1:5" x14ac:dyDescent="0.3">
      <c r="A110" s="36">
        <v>1996</v>
      </c>
      <c r="B110" s="2">
        <f>IFERROR(VLOOKUP(A110,Planilha1!$A$2:$E$580,4,FALSE),"")</f>
        <v>0.39357520326958745</v>
      </c>
      <c r="C110" s="2">
        <f>IFERROR(VLOOKUP(A110,Planilha1!$A$2:$E$580,5,FALSE),"")</f>
        <v>0.52827377716704371</v>
      </c>
      <c r="D110" s="2" t="str">
        <f>IFERROR(ABS(LOG(VLOOKUP(A110,Planilha2!$A$2:$E$178,4,FALSE)+1)),"")</f>
        <v/>
      </c>
      <c r="E110" s="2" t="str">
        <f>IFERROR(ABS(LOG(VLOOKUP(A110,Planilha2!$A$2:$E$178,5,FALSE)+1)),"")</f>
        <v/>
      </c>
    </row>
    <row r="111" spans="1:5" x14ac:dyDescent="0.3">
      <c r="A111" s="36">
        <v>1996.5</v>
      </c>
      <c r="B111" s="2">
        <f>IFERROR(VLOOKUP(A111,Planilha1!$A$2:$E$580,4,FALSE),"")</f>
        <v>0.46463855909503288</v>
      </c>
      <c r="C111" s="2">
        <f>IFERROR(VLOOKUP(A111,Planilha1!$A$2:$E$580,5,FALSE),"")</f>
        <v>0.62324929039790034</v>
      </c>
      <c r="D111" s="2" t="str">
        <f>IFERROR(ABS(LOG(VLOOKUP(A111,Planilha2!$A$2:$E$178,4,FALSE)+1)),"")</f>
        <v/>
      </c>
      <c r="E111" s="2" t="str">
        <f>IFERROR(ABS(LOG(VLOOKUP(A111,Planilha2!$A$2:$E$178,5,FALSE)+1)),"")</f>
        <v/>
      </c>
    </row>
    <row r="112" spans="1:5" x14ac:dyDescent="0.3">
      <c r="A112" s="36">
        <v>1997</v>
      </c>
      <c r="B112" s="2">
        <f>IFERROR(VLOOKUP(A112,Planilha1!$A$2:$E$580,4,FALSE),"")</f>
        <v>0.37474834601010387</v>
      </c>
      <c r="C112" s="2">
        <f>IFERROR(VLOOKUP(A112,Planilha1!$A$2:$E$580,5,FALSE),"")</f>
        <v>0.36172783601759284</v>
      </c>
      <c r="D112" s="2" t="str">
        <f>IFERROR(ABS(LOG(VLOOKUP(A112,Planilha2!$A$2:$E$178,4,FALSE)+1)),"")</f>
        <v/>
      </c>
      <c r="E112" s="2" t="str">
        <f>IFERROR(ABS(LOG(VLOOKUP(A112,Planilha2!$A$2:$E$178,5,FALSE)+1)),"")</f>
        <v/>
      </c>
    </row>
    <row r="113" spans="1:5" x14ac:dyDescent="0.3">
      <c r="A113" s="36">
        <v>1997.5</v>
      </c>
      <c r="B113" s="2">
        <f>IFERROR(VLOOKUP(A113,Planilha1!$A$2:$E$580,4,FALSE),"")</f>
        <v>0.36455099535397195</v>
      </c>
      <c r="C113" s="2">
        <f>IFERROR(VLOOKUP(A113,Planilha1!$A$2:$E$580,5,FALSE),"")</f>
        <v>0.47712125471966244</v>
      </c>
      <c r="D113" s="2" t="str">
        <f>IFERROR(ABS(LOG(VLOOKUP(A113,Planilha2!$A$2:$E$178,4,FALSE)+1)),"")</f>
        <v/>
      </c>
      <c r="E113" s="2" t="str">
        <f>IFERROR(ABS(LOG(VLOOKUP(A113,Planilha2!$A$2:$E$178,5,FALSE)+1)),"")</f>
        <v/>
      </c>
    </row>
    <row r="114" spans="1:5" x14ac:dyDescent="0.3">
      <c r="A114" s="36">
        <v>1998</v>
      </c>
      <c r="B114" s="2">
        <f>IFERROR(VLOOKUP(A114,Planilha1!$A$2:$E$580,4,FALSE),"")</f>
        <v>0.49554433754644844</v>
      </c>
      <c r="C114" s="2">
        <f>IFERROR(VLOOKUP(A114,Planilha1!$A$2:$E$580,5,FALSE),"")</f>
        <v>0.61804809671209271</v>
      </c>
      <c r="D114" s="2" t="str">
        <f>IFERROR(ABS(LOG(VLOOKUP(A114,Planilha2!$A$2:$E$178,4,FALSE)+1)),"")</f>
        <v/>
      </c>
      <c r="E114" s="2" t="str">
        <f>IFERROR(ABS(LOG(VLOOKUP(A114,Planilha2!$A$2:$E$178,5,FALSE)+1)),"")</f>
        <v/>
      </c>
    </row>
    <row r="115" spans="1:5" x14ac:dyDescent="0.3">
      <c r="A115" s="36">
        <v>1998.5</v>
      </c>
      <c r="B115" s="2">
        <f>IFERROR(VLOOKUP(A115,Planilha1!$A$2:$E$580,4,FALSE),"")</f>
        <v>0.22698634552522023</v>
      </c>
      <c r="C115" s="2">
        <f>IFERROR(VLOOKUP(A115,Planilha1!$A$2:$E$580,5,FALSE),"")</f>
        <v>0.20411998265592479</v>
      </c>
      <c r="D115" s="2" t="str">
        <f>IFERROR(ABS(LOG(VLOOKUP(A115,Planilha2!$A$2:$E$178,4,FALSE)+1)),"")</f>
        <v/>
      </c>
      <c r="E115" s="2" t="str">
        <f>IFERROR(ABS(LOG(VLOOKUP(A115,Planilha2!$A$2:$E$178,5,FALSE)+1)),"")</f>
        <v/>
      </c>
    </row>
    <row r="116" spans="1:5" x14ac:dyDescent="0.3">
      <c r="A116" s="36">
        <v>1999</v>
      </c>
      <c r="B116" s="2">
        <f>IFERROR(VLOOKUP(A116,Planilha1!$A$2:$E$580,4,FALSE),"")</f>
        <v>0.23095955574856905</v>
      </c>
      <c r="C116" s="2">
        <f>IFERROR(VLOOKUP(A116,Planilha1!$A$2:$E$580,5,FALSE),"")</f>
        <v>0.26717172840301384</v>
      </c>
      <c r="D116" s="2" t="str">
        <f>IFERROR(ABS(LOG(VLOOKUP(A116,Planilha2!$A$2:$E$178,4,FALSE)+1)),"")</f>
        <v/>
      </c>
      <c r="E116" s="2" t="str">
        <f>IFERROR(ABS(LOG(VLOOKUP(A116,Planilha2!$A$2:$E$178,5,FALSE)+1)),"")</f>
        <v/>
      </c>
    </row>
    <row r="117" spans="1:5" x14ac:dyDescent="0.3">
      <c r="A117" s="36">
        <v>1999.5</v>
      </c>
      <c r="B117" s="2">
        <f>IFERROR(VLOOKUP(A117,Planilha1!$A$2:$E$580,4,FALSE),"")</f>
        <v>0.20405211884112878</v>
      </c>
      <c r="C117" s="2">
        <f>IFERROR(VLOOKUP(A117,Planilha1!$A$2:$E$580,5,FALSE),"")</f>
        <v>0.2844307338445195</v>
      </c>
      <c r="D117" s="2" t="str">
        <f>IFERROR(ABS(LOG(VLOOKUP(A117,Planilha2!$A$2:$E$178,4,FALSE)+1)),"")</f>
        <v/>
      </c>
      <c r="E117" s="2" t="str">
        <f>IFERROR(ABS(LOG(VLOOKUP(A117,Planilha2!$A$2:$E$178,5,FALSE)+1)),"")</f>
        <v/>
      </c>
    </row>
    <row r="118" spans="1:5" x14ac:dyDescent="0.3">
      <c r="A118" s="36">
        <v>2000</v>
      </c>
      <c r="B118" s="2">
        <f>IFERROR(VLOOKUP(A118,Planilha1!$A$2:$E$580,4,FALSE),"")</f>
        <v>0.79028516403324167</v>
      </c>
      <c r="C118" s="2">
        <f>IFERROR(VLOOKUP(A118,Planilha1!$A$2:$E$580,5,FALSE),"")</f>
        <v>1.1650958747542182</v>
      </c>
      <c r="D118" s="2" t="str">
        <f>IFERROR(ABS(LOG(VLOOKUP(A118,Planilha2!$A$2:$E$178,4,FALSE)+1)),"")</f>
        <v/>
      </c>
      <c r="E118" s="2" t="str">
        <f>IFERROR(ABS(LOG(VLOOKUP(A118,Planilha2!$A$2:$E$178,5,FALSE)+1)),"")</f>
        <v/>
      </c>
    </row>
    <row r="119" spans="1:5" x14ac:dyDescent="0.3">
      <c r="A119" s="36">
        <v>2000.5</v>
      </c>
      <c r="B119" s="2">
        <f>IFERROR(VLOOKUP(A119,Planilha1!$A$2:$E$580,4,FALSE),"")</f>
        <v>0.30362797638388977</v>
      </c>
      <c r="C119" s="2">
        <f>IFERROR(VLOOKUP(A119,Planilha1!$A$2:$E$580,5,FALSE),"")</f>
        <v>8.8136088700551299E-2</v>
      </c>
      <c r="D119" s="2" t="str">
        <f>IFERROR(ABS(LOG(VLOOKUP(A119,Planilha2!$A$2:$E$178,4,FALSE)+1)),"")</f>
        <v/>
      </c>
      <c r="E119" s="2" t="str">
        <f>IFERROR(ABS(LOG(VLOOKUP(A119,Planilha2!$A$2:$E$178,5,FALSE)+1)),"")</f>
        <v/>
      </c>
    </row>
    <row r="120" spans="1:5" x14ac:dyDescent="0.3">
      <c r="A120" s="36">
        <v>2001</v>
      </c>
      <c r="B120" s="2">
        <f>IFERROR(VLOOKUP(A120,Planilha1!$A$2:$E$580,4,FALSE),"")</f>
        <v>0.44287155482119767</v>
      </c>
      <c r="C120" s="2">
        <f>IFERROR(VLOOKUP(A120,Planilha1!$A$2:$E$580,5,FALSE),"")</f>
        <v>0.50852971897128663</v>
      </c>
      <c r="D120" s="2" t="str">
        <f>IFERROR(ABS(LOG(VLOOKUP(A120,Planilha2!$A$2:$E$178,4,FALSE)+1)),"")</f>
        <v/>
      </c>
      <c r="E120" s="2" t="str">
        <f>IFERROR(ABS(LOG(VLOOKUP(A120,Planilha2!$A$2:$E$178,5,FALSE)+1)),"")</f>
        <v/>
      </c>
    </row>
    <row r="121" spans="1:5" x14ac:dyDescent="0.3">
      <c r="A121" s="36">
        <v>2001.5</v>
      </c>
      <c r="B121" s="2">
        <f>IFERROR(VLOOKUP(A121,Planilha1!$A$2:$E$580,4,FALSE),"")</f>
        <v>0.1943755674822121</v>
      </c>
      <c r="C121" s="2">
        <f>IFERROR(VLOOKUP(A121,Planilha1!$A$2:$E$580,5,FALSE),"")</f>
        <v>0.26717172840301384</v>
      </c>
      <c r="D121" s="2" t="str">
        <f>IFERROR(ABS(LOG(VLOOKUP(A121,Planilha2!$A$2:$E$178,4,FALSE)+1)),"")</f>
        <v/>
      </c>
      <c r="E121" s="2" t="str">
        <f>IFERROR(ABS(LOG(VLOOKUP(A121,Planilha2!$A$2:$E$178,5,FALSE)+1)),"")</f>
        <v/>
      </c>
    </row>
    <row r="122" spans="1:5" x14ac:dyDescent="0.3">
      <c r="A122" s="36">
        <v>2002</v>
      </c>
      <c r="B122" s="2">
        <f>IFERROR(VLOOKUP(A122,Planilha1!$A$2:$E$580,4,FALSE),"")</f>
        <v>0.26245108973042947</v>
      </c>
      <c r="C122" s="2">
        <f>IFERROR(VLOOKUP(A122,Planilha1!$A$2:$E$580,5,FALSE),"")</f>
        <v>0.3979400086720376</v>
      </c>
      <c r="D122" s="2" t="str">
        <f>IFERROR(ABS(LOG(VLOOKUP(A122,Planilha2!$A$2:$E$178,4,FALSE)+1)),"")</f>
        <v/>
      </c>
      <c r="E122" s="2" t="str">
        <f>IFERROR(ABS(LOG(VLOOKUP(A122,Planilha2!$A$2:$E$178,5,FALSE)+1)),"")</f>
        <v/>
      </c>
    </row>
    <row r="123" spans="1:5" x14ac:dyDescent="0.3">
      <c r="A123" s="36">
        <v>2002.5</v>
      </c>
      <c r="B123" s="2">
        <f>IFERROR(VLOOKUP(A123,Planilha1!$A$2:$E$580,4,FALSE),"")</f>
        <v>0.74663419893757876</v>
      </c>
      <c r="C123" s="2">
        <f>IFERROR(VLOOKUP(A123,Planilha1!$A$2:$E$580,5,FALSE),"")</f>
        <v>1.1613680022349748</v>
      </c>
      <c r="D123" s="2" t="str">
        <f>IFERROR(ABS(LOG(VLOOKUP(A123,Planilha2!$A$2:$E$178,4,FALSE)+1)),"")</f>
        <v/>
      </c>
      <c r="E123" s="2" t="str">
        <f>IFERROR(ABS(LOG(VLOOKUP(A123,Planilha2!$A$2:$E$178,5,FALSE)+1)),"")</f>
        <v/>
      </c>
    </row>
    <row r="124" spans="1:5" x14ac:dyDescent="0.3">
      <c r="A124" s="36">
        <v>2003</v>
      </c>
      <c r="B124" s="2">
        <f>IFERROR(VLOOKUP(A124,Planilha1!$A$2:$E$580,4,FALSE),"")</f>
        <v>8.8579020388004942E-2</v>
      </c>
      <c r="C124" s="2">
        <f>IFERROR(VLOOKUP(A124,Planilha1!$A$2:$E$580,5,FALSE),"")</f>
        <v>0.14612803567823801</v>
      </c>
      <c r="D124" s="2" t="str">
        <f>IFERROR(ABS(LOG(VLOOKUP(A124,Planilha2!$A$2:$E$178,4,FALSE)+1)),"")</f>
        <v/>
      </c>
      <c r="E124" s="2" t="str">
        <f>IFERROR(ABS(LOG(VLOOKUP(A124,Planilha2!$A$2:$E$178,5,FALSE)+1)),"")</f>
        <v/>
      </c>
    </row>
    <row r="125" spans="1:5" x14ac:dyDescent="0.3">
      <c r="A125" s="36">
        <v>2003.5</v>
      </c>
      <c r="B125" s="2">
        <f>IFERROR(VLOOKUP(A125,Planilha1!$A$2:$E$580,4,FALSE),"")</f>
        <v>0.90539106957400739</v>
      </c>
      <c r="C125" s="2">
        <f>IFERROR(VLOOKUP(A125,Planilha1!$A$2:$E$580,5,FALSE),"")</f>
        <v>1.4575034265733053</v>
      </c>
      <c r="D125" s="2" t="str">
        <f>IFERROR(ABS(LOG(VLOOKUP(A125,Planilha2!$A$2:$E$178,4,FALSE)+1)),"")</f>
        <v/>
      </c>
      <c r="E125" s="2" t="str">
        <f>IFERROR(ABS(LOG(VLOOKUP(A125,Planilha2!$A$2:$E$178,5,FALSE)+1)),"")</f>
        <v/>
      </c>
    </row>
    <row r="126" spans="1:5" x14ac:dyDescent="0.3">
      <c r="A126" s="36">
        <v>2004</v>
      </c>
      <c r="B126" s="2">
        <f>IFERROR(VLOOKUP(A126,Planilha1!$A$2:$E$580,4,FALSE),"")</f>
        <v>0.21708895147917184</v>
      </c>
      <c r="C126" s="2">
        <f>IFERROR(VLOOKUP(A126,Planilha1!$A$2:$E$580,5,FALSE),"")</f>
        <v>0.29556709996247904</v>
      </c>
      <c r="D126" s="2" t="str">
        <f>IFERROR(ABS(LOG(VLOOKUP(A126,Planilha2!$A$2:$E$178,4,FALSE)+1)),"")</f>
        <v/>
      </c>
      <c r="E126" s="2" t="str">
        <f>IFERROR(ABS(LOG(VLOOKUP(A126,Planilha2!$A$2:$E$178,5,FALSE)+1)),"")</f>
        <v/>
      </c>
    </row>
    <row r="127" spans="1:5" x14ac:dyDescent="0.3">
      <c r="A127" s="35">
        <v>2004.23</v>
      </c>
      <c r="B127" s="2" t="str">
        <f>IFERROR(VLOOKUP(A127,Planilha1!$A$2:$E$580,4,FALSE),"")</f>
        <v/>
      </c>
      <c r="C127" s="2" t="str">
        <f>IFERROR(VLOOKUP(A127,Planilha1!$A$2:$E$580,5,FALSE),"")</f>
        <v/>
      </c>
      <c r="D127" s="2">
        <f>IFERROR(ABS(LOG(VLOOKUP(A127,Planilha2!$A$2:$E$178,4,FALSE)+1)),"")</f>
        <v>1.0723865391773066E-2</v>
      </c>
      <c r="E127" s="2">
        <f>IFERROR(ABS(LOG(VLOOKUP(A127,Planilha2!$A$2:$E$178,5,FALSE)+1)),"")</f>
        <v>4.3213737826425782E-3</v>
      </c>
    </row>
    <row r="128" spans="1:5" x14ac:dyDescent="0.3">
      <c r="A128" s="36">
        <v>2004.5</v>
      </c>
      <c r="B128" s="2">
        <f>IFERROR(VLOOKUP(A128,Planilha1!$A$2:$E$580,4,FALSE),"")</f>
        <v>8.2426300860771906E-2</v>
      </c>
      <c r="C128" s="2">
        <f>IFERROR(VLOOKUP(A128,Planilha1!$A$2:$E$580,5,FALSE),"")</f>
        <v>0.30642502755068735</v>
      </c>
      <c r="D128" s="2" t="str">
        <f>IFERROR(ABS(LOG(VLOOKUP(A128,Planilha2!$A$2:$E$178,4,FALSE)+1)),"")</f>
        <v/>
      </c>
      <c r="E128" s="2" t="str">
        <f>IFERROR(ABS(LOG(VLOOKUP(A128,Planilha2!$A$2:$E$178,5,FALSE)+1)),"")</f>
        <v/>
      </c>
    </row>
    <row r="129" spans="1:5" x14ac:dyDescent="0.3">
      <c r="A129" s="36">
        <v>2005</v>
      </c>
      <c r="B129" s="2">
        <f>IFERROR(VLOOKUP(A129,Planilha1!$A$2:$E$580,4,FALSE),"")</f>
        <v>0.16945399865170407</v>
      </c>
      <c r="C129" s="2">
        <f>IFERROR(VLOOKUP(A129,Planilha1!$A$2:$E$580,5,FALSE),"")</f>
        <v>0.13830269816628146</v>
      </c>
      <c r="D129" s="2" t="str">
        <f>IFERROR(ABS(LOG(VLOOKUP(A129,Planilha2!$A$2:$E$178,4,FALSE)+1)),"")</f>
        <v/>
      </c>
      <c r="E129" s="2" t="str">
        <f>IFERROR(ABS(LOG(VLOOKUP(A129,Planilha2!$A$2:$E$178,5,FALSE)+1)),"")</f>
        <v/>
      </c>
    </row>
    <row r="130" spans="1:5" x14ac:dyDescent="0.3">
      <c r="A130" s="33">
        <v>2005.23</v>
      </c>
      <c r="B130" s="2" t="str">
        <f>IFERROR(VLOOKUP(A130,Planilha1!$A$2:$E$580,4,FALSE),"")</f>
        <v/>
      </c>
      <c r="C130" s="2" t="str">
        <f>IFERROR(VLOOKUP(A130,Planilha1!$A$2:$E$580,5,FALSE),"")</f>
        <v/>
      </c>
      <c r="D130" s="2">
        <f>IFERROR(ABS(LOG(VLOOKUP(A130,Planilha2!$A$2:$E$178,4,FALSE)+1)),"")</f>
        <v>1.0723865391773066E-2</v>
      </c>
      <c r="E130" s="2">
        <f>IFERROR(ABS(LOG(VLOOKUP(A130,Planilha2!$A$2:$E$178,5,FALSE)+1)),"")</f>
        <v>4.9218022670181653E-2</v>
      </c>
    </row>
    <row r="131" spans="1:5" x14ac:dyDescent="0.3">
      <c r="A131" s="36">
        <v>2005.5</v>
      </c>
      <c r="B131" s="2">
        <f>IFERROR(VLOOKUP(A131,Planilha1!$A$2:$E$580,4,FALSE),"")</f>
        <v>0.61463360784179188</v>
      </c>
      <c r="C131" s="2">
        <f>IFERROR(VLOOKUP(A131,Planilha1!$A$2:$E$580,5,FALSE),"")</f>
        <v>1.1279142943715932</v>
      </c>
      <c r="D131" s="2" t="str">
        <f>IFERROR(ABS(LOG(VLOOKUP(A131,Planilha2!$A$2:$E$178,4,FALSE)+1)),"")</f>
        <v/>
      </c>
      <c r="E131" s="2" t="str">
        <f>IFERROR(ABS(LOG(VLOOKUP(A131,Planilha2!$A$2:$E$178,5,FALSE)+1)),"")</f>
        <v/>
      </c>
    </row>
    <row r="132" spans="1:5" x14ac:dyDescent="0.3">
      <c r="A132" s="36">
        <v>2006</v>
      </c>
      <c r="B132" s="2">
        <f>IFERROR(VLOOKUP(A132,Planilha1!$A$2:$E$580,4,FALSE),"")</f>
        <v>0.56377763336216591</v>
      </c>
      <c r="C132" s="2">
        <f>IFERROR(VLOOKUP(A132,Planilha1!$A$2:$E$580,5,FALSE),"")</f>
        <v>1.0423785981398761</v>
      </c>
      <c r="D132" s="2" t="str">
        <f>IFERROR(ABS(LOG(VLOOKUP(A132,Planilha2!$A$2:$E$178,4,FALSE)+1)),"")</f>
        <v/>
      </c>
      <c r="E132" s="2" t="str">
        <f>IFERROR(ABS(LOG(VLOOKUP(A132,Planilha2!$A$2:$E$178,5,FALSE)+1)),"")</f>
        <v/>
      </c>
    </row>
    <row r="133" spans="1:5" x14ac:dyDescent="0.3">
      <c r="A133" s="35">
        <v>2006.29</v>
      </c>
      <c r="B133" s="2" t="str">
        <f>IFERROR(VLOOKUP(A133,Planilha1!$A$2:$E$580,4,FALSE),"")</f>
        <v/>
      </c>
      <c r="C133" s="2" t="str">
        <f>IFERROR(VLOOKUP(A133,Planilha1!$A$2:$E$580,5,FALSE),"")</f>
        <v/>
      </c>
      <c r="D133" s="2">
        <f>IFERROR(ABS(LOG(VLOOKUP(A133,Planilha2!$A$2:$E$178,4,FALSE)+1)),"")</f>
        <v>2.5305865264770262E-2</v>
      </c>
      <c r="E133" s="2">
        <f>IFERROR(ABS(LOG(VLOOKUP(A133,Planilha2!$A$2:$E$178,5,FALSE)+1)),"")</f>
        <v>2.1660617565076304E-3</v>
      </c>
    </row>
    <row r="134" spans="1:5" x14ac:dyDescent="0.3">
      <c r="A134" s="36">
        <v>2006.5</v>
      </c>
      <c r="B134" s="2">
        <f>IFERROR(VLOOKUP(A134,Planilha1!$A$2:$E$580,4,FALSE),"")</f>
        <v>4.424568895679637E-2</v>
      </c>
      <c r="C134" s="2">
        <f>IFERROR(VLOOKUP(A134,Planilha1!$A$2:$E$580,5,FALSE),"")</f>
        <v>0.21085336531489318</v>
      </c>
      <c r="D134" s="2" t="str">
        <f>IFERROR(ABS(LOG(VLOOKUP(A134,Planilha2!$A$2:$E$178,4,FALSE)+1)),"")</f>
        <v/>
      </c>
      <c r="E134" s="2" t="str">
        <f>IFERROR(ABS(LOG(VLOOKUP(A134,Planilha2!$A$2:$E$178,5,FALSE)+1)),"")</f>
        <v/>
      </c>
    </row>
    <row r="135" spans="1:5" x14ac:dyDescent="0.3">
      <c r="A135" s="36">
        <v>2007</v>
      </c>
      <c r="B135" s="2">
        <f>IFERROR(VLOOKUP(A135,Planilha1!$A$2:$E$580,4,FALSE),"")</f>
        <v>0.1588146467242266</v>
      </c>
      <c r="C135" s="2">
        <f>IFERROR(VLOOKUP(A135,Planilha1!$A$2:$E$580,5,FALSE),"")</f>
        <v>1.0723865391773066E-2</v>
      </c>
      <c r="D135" s="2" t="str">
        <f>IFERROR(ABS(LOG(VLOOKUP(A135,Planilha2!$A$2:$E$178,4,FALSE)+1)),"")</f>
        <v/>
      </c>
      <c r="E135" s="2" t="str">
        <f>IFERROR(ABS(LOG(VLOOKUP(A135,Planilha2!$A$2:$E$178,5,FALSE)+1)),"")</f>
        <v/>
      </c>
    </row>
    <row r="136" spans="1:5" x14ac:dyDescent="0.3">
      <c r="A136" s="33">
        <v>2007.35</v>
      </c>
      <c r="B136" s="2" t="str">
        <f>IFERROR(VLOOKUP(A136,Planilha1!$A$2:$E$580,4,FALSE),"")</f>
        <v/>
      </c>
      <c r="C136" s="2" t="str">
        <f>IFERROR(VLOOKUP(A136,Planilha1!$A$2:$E$580,5,FALSE),"")</f>
        <v/>
      </c>
      <c r="D136" s="2">
        <f>IFERROR(ABS(LOG(VLOOKUP(A136,Planilha2!$A$2:$E$178,4,FALSE)+1)),"")</f>
        <v>9.3421685162235063E-2</v>
      </c>
      <c r="E136" s="2">
        <f>IFERROR(ABS(LOG(VLOOKUP(A136,Planilha2!$A$2:$E$178,5,FALSE)+1)),"")</f>
        <v>0.12057393120584989</v>
      </c>
    </row>
    <row r="137" spans="1:5" x14ac:dyDescent="0.3">
      <c r="A137" s="36">
        <v>2007.5</v>
      </c>
      <c r="B137" s="2">
        <f>IFERROR(VLOOKUP(A137,Planilha1!$A$2:$E$580,4,FALSE),"")</f>
        <v>0.25971330539073073</v>
      </c>
      <c r="C137" s="2">
        <f>IFERROR(VLOOKUP(A137,Planilha1!$A$2:$E$580,5,FALSE),"")</f>
        <v>0.50514997831990605</v>
      </c>
      <c r="D137" s="2" t="str">
        <f>IFERROR(ABS(LOG(VLOOKUP(A137,Planilha2!$A$2:$E$178,4,FALSE)+1)),"")</f>
        <v/>
      </c>
      <c r="E137" s="2" t="str">
        <f>IFERROR(ABS(LOG(VLOOKUP(A137,Planilha2!$A$2:$E$178,5,FALSE)+1)),"")</f>
        <v/>
      </c>
    </row>
    <row r="138" spans="1:5" x14ac:dyDescent="0.3">
      <c r="A138" s="36">
        <v>2008</v>
      </c>
      <c r="B138" s="2">
        <f>IFERROR(VLOOKUP(A138,Planilha1!$A$2:$E$580,4,FALSE),"")</f>
        <v>0.74350976472842978</v>
      </c>
      <c r="C138" s="2">
        <f>IFERROR(VLOOKUP(A138,Planilha1!$A$2:$E$580,5,FALSE),"")</f>
        <v>1.2181414681576779</v>
      </c>
      <c r="D138" s="2" t="str">
        <f>IFERROR(ABS(LOG(VLOOKUP(A138,Planilha2!$A$2:$E$178,4,FALSE)+1)),"")</f>
        <v/>
      </c>
      <c r="E138" s="2" t="str">
        <f>IFERROR(ABS(LOG(VLOOKUP(A138,Planilha2!$A$2:$E$178,5,FALSE)+1)),"")</f>
        <v/>
      </c>
    </row>
    <row r="139" spans="1:5" x14ac:dyDescent="0.3">
      <c r="A139" s="35">
        <v>2008.43</v>
      </c>
      <c r="B139" s="2" t="str">
        <f>IFERROR(VLOOKUP(A139,Planilha1!$A$2:$E$580,4,FALSE),"")</f>
        <v/>
      </c>
      <c r="C139" s="2" t="str">
        <f>IFERROR(VLOOKUP(A139,Planilha1!$A$2:$E$580,5,FALSE),"")</f>
        <v/>
      </c>
      <c r="D139" s="2">
        <f>IFERROR(ABS(LOG(VLOOKUP(A139,Planilha2!$A$2:$E$178,4,FALSE)+1)),"")</f>
        <v>0.12710479836480765</v>
      </c>
      <c r="E139" s="2">
        <f>IFERROR(ABS(LOG(VLOOKUP(A139,Planilha2!$A$2:$E$178,5,FALSE)+1)),"")</f>
        <v>6.445798922691845E-2</v>
      </c>
    </row>
    <row r="140" spans="1:5" x14ac:dyDescent="0.3">
      <c r="A140" s="36">
        <v>2008.5</v>
      </c>
      <c r="B140" s="2">
        <f>IFERROR(VLOOKUP(A140,Planilha1!$A$2:$E$580,4,FALSE),"")</f>
        <v>0.83154985199575593</v>
      </c>
      <c r="C140" s="2">
        <f>IFERROR(VLOOKUP(A140,Planilha1!$A$2:$E$580,5,FALSE),"")</f>
        <v>1.5792117802314991</v>
      </c>
      <c r="D140" s="2" t="str">
        <f>IFERROR(ABS(LOG(VLOOKUP(A140,Planilha2!$A$2:$E$178,4,FALSE)+1)),"")</f>
        <v/>
      </c>
      <c r="E140" s="2" t="str">
        <f>IFERROR(ABS(LOG(VLOOKUP(A140,Planilha2!$A$2:$E$178,5,FALSE)+1)),"")</f>
        <v/>
      </c>
    </row>
    <row r="141" spans="1:5" x14ac:dyDescent="0.3">
      <c r="A141" s="32">
        <v>2009</v>
      </c>
      <c r="B141" s="2">
        <f>IFERROR(VLOOKUP(A141,Planilha1!$A$2:$E$580,4,FALSE),"")</f>
        <v>0.34532471035677847</v>
      </c>
      <c r="C141" s="2">
        <f>IFERROR(VLOOKUP(A141,Planilha1!$A$2:$E$580,5,FALSE),"")</f>
        <v>0.65079303965193069</v>
      </c>
      <c r="D141" s="2" t="str">
        <f>IFERROR(ABS(LOG(VLOOKUP(A141,Planilha2!$A$2:$E$178,4,FALSE)+1)),"")</f>
        <v/>
      </c>
      <c r="E141" s="2" t="str">
        <f>IFERROR(ABS(LOG(VLOOKUP(A141,Planilha2!$A$2:$E$178,5,FALSE)+1)),"")</f>
        <v/>
      </c>
    </row>
    <row r="142" spans="1:5" x14ac:dyDescent="0.3">
      <c r="A142" s="33">
        <v>2009.33</v>
      </c>
      <c r="B142" s="2" t="str">
        <f>IFERROR(VLOOKUP(A142,Planilha1!$A$2:$E$580,4,FALSE),"")</f>
        <v/>
      </c>
      <c r="C142" s="2" t="str">
        <f>IFERROR(VLOOKUP(A142,Planilha1!$A$2:$E$580,5,FALSE),"")</f>
        <v/>
      </c>
      <c r="D142" s="2">
        <f>IFERROR(ABS(LOG(VLOOKUP(A142,Planilha2!$A$2:$E$178,4,FALSE)+1)),"")</f>
        <v>0.73399928653838686</v>
      </c>
      <c r="E142" s="2">
        <f>IFERROR(ABS(LOG(VLOOKUP(A142,Planilha2!$A$2:$E$178,5,FALSE)+1)),"")</f>
        <v>0</v>
      </c>
    </row>
    <row r="143" spans="1:5" x14ac:dyDescent="0.3">
      <c r="A143" s="30">
        <v>2009.5</v>
      </c>
      <c r="B143" s="2">
        <f>IFERROR(VLOOKUP(A143,Planilha1!$A$2:$E$580,4,FALSE),"")</f>
        <v>0.5243961221038419</v>
      </c>
      <c r="C143" s="2">
        <f>IFERROR(VLOOKUP(A143,Planilha1!$A$2:$E$580,5,FALSE),"")</f>
        <v>0.97428135887783052</v>
      </c>
      <c r="D143" s="2" t="str">
        <f>IFERROR(ABS(LOG(VLOOKUP(A143,Planilha2!$A$2:$E$178,4,FALSE)+1)),"")</f>
        <v/>
      </c>
      <c r="E143" s="2" t="str">
        <f>IFERROR(ABS(LOG(VLOOKUP(A143,Planilha2!$A$2:$E$178,5,FALSE)+1)),"")</f>
        <v/>
      </c>
    </row>
    <row r="144" spans="1:5" x14ac:dyDescent="0.3">
      <c r="A144" s="30">
        <v>2010</v>
      </c>
      <c r="B144" s="2">
        <f>IFERROR(VLOOKUP(A144,Planilha1!$A$2:$E$580,4,FALSE),"")</f>
        <v>0.63973543996723625</v>
      </c>
      <c r="C144" s="2">
        <f>IFERROR(VLOOKUP(A144,Planilha1!$A$2:$E$580,5,FALSE),"")</f>
        <v>1.1591158218277691</v>
      </c>
      <c r="D144" s="2" t="str">
        <f>IFERROR(ABS(LOG(VLOOKUP(A144,Planilha2!$A$2:$E$178,4,FALSE)+1)),"")</f>
        <v/>
      </c>
      <c r="E144" s="2" t="str">
        <f>IFERROR(ABS(LOG(VLOOKUP(A144,Planilha2!$A$2:$E$178,5,FALSE)+1)),"")</f>
        <v/>
      </c>
    </row>
    <row r="145" spans="1:5" x14ac:dyDescent="0.3">
      <c r="A145" s="33">
        <v>2010.23</v>
      </c>
      <c r="B145" s="2" t="str">
        <f>IFERROR(VLOOKUP(A145,Planilha1!$A$2:$E$580,4,FALSE),"")</f>
        <v/>
      </c>
      <c r="C145" s="2" t="str">
        <f>IFERROR(VLOOKUP(A145,Planilha1!$A$2:$E$580,5,FALSE),"")</f>
        <v/>
      </c>
      <c r="D145" s="2">
        <f>IFERROR(ABS(LOG(VLOOKUP(A145,Planilha2!$A$2:$E$178,4,FALSE)+1)),"")</f>
        <v>0.38560627359831212</v>
      </c>
      <c r="E145" s="2">
        <f>IFERROR(ABS(LOG(VLOOKUP(A145,Planilha2!$A$2:$E$178,5,FALSE)+1)),"")</f>
        <v>0</v>
      </c>
    </row>
    <row r="146" spans="1:5" x14ac:dyDescent="0.3">
      <c r="A146" s="36">
        <v>2010.5</v>
      </c>
      <c r="B146" s="2">
        <f>IFERROR(VLOOKUP(A146,Planilha1!$A$2:$E$580,4,FALSE),"")</f>
        <v>0.60097289568674817</v>
      </c>
      <c r="C146" s="2">
        <f>IFERROR(VLOOKUP(A146,Planilha1!$A$2:$E$580,5,FALSE),"")</f>
        <v>1.1789769472931695</v>
      </c>
      <c r="D146" s="2" t="str">
        <f>IFERROR(ABS(LOG(VLOOKUP(A146,Planilha2!$A$2:$E$178,4,FALSE)+1)),"")</f>
        <v/>
      </c>
      <c r="E146" s="2" t="str">
        <f>IFERROR(ABS(LOG(VLOOKUP(A146,Planilha2!$A$2:$E$178,5,FALSE)+1)),"")</f>
        <v/>
      </c>
    </row>
    <row r="147" spans="1:5" x14ac:dyDescent="0.3">
      <c r="A147" s="36">
        <v>2011</v>
      </c>
      <c r="B147" s="2">
        <f>IFERROR(VLOOKUP(A147,Planilha1!$A$2:$E$580,4,FALSE),"")</f>
        <v>0.54032947479087368</v>
      </c>
      <c r="C147" s="2">
        <f>IFERROR(VLOOKUP(A147,Planilha1!$A$2:$E$580,5,FALSE),"")</f>
        <v>0.973474226991902</v>
      </c>
      <c r="D147" s="2" t="str">
        <f>IFERROR(ABS(LOG(VLOOKUP(A147,Planilha2!$A$2:$E$178,4,FALSE)+1)),"")</f>
        <v/>
      </c>
      <c r="E147" s="2" t="str">
        <f>IFERROR(ABS(LOG(VLOOKUP(A147,Planilha2!$A$2:$E$178,5,FALSE)+1)),"")</f>
        <v/>
      </c>
    </row>
    <row r="148" spans="1:5" x14ac:dyDescent="0.3">
      <c r="A148" s="33">
        <v>2011.12</v>
      </c>
      <c r="B148" s="2" t="str">
        <f>IFERROR(VLOOKUP(A148,Planilha1!$A$2:$E$580,4,FALSE),"")</f>
        <v/>
      </c>
      <c r="C148" s="2" t="str">
        <f>IFERROR(VLOOKUP(A148,Planilha1!$A$2:$E$580,5,FALSE),"")</f>
        <v/>
      </c>
      <c r="D148" s="2">
        <f>IFERROR(ABS(LOG(VLOOKUP(A148,Planilha2!$A$2:$E$178,4,FALSE)+1)),"")</f>
        <v>0.30319605742048883</v>
      </c>
      <c r="E148" s="2">
        <f>IFERROR(ABS(LOG(VLOOKUP(A148,Planilha2!$A$2:$E$178,5,FALSE)+1)),"")</f>
        <v>0.30963016742589877</v>
      </c>
    </row>
    <row r="149" spans="1:5" x14ac:dyDescent="0.3">
      <c r="A149" s="36">
        <v>2011.5</v>
      </c>
      <c r="B149" s="2">
        <f>IFERROR(VLOOKUP(A149,Planilha1!$A$2:$E$580,4,FALSE),"")</f>
        <v>0.60959440922522001</v>
      </c>
      <c r="C149" s="2">
        <f>IFERROR(VLOOKUP(A149,Planilha1!$A$2:$E$580,5,FALSE),"")</f>
        <v>1.0863598306747482</v>
      </c>
      <c r="D149" s="2" t="str">
        <f>IFERROR(ABS(LOG(VLOOKUP(A149,Planilha2!$A$2:$E$178,4,FALSE)+1)),"")</f>
        <v/>
      </c>
      <c r="E149" s="2" t="str">
        <f>IFERROR(ABS(LOG(VLOOKUP(A149,Planilha2!$A$2:$E$178,5,FALSE)+1)),"")</f>
        <v/>
      </c>
    </row>
    <row r="150" spans="1:5" x14ac:dyDescent="0.3">
      <c r="A150" s="36">
        <v>2012</v>
      </c>
      <c r="B150" s="2">
        <f>IFERROR(VLOOKUP(A150,Planilha1!$A$2:$E$580,4,FALSE),"")</f>
        <v>0.66062835297373412</v>
      </c>
      <c r="C150" s="2">
        <f>IFERROR(VLOOKUP(A150,Planilha1!$A$2:$E$580,5,FALSE),"")</f>
        <v>1.0096633166793794</v>
      </c>
      <c r="D150" s="2" t="str">
        <f>IFERROR(ABS(LOG(VLOOKUP(A150,Planilha2!$A$2:$E$178,4,FALSE)+1)),"")</f>
        <v/>
      </c>
      <c r="E150" s="2" t="str">
        <f>IFERROR(ABS(LOG(VLOOKUP(A150,Planilha2!$A$2:$E$178,5,FALSE)+1)),"")</f>
        <v/>
      </c>
    </row>
    <row r="151" spans="1:5" x14ac:dyDescent="0.3">
      <c r="A151" s="35">
        <v>2012.25</v>
      </c>
      <c r="B151" s="2" t="str">
        <f>IFERROR(VLOOKUP(A151,Planilha1!$A$2:$E$580,4,FALSE),"")</f>
        <v/>
      </c>
      <c r="C151" s="2" t="str">
        <f>IFERROR(VLOOKUP(A151,Planilha1!$A$2:$E$580,5,FALSE),"")</f>
        <v/>
      </c>
      <c r="D151" s="2">
        <f>IFERROR(ABS(LOG(VLOOKUP(A151,Planilha2!$A$2:$E$178,4,FALSE)+1)),"")</f>
        <v>0.42651126136457523</v>
      </c>
      <c r="E151" s="2">
        <f>IFERROR(ABS(LOG(VLOOKUP(A151,Planilha2!$A$2:$E$178,5,FALSE)+1)),"")</f>
        <v>0</v>
      </c>
    </row>
    <row r="152" spans="1:5" x14ac:dyDescent="0.3">
      <c r="A152" s="36">
        <v>2012.5</v>
      </c>
      <c r="B152" s="2">
        <f>IFERROR(VLOOKUP(A152,Planilha1!$A$2:$E$580,4,FALSE),"")</f>
        <v>0.82428858245954528</v>
      </c>
      <c r="C152" s="2">
        <f>IFERROR(VLOOKUP(A152,Planilha1!$A$2:$E$580,5,FALSE),"")</f>
        <v>1.5907861238608794</v>
      </c>
      <c r="D152" s="2" t="str">
        <f>IFERROR(ABS(LOG(VLOOKUP(A152,Planilha2!$A$2:$E$178,4,FALSE)+1)),"")</f>
        <v/>
      </c>
      <c r="E152" s="2" t="str">
        <f>IFERROR(ABS(LOG(VLOOKUP(A152,Planilha2!$A$2:$E$178,5,FALSE)+1)),"")</f>
        <v/>
      </c>
    </row>
    <row r="153" spans="1:5" x14ac:dyDescent="0.3">
      <c r="A153" s="36">
        <v>2013</v>
      </c>
      <c r="B153" s="2">
        <f>IFERROR(VLOOKUP(A153,Planilha1!$A$2:$E$580,4,FALSE),"")</f>
        <v>0.78568566828090136</v>
      </c>
      <c r="C153" s="2">
        <f>IFERROR(VLOOKUP(A153,Planilha1!$A$2:$E$580,5,FALSE),"")</f>
        <v>1.4742162640762553</v>
      </c>
      <c r="D153" s="2" t="str">
        <f>IFERROR(ABS(LOG(VLOOKUP(A153,Planilha2!$A$2:$E$178,4,FALSE)+1)),"")</f>
        <v/>
      </c>
      <c r="E153" s="2" t="str">
        <f>IFERROR(ABS(LOG(VLOOKUP(A153,Planilha2!$A$2:$E$178,5,FALSE)+1)),"")</f>
        <v/>
      </c>
    </row>
    <row r="154" spans="1:5" x14ac:dyDescent="0.3">
      <c r="A154" s="35">
        <v>2013.42</v>
      </c>
      <c r="B154" s="2" t="str">
        <f>IFERROR(VLOOKUP(A154,Planilha1!$A$2:$E$580,4,FALSE),"")</f>
        <v/>
      </c>
      <c r="C154" s="2" t="str">
        <f>IFERROR(VLOOKUP(A154,Planilha1!$A$2:$E$580,5,FALSE),"")</f>
        <v/>
      </c>
      <c r="D154" s="2">
        <f>IFERROR(ABS(LOG(VLOOKUP(A154,Planilha2!$A$2:$E$178,4,FALSE)+1)),"")</f>
        <v>0.9319661147281727</v>
      </c>
      <c r="E154" s="2">
        <f>IFERROR(ABS(LOG(VLOOKUP(A154,Planilha2!$A$2:$E$178,5,FALSE)+1)),"")</f>
        <v>0</v>
      </c>
    </row>
    <row r="155" spans="1:5" x14ac:dyDescent="0.3">
      <c r="A155" s="36">
        <v>2013.5</v>
      </c>
      <c r="B155" s="2">
        <f>IFERROR(VLOOKUP(A155,Planilha1!$A$2:$E$580,4,FALSE),"")</f>
        <v>0.26986304055441107</v>
      </c>
      <c r="C155" s="2">
        <f>IFERROR(VLOOKUP(A155,Planilha1!$A$2:$E$580,5,FALSE),"")</f>
        <v>0.44715803134221921</v>
      </c>
      <c r="D155" s="2" t="str">
        <f>IFERROR(ABS(LOG(VLOOKUP(A155,Planilha2!$A$2:$E$178,4,FALSE)+1)),"")</f>
        <v/>
      </c>
      <c r="E155" s="2" t="str">
        <f>IFERROR(ABS(LOG(VLOOKUP(A155,Planilha2!$A$2:$E$178,5,FALSE)+1)),"")</f>
        <v/>
      </c>
    </row>
    <row r="156" spans="1:5" x14ac:dyDescent="0.3">
      <c r="A156" s="36">
        <v>2014</v>
      </c>
      <c r="B156" s="2">
        <f>IFERROR(VLOOKUP(A156,Planilha1!$A$2:$E$580,4,FALSE),"")</f>
        <v>0.66275783168157409</v>
      </c>
      <c r="C156" s="2">
        <f>IFERROR(VLOOKUP(A156,Planilha1!$A$2:$E$580,5,FALSE),"")</f>
        <v>1.1924280553312072</v>
      </c>
      <c r="D156" s="2" t="str">
        <f>IFERROR(ABS(LOG(VLOOKUP(A156,Planilha2!$A$2:$E$178,4,FALSE)+1)),"")</f>
        <v/>
      </c>
      <c r="E156" s="2" t="str">
        <f>IFERROR(ABS(LOG(VLOOKUP(A156,Planilha2!$A$2:$E$178,5,FALSE)+1)),"")</f>
        <v/>
      </c>
    </row>
    <row r="157" spans="1:5" x14ac:dyDescent="0.3">
      <c r="A157" s="35">
        <v>2014.48</v>
      </c>
      <c r="B157" s="2" t="str">
        <f>IFERROR(VLOOKUP(A157,Planilha1!$A$2:$E$580,4,FALSE),"")</f>
        <v/>
      </c>
      <c r="C157" s="2" t="str">
        <f>IFERROR(VLOOKUP(A157,Planilha1!$A$2:$E$580,5,FALSE),"")</f>
        <v/>
      </c>
      <c r="D157" s="2">
        <f>IFERROR(ABS(LOG(VLOOKUP(A157,Planilha2!$A$2:$E$178,4,FALSE)+1)),"")</f>
        <v>0.26951294421791627</v>
      </c>
      <c r="E157" s="2">
        <f>IFERROR(ABS(LOG(VLOOKUP(A157,Planilha2!$A$2:$E$178,5,FALSE)+1)),"")</f>
        <v>2.1189299069938092E-2</v>
      </c>
    </row>
    <row r="158" spans="1:5" x14ac:dyDescent="0.3">
      <c r="A158" s="36">
        <v>2014.5</v>
      </c>
      <c r="B158" s="2">
        <f>IFERROR(VLOOKUP(A158,Planilha1!$A$2:$E$580,4,FALSE),"")</f>
        <v>1.0819770461585574</v>
      </c>
      <c r="C158" s="2">
        <f>IFERROR(VLOOKUP(A158,Planilha1!$A$2:$E$580,5,FALSE),"")</f>
        <v>1.6276218509897133</v>
      </c>
      <c r="D158" s="2" t="str">
        <f>IFERROR(ABS(LOG(VLOOKUP(A158,Planilha2!$A$2:$E$178,4,FALSE)+1)),"")</f>
        <v/>
      </c>
      <c r="E158" s="2" t="str">
        <f>IFERROR(ABS(LOG(VLOOKUP(A158,Planilha2!$A$2:$E$178,5,FALSE)+1)),"")</f>
        <v/>
      </c>
    </row>
    <row r="159" spans="1:5" x14ac:dyDescent="0.3">
      <c r="A159" s="36">
        <v>2015</v>
      </c>
      <c r="B159" s="2">
        <f>IFERROR(VLOOKUP(A159,Planilha1!$A$2:$E$580,4,FALSE),"")</f>
        <v>0.85202227940312758</v>
      </c>
      <c r="C159" s="2">
        <f>IFERROR(VLOOKUP(A159,Planilha1!$A$2:$E$580,5,FALSE),"")</f>
        <v>1.4475456212670108</v>
      </c>
      <c r="D159" s="2" t="str">
        <f>IFERROR(ABS(LOG(VLOOKUP(A159,Planilha2!$A$2:$E$178,4,FALSE)+1)),"")</f>
        <v/>
      </c>
      <c r="E159" s="2" t="str">
        <f>IFERROR(ABS(LOG(VLOOKUP(A159,Planilha2!$A$2:$E$178,5,FALSE)+1)),"")</f>
        <v/>
      </c>
    </row>
    <row r="160" spans="1:5" x14ac:dyDescent="0.3">
      <c r="A160" s="36">
        <v>2015.5</v>
      </c>
      <c r="B160" s="2">
        <f>IFERROR(VLOOKUP(A160,Planilha1!$A$2:$E$580,4,FALSE),"")</f>
        <v>0.38030171030518456</v>
      </c>
      <c r="C160" s="2">
        <f>IFERROR(VLOOKUP(A160,Planilha1!$A$2:$E$580,5,FALSE),"")</f>
        <v>0.65079303965193069</v>
      </c>
      <c r="D160" s="2" t="str">
        <f>IFERROR(ABS(LOG(VLOOKUP(A160,Planilha2!$A$2:$E$178,4,FALSE)+1)),"")</f>
        <v/>
      </c>
      <c r="E160" s="2" t="str">
        <f>IFERROR(ABS(LOG(VLOOKUP(A160,Planilha2!$A$2:$E$178,5,FALSE)+1)),"")</f>
        <v/>
      </c>
    </row>
    <row r="161" spans="1:5" x14ac:dyDescent="0.3">
      <c r="A161" s="33">
        <v>2015.54</v>
      </c>
      <c r="B161" s="2" t="str">
        <f>IFERROR(VLOOKUP(A161,Planilha1!$A$2:$E$580,4,FALSE),"")</f>
        <v/>
      </c>
      <c r="C161" s="2" t="str">
        <f>IFERROR(VLOOKUP(A161,Planilha1!$A$2:$E$580,5,FALSE),"")</f>
        <v/>
      </c>
      <c r="D161" s="2">
        <f>IFERROR(ABS(LOG(VLOOKUP(A161,Planilha2!$A$2:$E$178,4,FALSE)+1)),"")</f>
        <v>0.56110138364905604</v>
      </c>
      <c r="E161" s="2">
        <f>IFERROR(ABS(LOG(VLOOKUP(A161,Planilha2!$A$2:$E$178,5,FALSE)+1)),"")</f>
        <v>0.18469143081759881</v>
      </c>
    </row>
    <row r="162" spans="1:5" x14ac:dyDescent="0.3">
      <c r="A162" s="36">
        <v>2016</v>
      </c>
      <c r="B162" s="2">
        <f>IFERROR(VLOOKUP(A162,Planilha1!$A$2:$E$580,4,FALSE),"")</f>
        <v>0.46314613672634952</v>
      </c>
      <c r="C162" s="2">
        <f>IFERROR(VLOOKUP(A162,Planilha1!$A$2:$E$580,5,FALSE),"")</f>
        <v>0.85883785142858549</v>
      </c>
      <c r="D162" s="2" t="str">
        <f>IFERROR(ABS(LOG(VLOOKUP(A162,Planilha2!$A$2:$E$178,4,FALSE)+1)),"")</f>
        <v/>
      </c>
      <c r="E162" s="2" t="str">
        <f>IFERROR(ABS(LOG(VLOOKUP(A162,Planilha2!$A$2:$E$178,5,FALSE)+1)),"")</f>
        <v/>
      </c>
    </row>
    <row r="163" spans="1:5" x14ac:dyDescent="0.3">
      <c r="A163" s="36">
        <v>2016.5</v>
      </c>
      <c r="B163" s="2">
        <f>IFERROR(VLOOKUP(A163,Planilha1!$A$2:$E$580,4,FALSE),"")</f>
        <v>0.3936190691836598</v>
      </c>
      <c r="C163" s="2">
        <f>IFERROR(VLOOKUP(A163,Planilha1!$A$2:$E$580,5,FALSE),"")</f>
        <v>0.85883785142858549</v>
      </c>
      <c r="D163" s="2" t="str">
        <f>IFERROR(ABS(LOG(VLOOKUP(A163,Planilha2!$A$2:$E$178,4,FALSE)+1)),"")</f>
        <v/>
      </c>
      <c r="E163" s="2" t="str">
        <f>IFERROR(ABS(LOG(VLOOKUP(A163,Planilha2!$A$2:$E$178,5,FALSE)+1)),"")</f>
        <v/>
      </c>
    </row>
    <row r="164" spans="1:5" x14ac:dyDescent="0.3">
      <c r="A164" s="35">
        <v>2016.6</v>
      </c>
      <c r="B164" s="2" t="str">
        <f>IFERROR(VLOOKUP(A164,Planilha1!$A$2:$E$580,4,FALSE),"")</f>
        <v/>
      </c>
      <c r="C164" s="2" t="str">
        <f>IFERROR(VLOOKUP(A164,Planilha1!$A$2:$E$580,5,FALSE),"")</f>
        <v/>
      </c>
      <c r="D164" s="2">
        <f>IFERROR(ABS(LOG(VLOOKUP(A164,Planilha2!$A$2:$E$178,4,FALSE)+1)),"")</f>
        <v>0.76715586608218045</v>
      </c>
      <c r="E164" s="2">
        <f>IFERROR(ABS(LOG(VLOOKUP(A164,Planilha2!$A$2:$E$178,5,FALSE)+1)),"")</f>
        <v>0</v>
      </c>
    </row>
    <row r="165" spans="1:5" x14ac:dyDescent="0.3">
      <c r="A165" s="36">
        <v>2017</v>
      </c>
      <c r="B165" s="2">
        <f>IFERROR(VLOOKUP(A165,Planilha1!$A$2:$E$580,4,FALSE),"")</f>
        <v>0.41846702094660038</v>
      </c>
      <c r="C165" s="2">
        <f>IFERROR(VLOOKUP(A165,Planilha1!$A$2:$E$580,5,FALSE),"")</f>
        <v>0.87938263717434262</v>
      </c>
      <c r="D165" s="2" t="str">
        <f>IFERROR(ABS(LOG(VLOOKUP(A165,Planilha2!$A$2:$E$178,4,FALSE)+1)),"")</f>
        <v/>
      </c>
      <c r="E165" s="2" t="str">
        <f>IFERROR(ABS(LOG(VLOOKUP(A165,Planilha2!$A$2:$E$178,5,FALSE)+1)),"")</f>
        <v/>
      </c>
    </row>
    <row r="166" spans="1:5" x14ac:dyDescent="0.3">
      <c r="A166" s="35">
        <v>2017.34</v>
      </c>
      <c r="B166" s="2" t="str">
        <f>IFERROR(VLOOKUP(A166,Planilha1!$A$2:$E$580,4,FALSE),"")</f>
        <v/>
      </c>
      <c r="C166" s="2" t="str">
        <f>IFERROR(VLOOKUP(A166,Planilha1!$A$2:$E$580,5,FALSE),"")</f>
        <v/>
      </c>
      <c r="D166" s="2">
        <f>IFERROR(ABS(LOG(VLOOKUP(A166,Planilha2!$A$2:$E$178,4,FALSE)+1)),"")</f>
        <v>4.9218022670181653E-2</v>
      </c>
      <c r="E166" s="2">
        <f>IFERROR(ABS(LOG(VLOOKUP(A166,Planilha2!$A$2:$E$178,5,FALSE)+1)),"")</f>
        <v>2.9383777685209667E-2</v>
      </c>
    </row>
    <row r="167" spans="1:5" x14ac:dyDescent="0.3">
      <c r="A167" s="36">
        <v>2017.5</v>
      </c>
      <c r="B167" s="2">
        <f>IFERROR(VLOOKUP(A167,Planilha1!$A$2:$E$580,4,FALSE),"")</f>
        <v>0.57691695596520709</v>
      </c>
      <c r="C167" s="2">
        <f>IFERROR(VLOOKUP(A167,Planilha1!$A$2:$E$580,5,FALSE),"")</f>
        <v>1.1189257528257768</v>
      </c>
      <c r="D167" s="2" t="str">
        <f>IFERROR(ABS(LOG(VLOOKUP(A167,Planilha2!$A$2:$E$178,4,FALSE)+1)),"")</f>
        <v/>
      </c>
      <c r="E167" s="2" t="str">
        <f>IFERROR(ABS(LOG(VLOOKUP(A167,Planilha2!$A$2:$E$178,5,FALSE)+1)),"")</f>
        <v/>
      </c>
    </row>
    <row r="168" spans="1:5" x14ac:dyDescent="0.3">
      <c r="A168" s="36">
        <v>2018</v>
      </c>
      <c r="B168" s="2">
        <f>IFERROR(VLOOKUP(A168,Planilha1!$A$2:$E$580,4,FALSE),"")</f>
        <v>0.19961806770793072</v>
      </c>
      <c r="C168" s="2">
        <f>IFERROR(VLOOKUP(A168,Planilha1!$A$2:$E$580,5,FALSE),"")</f>
        <v>0.42732378635724722</v>
      </c>
      <c r="D168" s="2" t="str">
        <f>IFERROR(ABS(LOG(VLOOKUP(A168,Planilha2!$A$2:$E$178,4,FALSE)+1)),"")</f>
        <v/>
      </c>
      <c r="E168" s="2" t="str">
        <f>IFERROR(ABS(LOG(VLOOKUP(A168,Planilha2!$A$2:$E$178,5,FALSE)+1)),"")</f>
        <v/>
      </c>
    </row>
    <row r="169" spans="1:5" x14ac:dyDescent="0.3">
      <c r="A169" s="35">
        <v>2018.34</v>
      </c>
      <c r="B169" s="2" t="str">
        <f>IFERROR(VLOOKUP(A169,Planilha1!$A$2:$E$580,4,FALSE),"")</f>
        <v/>
      </c>
      <c r="C169" s="2" t="str">
        <f>IFERROR(VLOOKUP(A169,Planilha1!$A$2:$E$580,5,FALSE),"")</f>
        <v/>
      </c>
      <c r="D169" s="2">
        <f>IFERROR(ABS(LOG(VLOOKUP(A169,Planilha2!$A$2:$E$178,4,FALSE)+1)),"")</f>
        <v>0.19312459835446161</v>
      </c>
      <c r="E169" s="2">
        <f>IFERROR(ABS(LOG(VLOOKUP(A169,Planilha2!$A$2:$E$178,5,FALSE)+1)),"")</f>
        <v>0.31386722036915343</v>
      </c>
    </row>
    <row r="170" spans="1:5" x14ac:dyDescent="0.3">
      <c r="A170" s="36">
        <v>2018.5</v>
      </c>
      <c r="B170" s="2">
        <f>IFERROR(VLOOKUP(A170,Planilha1!$A$2:$E$580,4,FALSE),"")</f>
        <v>0.37456506072276502</v>
      </c>
      <c r="C170" s="2">
        <f>IFERROR(VLOOKUP(A170,Planilha1!$A$2:$E$580,5,FALSE),"")</f>
        <v>0.67897337591976514</v>
      </c>
      <c r="D170" s="2" t="str">
        <f>IFERROR(ABS(LOG(VLOOKUP(A170,Planilha2!$A$2:$E$178,4,FALSE)+1)),"")</f>
        <v/>
      </c>
      <c r="E170" s="2" t="str">
        <f>IFERROR(ABS(LOG(VLOOKUP(A170,Planilha2!$A$2:$E$178,5,FALSE)+1)),"")</f>
        <v/>
      </c>
    </row>
    <row r="171" spans="1:5" x14ac:dyDescent="0.3">
      <c r="A171" s="36">
        <v>2019</v>
      </c>
      <c r="B171" s="2">
        <f>IFERROR(VLOOKUP(A171,Planilha1!$A$2:$E$580,4,FALSE),"")</f>
        <v>0.6020599913279624</v>
      </c>
      <c r="C171" s="2">
        <f>IFERROR(VLOOKUP(A171,Planilha1!$A$2:$E$580,5,FALSE),"")</f>
        <v>1.0053950318867062</v>
      </c>
      <c r="D171" s="2" t="str">
        <f>IFERROR(ABS(LOG(VLOOKUP(A171,Planilha2!$A$2:$E$178,4,FALSE)+1)),"")</f>
        <v/>
      </c>
      <c r="E171" s="2" t="str">
        <f>IFERROR(ABS(LOG(VLOOKUP(A171,Planilha2!$A$2:$E$178,5,FALSE)+1)),"")</f>
        <v/>
      </c>
    </row>
    <row r="172" spans="1:5" x14ac:dyDescent="0.3">
      <c r="A172" s="33">
        <v>2019.34</v>
      </c>
      <c r="B172" s="2" t="str">
        <f>IFERROR(VLOOKUP(A172,Planilha1!$A$2:$E$580,4,FALSE),"")</f>
        <v/>
      </c>
      <c r="C172" s="2" t="str">
        <f>IFERROR(VLOOKUP(A172,Planilha1!$A$2:$E$580,5,FALSE),"")</f>
        <v/>
      </c>
      <c r="D172" s="2">
        <f>IFERROR(ABS(LOG(VLOOKUP(A172,Planilha2!$A$2:$E$178,4,FALSE)+1)),"")</f>
        <v>3.7426497940623665E-2</v>
      </c>
      <c r="E172" s="2">
        <f>IFERROR(ABS(LOG(VLOOKUP(A172,Planilha2!$A$2:$E$178,5,FALSE)+1)),"")</f>
        <v>4.3213737826425782E-3</v>
      </c>
    </row>
    <row r="173" spans="1:5" x14ac:dyDescent="0.3">
      <c r="A173" s="36">
        <v>2019.5</v>
      </c>
      <c r="B173" s="2">
        <f>IFERROR(VLOOKUP(A173,Planilha1!$A$2:$E$580,4,FALSE),"")</f>
        <v>0.22518000817768308</v>
      </c>
      <c r="C173" s="2">
        <f>IFERROR(VLOOKUP(A173,Planilha1!$A$2:$E$580,5,FALSE),"")</f>
        <v>0.38471174293828253</v>
      </c>
      <c r="D173" s="2" t="str">
        <f>IFERROR(ABS(LOG(VLOOKUP(A173,Planilha2!$A$2:$E$178,4,FALSE)+1)),"")</f>
        <v/>
      </c>
      <c r="E173" s="2" t="str">
        <f>IFERROR(ABS(LOG(VLOOKUP(A173,Planilha2!$A$2:$E$178,5,FALSE)+1)),"")</f>
        <v/>
      </c>
    </row>
    <row r="174" spans="1:5" x14ac:dyDescent="0.3">
      <c r="A174" s="36">
        <v>2020</v>
      </c>
      <c r="B174" s="2">
        <f>IFERROR(VLOOKUP(A174,Planilha1!$A$2:$E$580,4,FALSE),"")</f>
        <v>0.2871296207191108</v>
      </c>
      <c r="C174" s="2">
        <f>IFERROR(VLOOKUP(A174,Planilha1!$A$2:$E$580,5,FALSE),"")</f>
        <v>0.45484486000851021</v>
      </c>
      <c r="D174" s="2" t="str">
        <f>IFERROR(ABS(LOG(VLOOKUP(A174,Planilha2!$A$2:$E$178,4,FALSE)+1)),"")</f>
        <v/>
      </c>
      <c r="E174" s="2" t="str">
        <f>IFERROR(ABS(LOG(VLOOKUP(A174,Planilha2!$A$2:$E$178,5,FALSE)+1)),"")</f>
        <v/>
      </c>
    </row>
    <row r="175" spans="1:5" x14ac:dyDescent="0.3">
      <c r="A175" s="35">
        <v>2020.34</v>
      </c>
      <c r="B175" s="2" t="str">
        <f>IFERROR(VLOOKUP(A175,Planilha1!$A$2:$E$580,4,FALSE),"")</f>
        <v/>
      </c>
      <c r="C175" s="2" t="str">
        <f>IFERROR(VLOOKUP(A175,Planilha1!$A$2:$E$580,5,FALSE),"")</f>
        <v/>
      </c>
      <c r="D175" s="2">
        <f>IFERROR(ABS(LOG(VLOOKUP(A175,Planilha2!$A$2:$E$178,4,FALSE)+1)),"")</f>
        <v>2.9383777685209667E-2</v>
      </c>
      <c r="E175" s="2">
        <f>IFERROR(ABS(LOG(VLOOKUP(A175,Planilha2!$A$2:$E$178,5,FALSE)+1)),"")</f>
        <v>1.703333929878037E-2</v>
      </c>
    </row>
    <row r="176" spans="1:5" x14ac:dyDescent="0.3">
      <c r="A176" s="37">
        <v>2020.5</v>
      </c>
      <c r="B176" s="2">
        <f>IFERROR(VLOOKUP(A176,Planilha1!$A$2:$E$580,4,FALSE),"")</f>
        <v>0.44090908206521767</v>
      </c>
      <c r="C176" s="2">
        <f>IFERROR(VLOOKUP(A176,Planilha1!$A$2:$E$580,5,FALSE),"")</f>
        <v>0.83090929954644333</v>
      </c>
      <c r="D176" s="2" t="str">
        <f>IFERROR(ABS(LOG(VLOOKUP(A176,Planilha2!$A$2:$E$178,4,FALSE)+1)),"")</f>
        <v/>
      </c>
      <c r="E176" s="2" t="str">
        <f>IFERROR(ABS(LOG(VLOOKUP(A176,Planilha2!$A$2:$E$178,5,FALSE)+1)),"")</f>
        <v/>
      </c>
    </row>
    <row r="177" spans="1:5" x14ac:dyDescent="0.3">
      <c r="A177" s="36">
        <v>2021</v>
      </c>
      <c r="B177" s="2">
        <f>IFERROR(VLOOKUP(A177,Planilha1!$A$2:$E$580,4,FALSE),"")</f>
        <v>0.44090908206521767</v>
      </c>
      <c r="C177" s="2">
        <f>IFERROR(VLOOKUP(A177,Planilha1!$A$2:$E$580,5,FALSE),"")</f>
        <v>0.83090929954644333</v>
      </c>
      <c r="D177" s="2" t="str">
        <f>IFERROR(ABS(LOG(VLOOKUP(A177,Planilha2!$A$2:$E$178,4,FALSE)+1)),"")</f>
        <v/>
      </c>
      <c r="E177" s="2" t="str">
        <f>IFERROR(ABS(LOG(VLOOKUP(A177,Planilha2!$A$2:$E$178,5,FALSE)+1)),"")</f>
        <v/>
      </c>
    </row>
    <row r="178" spans="1:5" x14ac:dyDescent="0.3">
      <c r="A178" s="38">
        <v>2021.34</v>
      </c>
      <c r="B178" s="2" t="str">
        <f>IFERROR(VLOOKUP(A178,Planilha1!$A$2:$E$580,4,FALSE),"")</f>
        <v/>
      </c>
      <c r="C178" s="2" t="str">
        <f>IFERROR(VLOOKUP(A178,Planilha1!$A$2:$E$580,5,FALSE),"")</f>
        <v/>
      </c>
      <c r="D178" s="2">
        <f>IFERROR(ABS(LOG(VLOOKUP(A178,Planilha2!$A$2:$E$178,4,FALSE)+1)),"")</f>
        <v>1.0723865391773066E-2</v>
      </c>
      <c r="E178" s="2">
        <f>IFERROR(ABS(LOG(VLOOKUP(A178,Planilha2!$A$2:$E$178,5,FALSE)+1)),"")</f>
        <v>2.1660617565076304E-3</v>
      </c>
    </row>
    <row r="179" spans="1:5" x14ac:dyDescent="0.3">
      <c r="A179" s="39">
        <v>2021.5</v>
      </c>
      <c r="B179" s="2">
        <f>IFERROR(VLOOKUP(A179,Planilha1!$A$2:$E$580,4,FALSE),"")</f>
        <v>0.44090908206521767</v>
      </c>
      <c r="C179" s="2">
        <f>IFERROR(VLOOKUP(A179,Planilha1!$A$2:$E$580,5,FALSE),"")</f>
        <v>0.83090929954644333</v>
      </c>
      <c r="D179" s="2" t="str">
        <f>IFERROR(ABS(LOG(VLOOKUP(A179,Planilha2!$A$2:$E$178,4,FALSE)+1)),"")</f>
        <v/>
      </c>
      <c r="E179" s="2" t="str">
        <f>IFERROR(ABS(LOG(VLOOKUP(A179,Planilha2!$A$2:$E$178,5,FALSE)+1)),"")</f>
        <v/>
      </c>
    </row>
    <row r="180" spans="1:5" x14ac:dyDescent="0.3">
      <c r="A180" s="11">
        <v>2022</v>
      </c>
      <c r="B180" s="2">
        <f>IFERROR(VLOOKUP(A180,Planilha1!$A$2:$E$580,4,FALSE),"")</f>
        <v>0.12303452975350672</v>
      </c>
      <c r="C180" s="2">
        <f>IFERROR(VLOOKUP(A180,Planilha1!$A$2:$E$580,5,FALSE),"")</f>
        <v>0.13033376849500614</v>
      </c>
      <c r="D180" s="2" t="str">
        <f>IFERROR(ABS(LOG(VLOOKUP(A180,Planilha2!$A$2:$E$178,4,FALSE)+1)),"")</f>
        <v/>
      </c>
      <c r="E180" s="2" t="str">
        <f>IFERROR(ABS(LOG(VLOOKUP(A180,Planilha2!$A$2:$E$178,5,FALSE)+1)),"")</f>
        <v/>
      </c>
    </row>
    <row r="181" spans="1:5" x14ac:dyDescent="0.3">
      <c r="A181" s="39">
        <v>2022.34</v>
      </c>
      <c r="B181" s="2" t="str">
        <f>IFERROR(VLOOKUP(A181,Planilha1!$A$2:$E$580,4,FALSE),"")</f>
        <v/>
      </c>
      <c r="C181" s="2" t="str">
        <f>IFERROR(VLOOKUP(A181,Planilha1!$A$2:$E$580,5,FALSE),"")</f>
        <v/>
      </c>
      <c r="D181" s="2">
        <f>IFERROR(ABS(LOG(VLOOKUP(A181,Planilha2!$A$2:$E$178,4,FALSE)+1)),"")</f>
        <v>0.11727129565576427</v>
      </c>
      <c r="E181" s="2">
        <f>IFERROR(ABS(LOG(VLOOKUP(A181,Planilha2!$A$2:$E$178,5,FALSE)+1)),"")</f>
        <v>0.11058971029924898</v>
      </c>
    </row>
    <row r="182" spans="1:5" x14ac:dyDescent="0.3">
      <c r="A182" s="11">
        <v>2022.5</v>
      </c>
      <c r="B182" s="2">
        <f>IFERROR(VLOOKUP(A182,Planilha1!$A$2:$E$580,4,FALSE),"")</f>
        <v>0.12791429437159321</v>
      </c>
      <c r="C182" s="2">
        <f>IFERROR(VLOOKUP(A182,Planilha1!$A$2:$E$580,5,FALSE),"")</f>
        <v>0.23044892137827391</v>
      </c>
      <c r="D182" s="2" t="str">
        <f>IFERROR(ABS(LOG(VLOOKUP(A182,Planilha2!$A$2:$E$178,4,FALSE)+1)),"")</f>
        <v/>
      </c>
      <c r="E182" s="2" t="str">
        <f>IFERROR(ABS(LOG(VLOOKUP(A182,Planilha2!$A$2:$E$178,5,FALSE)+1)),"")</f>
        <v/>
      </c>
    </row>
    <row r="183" spans="1:5" x14ac:dyDescent="0.3">
      <c r="A183" s="11">
        <v>2023</v>
      </c>
      <c r="B183" s="2">
        <f>IFERROR(VLOOKUP(A183,Planilha1!$A$2:$E$580,4,FALSE),"")</f>
        <v>0.32888903983956058</v>
      </c>
      <c r="C183" s="2">
        <f>IFERROR(VLOOKUP(A183,Planilha1!$A$2:$E$580,5,FALSE),"")</f>
        <v>0.72835378202122847</v>
      </c>
      <c r="D183" s="2" t="str">
        <f>IFERROR(ABS(LOG(VLOOKUP(A183,Planilha2!$A$2:$E$178,4,FALSE)+1)),"")</f>
        <v/>
      </c>
      <c r="E183" s="2" t="str">
        <f>IFERROR(ABS(LOG(VLOOKUP(A183,Planilha2!$A$2:$E$178,5,FALSE)+1)),"")</f>
        <v/>
      </c>
    </row>
    <row r="184" spans="1:5" x14ac:dyDescent="0.3">
      <c r="A184" s="38">
        <v>2023.32</v>
      </c>
      <c r="B184" s="2" t="str">
        <f>IFERROR(VLOOKUP(A184,Planilha1!$A$2:$E$580,4,FALSE),"")</f>
        <v/>
      </c>
      <c r="C184" s="2" t="str">
        <f>IFERROR(VLOOKUP(A184,Planilha1!$A$2:$E$580,5,FALSE),"")</f>
        <v/>
      </c>
      <c r="D184" s="2">
        <f>IFERROR(ABS(LOG(VLOOKUP(A184,Planilha2!$A$2:$E$178,4,FALSE)+1)),"")</f>
        <v>1.9037951427410353</v>
      </c>
      <c r="E184" s="2">
        <f>IFERROR(ABS(LOG(VLOOKUP(A184,Planilha2!$A$2:$E$178,5,FALSE)+1)),"")</f>
        <v>1.4313637641589874</v>
      </c>
    </row>
    <row r="185" spans="1:5" x14ac:dyDescent="0.3">
      <c r="A185" s="11">
        <v>2024</v>
      </c>
      <c r="B185" s="2">
        <f>IFERROR(VLOOKUP(A185,Planilha1!$A$2:$E$580,4,FALSE),"")</f>
        <v>0.63573500194596011</v>
      </c>
      <c r="C185" s="2">
        <f>IFERROR(VLOOKUP(A185,Planilha1!$A$2:$E$580,5,FALSE),"")</f>
        <v>1.2849943867229945</v>
      </c>
      <c r="D185" s="2" t="str">
        <f>IFERROR(ABS(LOG(VLOOKUP(A185,Planilha2!$A$2:$E$178,4,FALSE)+1)),"")</f>
        <v/>
      </c>
      <c r="E185" s="2" t="str">
        <f>IFERROR(ABS(LOG(VLOOKUP(A185,Planilha2!$A$2:$E$178,5,FALSE)+1)),"")</f>
        <v/>
      </c>
    </row>
    <row r="186" spans="1:5" x14ac:dyDescent="0.3">
      <c r="A186" s="39">
        <v>2024.09</v>
      </c>
      <c r="B186" s="2" t="str">
        <f>IFERROR(VLOOKUP(A186,Planilha1!$A$2:$E$580,4,FALSE),"")</f>
        <v/>
      </c>
      <c r="C186" s="2" t="str">
        <f>IFERROR(VLOOKUP(A186,Planilha1!$A$2:$E$580,5,FALSE),"")</f>
        <v/>
      </c>
      <c r="D186" s="2">
        <f>IFERROR(ABS(LOG(VLOOKUP(A186,Planilha2!$A$2:$E$178,4,FALSE)+1)),"")</f>
        <v>0.2528530309798932</v>
      </c>
      <c r="E186" s="2">
        <f>IFERROR(ABS(LOG(VLOOKUP(A186,Planilha2!$A$2:$E$178,5,FALSE)+1)),"")</f>
        <v>7.1882007306125359E-2</v>
      </c>
    </row>
    <row r="187" spans="1:5" x14ac:dyDescent="0.3">
      <c r="A187" s="11">
        <v>2024.5</v>
      </c>
      <c r="B187" s="2">
        <f>IFERROR(VLOOKUP(A187,Planilha1!$A$2:$E$580,4,FALSE),"")</f>
        <v>0.30281777563544221</v>
      </c>
      <c r="C187" s="2">
        <f>IFERROR(VLOOKUP(A187,Planilha1!$A$2:$E$580,5,FALSE),"")</f>
        <v>0.61012761307599539</v>
      </c>
      <c r="D187" s="2" t="str">
        <f>IFERROR(ABS(LOG(VLOOKUP(A187,Planilha2!$A$2:$E$178,4,FALSE)+1)),"")</f>
        <v/>
      </c>
      <c r="E187" s="2" t="str">
        <f>IFERROR(ABS(LOG(VLOOKUP(A187,Planilha2!$A$2:$E$178,5,FALSE)+1)),"")</f>
        <v/>
      </c>
    </row>
    <row r="188" spans="1:5" x14ac:dyDescent="0.3">
      <c r="A188" s="38">
        <v>2024.77</v>
      </c>
      <c r="B188" s="2" t="str">
        <f>IFERROR(VLOOKUP(A188,Planilha1!$A$2:$E$580,4,FALSE),"")</f>
        <v/>
      </c>
      <c r="C188" s="2" t="str">
        <f>IFERROR(VLOOKUP(A188,Planilha1!$A$2:$E$580,5,FALSE),"")</f>
        <v/>
      </c>
      <c r="D188" s="2">
        <f>IFERROR(ABS(LOG(VLOOKUP(A188,Planilha2!$A$2:$E$178,4,FALSE)+1)),"")</f>
        <v>0.1903316981702915</v>
      </c>
      <c r="E188" s="2">
        <f>IFERROR(ABS(LOG(VLOOKUP(A188,Planilha2!$A$2:$E$178,5,FALSE)+1)),"")</f>
        <v>0.18752072083646307</v>
      </c>
    </row>
    <row r="189" spans="1:5" x14ac:dyDescent="0.3">
      <c r="A189" s="11">
        <v>2025</v>
      </c>
      <c r="B189" s="2">
        <f>IFERROR(VLOOKUP(A189,Planilha1!$A$2:$E$580,4,FALSE),"")</f>
        <v>0.29923482583760486</v>
      </c>
      <c r="C189" s="2">
        <f>IFERROR(VLOOKUP(A189,Planilha1!$A$2:$E$580,5,FALSE),"")</f>
        <v>0.66745295288995399</v>
      </c>
      <c r="D189" s="2" t="str">
        <f>IFERROR(ABS(LOG(VLOOKUP(A189,Planilha2!$A$2:$E$178,4,FALSE)+1)),"")</f>
        <v/>
      </c>
      <c r="E189" s="2" t="str">
        <f>IFERROR(ABS(LOG(VLOOKUP(A189,Planilha2!$A$2:$E$178,5,FALSE)+1)),"")</f>
        <v/>
      </c>
    </row>
    <row r="190" spans="1:5" x14ac:dyDescent="0.3">
      <c r="A190" s="39">
        <v>2025.46</v>
      </c>
      <c r="B190" s="2" t="str">
        <f>IFERROR(VLOOKUP(A190,Planilha1!$A$2:$E$580,4,FALSE),"")</f>
        <v/>
      </c>
      <c r="C190" s="2" t="str">
        <f>IFERROR(VLOOKUP(A190,Planilha1!$A$2:$E$580,5,FALSE),"")</f>
        <v/>
      </c>
      <c r="D190" s="2">
        <f>IFERROR(ABS(LOG(VLOOKUP(A190,Planilha2!$A$2:$E$178,4,FALSE)+1)),"")</f>
        <v>1.5022905279147729</v>
      </c>
      <c r="E190" s="2">
        <f>IFERROR(ABS(LOG(VLOOKUP(A190,Planilha2!$A$2:$E$178,5,FALSE)+1)),"")</f>
        <v>0.98317507203781296</v>
      </c>
    </row>
    <row r="191" spans="1:5" x14ac:dyDescent="0.3">
      <c r="A191" s="11">
        <v>2025.5</v>
      </c>
      <c r="B191" s="2">
        <f>IFERROR(VLOOKUP(A191,Planilha1!$A$2:$E$580,4,FALSE),"")</f>
        <v>0.12131357569102204</v>
      </c>
      <c r="C191" s="2">
        <f>IFERROR(VLOOKUP(A191,Planilha1!$A$2:$E$580,5,FALSE),"")</f>
        <v>0.47348697006456836</v>
      </c>
      <c r="D191" s="2" t="str">
        <f>IFERROR(ABS(LOG(VLOOKUP(A191,Planilha2!$A$2:$E$178,4,FALSE)+1)),"")</f>
        <v/>
      </c>
      <c r="E191" s="2" t="str">
        <f>IFERROR(ABS(LOG(VLOOKUP(A191,Planilha2!$A$2:$E$178,5,FALSE)+1)),"")</f>
        <v/>
      </c>
    </row>
    <row r="192" spans="1:5" x14ac:dyDescent="0.3">
      <c r="A192" s="11">
        <v>2026</v>
      </c>
      <c r="B192" s="2">
        <f>IFERROR(VLOOKUP(A192,Planilha1!$A$2:$E$580,4,FALSE),"")</f>
        <v>0.33570857572197338</v>
      </c>
      <c r="C192" s="2">
        <f>IFERROR(VLOOKUP(A192,Planilha1!$A$2:$E$580,5,FALSE),"")</f>
        <v>0.59933713299248914</v>
      </c>
      <c r="D192" s="2" t="str">
        <f>IFERROR(ABS(LOG(VLOOKUP(A192,Planilha2!$A$2:$E$178,4,FALSE)+1)),"")</f>
        <v/>
      </c>
      <c r="E192" s="2" t="str">
        <f>IFERROR(ABS(LOG(VLOOKUP(A192,Planilha2!$A$2:$E$178,5,FALSE)+1)),"")</f>
        <v/>
      </c>
    </row>
    <row r="193" spans="1:5" x14ac:dyDescent="0.3">
      <c r="A193" s="11">
        <v>2026.5</v>
      </c>
      <c r="B193" s="2">
        <f>IFERROR(VLOOKUP(A193,Planilha1!$A$2:$E$580,4,FALSE),"")</f>
        <v>0.2300655512060468</v>
      </c>
      <c r="C193" s="2">
        <f>IFERROR(VLOOKUP(A193,Planilha1!$A$2:$E$580,5,FALSE),"")</f>
        <v>0.42324587393680785</v>
      </c>
      <c r="D193" s="2" t="str">
        <f>IFERROR(ABS(LOG(VLOOKUP(A193,Planilha2!$A$2:$E$178,4,FALSE)+1)),"")</f>
        <v/>
      </c>
      <c r="E193" s="2" t="str">
        <f>IFERROR(ABS(LOG(VLOOKUP(A193,Planilha2!$A$2:$E$178,5,FALSE)+1)),"")</f>
        <v/>
      </c>
    </row>
    <row r="194" spans="1:5" x14ac:dyDescent="0.3">
      <c r="A194" s="38">
        <v>2026.51</v>
      </c>
      <c r="B194" s="2" t="str">
        <f>IFERROR(VLOOKUP(A194,Planilha1!$A$2:$E$580,4,FALSE),"")</f>
        <v/>
      </c>
      <c r="C194" s="2" t="str">
        <f>IFERROR(VLOOKUP(A194,Planilha1!$A$2:$E$580,5,FALSE),"")</f>
        <v/>
      </c>
      <c r="D194" s="2">
        <f>IFERROR(ABS(LOG(VLOOKUP(A194,Planilha2!$A$2:$E$178,4,FALSE)+1)),"")</f>
        <v>1.4720246977002813</v>
      </c>
      <c r="E194" s="2">
        <f>IFERROR(ABS(LOG(VLOOKUP(A194,Planilha2!$A$2:$E$178,5,FALSE)+1)),"")</f>
        <v>1.2041199826559248</v>
      </c>
    </row>
    <row r="195" spans="1:5" x14ac:dyDescent="0.3">
      <c r="A195" s="11">
        <v>2027</v>
      </c>
      <c r="B195" s="2">
        <f>IFERROR(VLOOKUP(A195,Planilha1!$A$2:$E$580,4,FALSE),"")</f>
        <v>0.23115088895464636</v>
      </c>
      <c r="C195" s="2">
        <f>IFERROR(VLOOKUP(A195,Planilha1!$A$2:$E$580,5,FALSE),"")</f>
        <v>0.86480762902614705</v>
      </c>
      <c r="D195" s="2" t="str">
        <f>IFERROR(ABS(LOG(VLOOKUP(A195,Planilha2!$A$2:$E$178,4,FALSE)+1)),"")</f>
        <v/>
      </c>
      <c r="E195" s="2" t="str">
        <f>IFERROR(ABS(LOG(VLOOKUP(A195,Planilha2!$A$2:$E$178,5,FALSE)+1)),"")</f>
        <v/>
      </c>
    </row>
    <row r="196" spans="1:5" x14ac:dyDescent="0.3">
      <c r="A196" s="11">
        <v>2027.5</v>
      </c>
      <c r="B196" s="2">
        <f>IFERROR(VLOOKUP(A196,Planilha1!$A$2:$E$580,4,FALSE),"")</f>
        <v>0.36483230453917403</v>
      </c>
      <c r="C196" s="2">
        <f>IFERROR(VLOOKUP(A196,Planilha1!$A$2:$E$580,5,FALSE),"")</f>
        <v>0.9788649843476569</v>
      </c>
      <c r="D196" s="2" t="str">
        <f>IFERROR(ABS(LOG(VLOOKUP(A196,Planilha2!$A$2:$E$178,4,FALSE)+1)),"")</f>
        <v/>
      </c>
      <c r="E196" s="2" t="str">
        <f>IFERROR(ABS(LOG(VLOOKUP(A196,Planilha2!$A$2:$E$178,5,FALSE)+1)),"")</f>
        <v/>
      </c>
    </row>
    <row r="197" spans="1:5" x14ac:dyDescent="0.3">
      <c r="A197" s="39">
        <v>2027.56</v>
      </c>
      <c r="B197" s="2" t="str">
        <f>IFERROR(VLOOKUP(A197,Planilha1!$A$2:$E$580,4,FALSE),"")</f>
        <v/>
      </c>
      <c r="C197" s="2" t="str">
        <f>IFERROR(VLOOKUP(A197,Planilha1!$A$2:$E$580,5,FALSE),"")</f>
        <v/>
      </c>
      <c r="D197" s="2">
        <f>IFERROR(ABS(LOG(VLOOKUP(A197,Planilha2!$A$2:$E$178,4,FALSE)+1)),"")</f>
        <v>0.74272513130469831</v>
      </c>
      <c r="E197" s="2">
        <f>IFERROR(ABS(LOG(VLOOKUP(A197,Planilha2!$A$2:$E$178,5,FALSE)+1)),"")</f>
        <v>0</v>
      </c>
    </row>
    <row r="198" spans="1:5" x14ac:dyDescent="0.3">
      <c r="A198" s="39">
        <v>2027.96</v>
      </c>
      <c r="B198" s="2" t="str">
        <f>IFERROR(VLOOKUP(A198,Planilha1!$A$2:$E$580,4,FALSE),"")</f>
        <v/>
      </c>
      <c r="C198" s="2" t="str">
        <f>IFERROR(VLOOKUP(A198,Planilha1!$A$2:$E$580,5,FALSE),"")</f>
        <v/>
      </c>
      <c r="D198" s="2">
        <f>IFERROR(ABS(LOG(VLOOKUP(A198,Planilha2!$A$2:$E$178,4,FALSE)+1)),"")</f>
        <v>0.26717172840301384</v>
      </c>
      <c r="E198" s="2">
        <f>IFERROR(ABS(LOG(VLOOKUP(A198,Planilha2!$A$2:$E$178,5,FALSE)+1)),"")</f>
        <v>0.2528530309798932</v>
      </c>
    </row>
    <row r="199" spans="1:5" x14ac:dyDescent="0.3">
      <c r="A199" s="11">
        <v>2028</v>
      </c>
      <c r="B199" s="2">
        <f>IFERROR(VLOOKUP(A199,Planilha1!$A$2:$E$580,4,FALSE),"")</f>
        <v>1.1018329623045822</v>
      </c>
      <c r="C199" s="2">
        <f>IFERROR(VLOOKUP(A199,Planilha1!$A$2:$E$580,5,FALSE),"")</f>
        <v>1.7790550893818882</v>
      </c>
      <c r="D199" s="2" t="str">
        <f>IFERROR(ABS(LOG(VLOOKUP(A199,Planilha2!$A$2:$E$178,4,FALSE)+1)),"")</f>
        <v/>
      </c>
      <c r="E199" s="2" t="str">
        <f>IFERROR(ABS(LOG(VLOOKUP(A199,Planilha2!$A$2:$E$178,5,FALSE)+1)),"")</f>
        <v/>
      </c>
    </row>
    <row r="200" spans="1:5" x14ac:dyDescent="0.3">
      <c r="A200" s="11">
        <v>2028.5</v>
      </c>
      <c r="B200" s="2">
        <f>IFERROR(VLOOKUP(A200,Planilha1!$A$2:$E$580,4,FALSE),"")</f>
        <v>0.21278667727650089</v>
      </c>
      <c r="C200" s="2">
        <f>IFERROR(VLOOKUP(A200,Planilha1!$A$2:$E$580,5,FALSE),"")</f>
        <v>0.27300127206373764</v>
      </c>
      <c r="D200" s="2" t="str">
        <f>IFERROR(ABS(LOG(VLOOKUP(A200,Planilha2!$A$2:$E$178,4,FALSE)+1)),"")</f>
        <v/>
      </c>
      <c r="E200" s="2" t="str">
        <f>IFERROR(ABS(LOG(VLOOKUP(A200,Planilha2!$A$2:$E$178,5,FALSE)+1)),"")</f>
        <v/>
      </c>
    </row>
    <row r="201" spans="1:5" x14ac:dyDescent="0.3">
      <c r="A201" s="38">
        <v>2028.82</v>
      </c>
      <c r="B201" s="2" t="str">
        <f>IFERROR(VLOOKUP(A201,Planilha1!$A$2:$E$580,4,FALSE),"")</f>
        <v/>
      </c>
      <c r="C201" s="2" t="str">
        <f>IFERROR(VLOOKUP(A201,Planilha1!$A$2:$E$580,5,FALSE),"")</f>
        <v/>
      </c>
      <c r="D201" s="2">
        <f>IFERROR(ABS(LOG(VLOOKUP(A201,Planilha2!$A$2:$E$178,4,FALSE)+1)),"")</f>
        <v>1.0723865391773066E-2</v>
      </c>
      <c r="E201" s="2">
        <f>IFERROR(ABS(LOG(VLOOKUP(A201,Planilha2!$A$2:$E$178,5,FALSE)+1)),"")</f>
        <v>2.1660617565076304E-3</v>
      </c>
    </row>
    <row r="202" spans="1:5" x14ac:dyDescent="0.3">
      <c r="A202" s="11">
        <v>2029</v>
      </c>
      <c r="B202" s="2">
        <f>IFERROR(VLOOKUP(A202,Planilha1!$A$2:$E$580,4,FALSE),"")</f>
        <v>0.2442152510842508</v>
      </c>
      <c r="C202" s="2">
        <f>IFERROR(VLOOKUP(A202,Planilha1!$A$2:$E$580,5,FALSE),"")</f>
        <v>0.42732378635724722</v>
      </c>
      <c r="D202" s="2" t="str">
        <f>IFERROR(ABS(LOG(VLOOKUP(A202,Planilha2!$A$2:$E$178,4,FALSE)+1)),"")</f>
        <v/>
      </c>
      <c r="E202" s="2" t="str">
        <f>IFERROR(ABS(LOG(VLOOKUP(A202,Planilha2!$A$2:$E$178,5,FALSE)+1)),"")</f>
        <v/>
      </c>
    </row>
    <row r="203" spans="1:5" x14ac:dyDescent="0.3">
      <c r="A203" s="11">
        <v>2029.5</v>
      </c>
      <c r="B203" s="2">
        <f>IFERROR(VLOOKUP(A203,Planilha1!$A$2:$E$580,4,FALSE),"")</f>
        <v>0.12360666898621619</v>
      </c>
      <c r="C203" s="2">
        <f>IFERROR(VLOOKUP(A203,Planilha1!$A$2:$E$580,5,FALSE),"")</f>
        <v>0.11394335230683679</v>
      </c>
      <c r="D203" s="2" t="str">
        <f>IFERROR(ABS(LOG(VLOOKUP(A203,Planilha2!$A$2:$E$178,4,FALSE)+1)),"")</f>
        <v/>
      </c>
      <c r="E203" s="2" t="str">
        <f>IFERROR(ABS(LOG(VLOOKUP(A203,Planilha2!$A$2:$E$178,5,FALSE)+1)),"")</f>
        <v/>
      </c>
    </row>
    <row r="204" spans="1:5" x14ac:dyDescent="0.3">
      <c r="A204" s="39">
        <v>2029.68</v>
      </c>
      <c r="B204" s="2" t="str">
        <f>IFERROR(VLOOKUP(A204,Planilha1!$A$2:$E$580,4,FALSE),"")</f>
        <v/>
      </c>
      <c r="C204" s="2" t="str">
        <f>IFERROR(VLOOKUP(A204,Planilha1!$A$2:$E$580,5,FALSE),"")</f>
        <v/>
      </c>
      <c r="D204" s="2">
        <f>IFERROR(ABS(LOG(VLOOKUP(A204,Planilha2!$A$2:$E$178,4,FALSE)+1)),"")</f>
        <v>1.0723865391773066E-2</v>
      </c>
      <c r="E204" s="2">
        <f>IFERROR(ABS(LOG(VLOOKUP(A204,Planilha2!$A$2:$E$178,5,FALSE)+1)),"")</f>
        <v>2.1660617565076304E-3</v>
      </c>
    </row>
    <row r="205" spans="1:5" x14ac:dyDescent="0.3">
      <c r="A205" s="11">
        <v>2030</v>
      </c>
      <c r="B205" s="2">
        <f>IFERROR(VLOOKUP(A205,Planilha1!$A$2:$E$580,4,FALSE),"")</f>
        <v>0.24840244143355417</v>
      </c>
      <c r="C205" s="2">
        <f>IFERROR(VLOOKUP(A205,Planilha1!$A$2:$E$580,5,FALSE),"")</f>
        <v>0.54095480892613268</v>
      </c>
      <c r="D205" s="2" t="str">
        <f>IFERROR(ABS(LOG(VLOOKUP(A205,Planilha2!$A$2:$E$178,4,FALSE)+1)),"")</f>
        <v/>
      </c>
      <c r="E205" s="2" t="str">
        <f>IFERROR(ABS(LOG(VLOOKUP(A205,Planilha2!$A$2:$E$178,5,FALSE)+1)),"")</f>
        <v/>
      </c>
    </row>
    <row r="206" spans="1:5" x14ac:dyDescent="0.3">
      <c r="A206" s="11">
        <v>2030.5</v>
      </c>
      <c r="B206" s="2">
        <f>IFERROR(VLOOKUP(A206,Planilha1!$A$2:$E$580,4,FALSE),"")</f>
        <v>0.20466251174821881</v>
      </c>
      <c r="C206" s="2">
        <f>IFERROR(VLOOKUP(A206,Planilha1!$A$2:$E$580,5,FALSE),"")</f>
        <v>0.17609125905568124</v>
      </c>
      <c r="D206" s="2" t="str">
        <f>IFERROR(ABS(LOG(VLOOKUP(A206,Planilha2!$A$2:$E$178,4,FALSE)+1)),"")</f>
        <v/>
      </c>
      <c r="E206" s="2" t="str">
        <f>IFERROR(ABS(LOG(VLOOKUP(A206,Planilha2!$A$2:$E$178,5,FALSE)+1)),"")</f>
        <v/>
      </c>
    </row>
    <row r="207" spans="1:5" x14ac:dyDescent="0.3">
      <c r="A207" s="38">
        <v>2030.54</v>
      </c>
      <c r="B207" s="2" t="str">
        <f>IFERROR(VLOOKUP(A207,Planilha1!$A$2:$E$580,4,FALSE),"")</f>
        <v/>
      </c>
      <c r="C207" s="2" t="str">
        <f>IFERROR(VLOOKUP(A207,Planilha1!$A$2:$E$580,5,FALSE),"")</f>
        <v/>
      </c>
      <c r="D207" s="2">
        <f>IFERROR(ABS(LOG(VLOOKUP(A207,Planilha2!$A$2:$E$178,4,FALSE)+1)),"")</f>
        <v>2.9383777685209667E-2</v>
      </c>
      <c r="E207" s="2">
        <f>IFERROR(ABS(LOG(VLOOKUP(A207,Planilha2!$A$2:$E$178,5,FALSE)+1)),"")</f>
        <v>2.1189299069938092E-2</v>
      </c>
    </row>
    <row r="208" spans="1:5" x14ac:dyDescent="0.3">
      <c r="A208" s="11">
        <v>2031</v>
      </c>
      <c r="B208" s="2">
        <f>IFERROR(VLOOKUP(A208,Planilha1!$A$2:$E$580,4,FALSE),"")</f>
        <v>0.35362775898554344</v>
      </c>
      <c r="C208" s="2">
        <f>IFERROR(VLOOKUP(A208,Planilha1!$A$2:$E$580,5,FALSE),"")</f>
        <v>0.72631961211077534</v>
      </c>
      <c r="D208" s="2" t="str">
        <f>IFERROR(ABS(LOG(VLOOKUP(A208,Planilha2!$A$2:$E$178,4,FALSE)+1)),"")</f>
        <v/>
      </c>
      <c r="E208" s="2" t="str">
        <f>IFERROR(ABS(LOG(VLOOKUP(A208,Planilha2!$A$2:$E$178,5,FALSE)+1)),"")</f>
        <v/>
      </c>
    </row>
    <row r="209" spans="1:5" x14ac:dyDescent="0.3">
      <c r="A209" s="39">
        <v>2031.4</v>
      </c>
      <c r="B209" s="2" t="str">
        <f>IFERROR(VLOOKUP(A209,Planilha1!$A$2:$E$580,4,FALSE),"")</f>
        <v/>
      </c>
      <c r="C209" s="2" t="str">
        <f>IFERROR(VLOOKUP(A209,Planilha1!$A$2:$E$580,5,FALSE),"")</f>
        <v/>
      </c>
      <c r="D209" s="2">
        <f>IFERROR(ABS(LOG(VLOOKUP(A209,Planilha2!$A$2:$E$178,4,FALSE)+1)),"")</f>
        <v>0.13353890837021748</v>
      </c>
      <c r="E209" s="2">
        <f>IFERROR(ABS(LOG(VLOOKUP(A209,Planilha2!$A$2:$E$178,5,FALSE)+1)),"")</f>
        <v>0.17318626841227402</v>
      </c>
    </row>
    <row r="210" spans="1:5" x14ac:dyDescent="0.3">
      <c r="A210" s="11">
        <v>2031.5</v>
      </c>
      <c r="B210" s="2">
        <f>IFERROR(VLOOKUP(A210,Planilha1!$A$2:$E$580,4,FALSE),"")</f>
        <v>0.38649896555065316</v>
      </c>
      <c r="C210" s="2">
        <f>IFERROR(VLOOKUP(A210,Planilha1!$A$2:$E$580,5,FALSE),"")</f>
        <v>0.72427586960078905</v>
      </c>
      <c r="D210" s="2" t="str">
        <f>IFERROR(ABS(LOG(VLOOKUP(A210,Planilha2!$A$2:$E$178,4,FALSE)+1)),"")</f>
        <v/>
      </c>
      <c r="E210" s="2" t="str">
        <f>IFERROR(ABS(LOG(VLOOKUP(A210,Planilha2!$A$2:$E$178,5,FALSE)+1)),"")</f>
        <v/>
      </c>
    </row>
    <row r="211" spans="1:5" x14ac:dyDescent="0.3">
      <c r="A211" s="11">
        <v>2032</v>
      </c>
      <c r="B211" s="2">
        <f>IFERROR(VLOOKUP(A211,Planilha1!$A$2:$E$580,4,FALSE),"")</f>
        <v>0.42032713435847574</v>
      </c>
      <c r="C211" s="2">
        <f>IFERROR(VLOOKUP(A211,Planilha1!$A$2:$E$580,5,FALSE),"")</f>
        <v>0.76900787094377387</v>
      </c>
      <c r="D211" s="2" t="str">
        <f>IFERROR(ABS(LOG(VLOOKUP(A211,Planilha2!$A$2:$E$178,4,FALSE)+1)),"")</f>
        <v/>
      </c>
      <c r="E211" s="2" t="str">
        <f>IFERROR(ABS(LOG(VLOOKUP(A211,Planilha2!$A$2:$E$178,5,FALSE)+1)),"")</f>
        <v/>
      </c>
    </row>
    <row r="212" spans="1:5" x14ac:dyDescent="0.3">
      <c r="A212" s="38">
        <v>2032.26</v>
      </c>
      <c r="B212" s="2" t="str">
        <f>IFERROR(VLOOKUP(A212,Planilha1!$A$2:$E$580,4,FALSE),"")</f>
        <v/>
      </c>
      <c r="C212" s="2" t="str">
        <f>IFERROR(VLOOKUP(A212,Planilha1!$A$2:$E$580,5,FALSE),"")</f>
        <v/>
      </c>
      <c r="D212" s="2">
        <f>IFERROR(ABS(LOG(VLOOKUP(A212,Planilha2!$A$2:$E$178,4,FALSE)+1)),"")</f>
        <v>0.31175386105575426</v>
      </c>
      <c r="E212" s="2">
        <f>IFERROR(ABS(LOG(VLOOKUP(A212,Planilha2!$A$2:$E$178,5,FALSE)+1)),"")</f>
        <v>0</v>
      </c>
    </row>
    <row r="213" spans="1:5" x14ac:dyDescent="0.3">
      <c r="A213" s="11">
        <v>2032.5</v>
      </c>
      <c r="B213" s="2">
        <f>IFERROR(VLOOKUP(A213,Planilha1!$A$2:$E$580,4,FALSE),"")</f>
        <v>0.3683333807516378</v>
      </c>
      <c r="C213" s="2">
        <f>IFERROR(VLOOKUP(A213,Planilha1!$A$2:$E$580,5,FALSE),"")</f>
        <v>0.71180722904119109</v>
      </c>
      <c r="D213" s="2" t="str">
        <f>IFERROR(ABS(LOG(VLOOKUP(A213,Planilha2!$A$2:$E$178,4,FALSE)+1)),"")</f>
        <v/>
      </c>
      <c r="E213" s="2" t="str">
        <f>IFERROR(ABS(LOG(VLOOKUP(A213,Planilha2!$A$2:$E$178,5,FALSE)+1)),"")</f>
        <v/>
      </c>
    </row>
    <row r="214" spans="1:5" x14ac:dyDescent="0.3">
      <c r="A214" s="11">
        <v>2033</v>
      </c>
      <c r="B214" s="2">
        <f>IFERROR(VLOOKUP(A214,Planilha1!$A$2:$E$580,4,FALSE),"")</f>
        <v>0.55960742110977346</v>
      </c>
      <c r="C214" s="2">
        <f>IFERROR(VLOOKUP(A214,Planilha1!$A$2:$E$580,5,FALSE),"")</f>
        <v>1.0053950318867062</v>
      </c>
      <c r="D214" s="2" t="str">
        <f>IFERROR(ABS(LOG(VLOOKUP(A214,Planilha2!$A$2:$E$178,4,FALSE)+1)),"")</f>
        <v/>
      </c>
      <c r="E214" s="2" t="str">
        <f>IFERROR(ABS(LOG(VLOOKUP(A214,Planilha2!$A$2:$E$178,5,FALSE)+1)),"")</f>
        <v/>
      </c>
    </row>
    <row r="215" spans="1:5" x14ac:dyDescent="0.3">
      <c r="A215" s="39">
        <v>2033.17</v>
      </c>
      <c r="B215" s="2" t="str">
        <f>IFERROR(VLOOKUP(A215,Planilha1!$A$2:$E$580,4,FALSE),"")</f>
        <v/>
      </c>
      <c r="C215" s="2" t="str">
        <f>IFERROR(VLOOKUP(A215,Planilha1!$A$2:$E$580,5,FALSE),"")</f>
        <v/>
      </c>
      <c r="D215" s="2">
        <f>IFERROR(ABS(LOG(VLOOKUP(A215,Planilha2!$A$2:$E$178,4,FALSE)+1)),"")</f>
        <v>0.22271647114758325</v>
      </c>
      <c r="E215" s="2">
        <f>IFERROR(ABS(LOG(VLOOKUP(A215,Planilha2!$A$2:$E$178,5,FALSE)+1)),"")</f>
        <v>0.63346845557958653</v>
      </c>
    </row>
    <row r="216" spans="1:5" x14ac:dyDescent="0.3">
      <c r="A216" s="11">
        <v>2033.5</v>
      </c>
      <c r="B216" s="2">
        <f>IFERROR(VLOOKUP(A216,Planilha1!$A$2:$E$580,4,FALSE),"")</f>
        <v>0.20173841666171183</v>
      </c>
      <c r="C216" s="2">
        <f>IFERROR(VLOOKUP(A216,Planilha1!$A$2:$E$580,5,FALSE),"")</f>
        <v>0.43136376415898736</v>
      </c>
      <c r="D216" s="2" t="str">
        <f>IFERROR(ABS(LOG(VLOOKUP(A216,Planilha2!$A$2:$E$178,4,FALSE)+1)),"")</f>
        <v/>
      </c>
      <c r="E216" s="2" t="str">
        <f>IFERROR(ABS(LOG(VLOOKUP(A216,Planilha2!$A$2:$E$178,5,FALSE)+1)),"")</f>
        <v/>
      </c>
    </row>
    <row r="217" spans="1:5" x14ac:dyDescent="0.3">
      <c r="A217" s="38">
        <v>2033.89</v>
      </c>
      <c r="B217" s="2" t="str">
        <f>IFERROR(VLOOKUP(A217,Planilha1!$A$2:$E$580,4,FALSE),"")</f>
        <v/>
      </c>
      <c r="C217" s="2" t="str">
        <f>IFERROR(VLOOKUP(A217,Planilha1!$A$2:$E$580,5,FALSE),"")</f>
        <v/>
      </c>
      <c r="D217" s="2">
        <f>IFERROR(ABS(LOG(VLOOKUP(A217,Planilha2!$A$2:$E$178,4,FALSE)+1)),"")</f>
        <v>6.069784035361165E-2</v>
      </c>
      <c r="E217" s="2">
        <f>IFERROR(ABS(LOG(VLOOKUP(A217,Planilha2!$A$2:$E$178,5,FALSE)+1)),"")</f>
        <v>0.52113808370403625</v>
      </c>
    </row>
    <row r="218" spans="1:5" x14ac:dyDescent="0.3">
      <c r="A218" s="11">
        <v>2034</v>
      </c>
      <c r="B218" s="2">
        <f>IFERROR(VLOOKUP(A218,Planilha1!$A$2:$E$580,4,FALSE),"")</f>
        <v>0.12645611343180432</v>
      </c>
      <c r="C218" s="2">
        <f>IFERROR(VLOOKUP(A218,Planilha1!$A$2:$E$580,5,FALSE),"")</f>
        <v>0.4232458739368079</v>
      </c>
      <c r="D218" s="2" t="str">
        <f>IFERROR(ABS(LOG(VLOOKUP(A218,Planilha2!$A$2:$E$178,4,FALSE)+1)),"")</f>
        <v/>
      </c>
      <c r="E218" s="2" t="str">
        <f>IFERROR(ABS(LOG(VLOOKUP(A218,Planilha2!$A$2:$E$178,5,FALSE)+1)),"")</f>
        <v/>
      </c>
    </row>
    <row r="219" spans="1:5" x14ac:dyDescent="0.3">
      <c r="A219" s="11">
        <v>2034.5</v>
      </c>
      <c r="B219" s="2">
        <f>IFERROR(VLOOKUP(A219,Planilha1!$A$2:$E$580,4,FALSE),"")</f>
        <v>8.9728533074735967E-2</v>
      </c>
      <c r="C219" s="2">
        <f>IFERROR(VLOOKUP(A219,Planilha1!$A$2:$E$580,5,FALSE),"")</f>
        <v>0.42732378635724722</v>
      </c>
      <c r="D219" s="2" t="str">
        <f>IFERROR(ABS(LOG(VLOOKUP(A219,Planilha2!$A$2:$E$178,4,FALSE)+1)),"")</f>
        <v/>
      </c>
      <c r="E219" s="2" t="str">
        <f>IFERROR(ABS(LOG(VLOOKUP(A219,Planilha2!$A$2:$E$178,5,FALSE)+1)),"")</f>
        <v/>
      </c>
    </row>
    <row r="220" spans="1:5" x14ac:dyDescent="0.3">
      <c r="A220" s="39">
        <v>2034.61</v>
      </c>
      <c r="B220" s="2" t="str">
        <f>IFERROR(VLOOKUP(A220,Planilha1!$A$2:$E$580,4,FALSE),"")</f>
        <v/>
      </c>
      <c r="C220" s="2" t="str">
        <f>IFERROR(VLOOKUP(A220,Planilha1!$A$2:$E$580,5,FALSE),"")</f>
        <v/>
      </c>
      <c r="D220" s="2">
        <f>IFERROR(ABS(LOG(VLOOKUP(A220,Planilha2!$A$2:$E$178,4,FALSE)+1)),"")</f>
        <v>9.3421685162235063E-2</v>
      </c>
      <c r="E220" s="2">
        <f>IFERROR(ABS(LOG(VLOOKUP(A220,Planilha2!$A$2:$E$178,5,FALSE)+1)),"")</f>
        <v>0.67302090712889617</v>
      </c>
    </row>
    <row r="221" spans="1:5" x14ac:dyDescent="0.3">
      <c r="A221" s="11">
        <v>2035</v>
      </c>
      <c r="B221" s="2">
        <f>IFERROR(VLOOKUP(A221,Planilha1!$A$2:$E$580,4,FALSE),"")</f>
        <v>0.26769960345444799</v>
      </c>
      <c r="C221" s="2">
        <f>IFERROR(VLOOKUP(A221,Planilha1!$A$2:$E$580,5,FALSE),"")</f>
        <v>0.51851393987788741</v>
      </c>
      <c r="D221" s="2" t="str">
        <f>IFERROR(ABS(LOG(VLOOKUP(A221,Planilha2!$A$2:$E$178,4,FALSE)+1)),"")</f>
        <v/>
      </c>
      <c r="E221" s="2" t="str">
        <f>IFERROR(ABS(LOG(VLOOKUP(A221,Planilha2!$A$2:$E$178,5,FALSE)+1)),"")</f>
        <v/>
      </c>
    </row>
    <row r="222" spans="1:5" x14ac:dyDescent="0.3">
      <c r="A222" s="38">
        <v>2035.33</v>
      </c>
      <c r="B222" s="2" t="str">
        <f>IFERROR(VLOOKUP(A222,Planilha1!$A$2:$E$580,4,FALSE),"")</f>
        <v/>
      </c>
      <c r="C222" s="2" t="str">
        <f>IFERROR(VLOOKUP(A222,Planilha1!$A$2:$E$580,5,FALSE),"")</f>
        <v/>
      </c>
      <c r="D222" s="2">
        <f>IFERROR(ABS(LOG(VLOOKUP(A222,Planilha2!$A$2:$E$178,4,FALSE)+1)),"")</f>
        <v>0.80753502806885324</v>
      </c>
      <c r="E222" s="2">
        <f>IFERROR(ABS(LOG(VLOOKUP(A222,Planilha2!$A$2:$E$178,5,FALSE)+1)),"")</f>
        <v>0</v>
      </c>
    </row>
    <row r="223" spans="1:5" x14ac:dyDescent="0.3">
      <c r="A223" s="11">
        <v>2035.5</v>
      </c>
      <c r="B223" s="2">
        <f>IFERROR(VLOOKUP(A223,Planilha1!$A$2:$E$580,4,FALSE),"")</f>
        <v>0.41077723337720984</v>
      </c>
      <c r="C223" s="2">
        <f>IFERROR(VLOOKUP(A223,Planilha1!$A$2:$E$580,5,FALSE),"")</f>
        <v>0.6967930850817442</v>
      </c>
      <c r="D223" s="2" t="str">
        <f>IFERROR(ABS(LOG(VLOOKUP(A223,Planilha2!$A$2:$E$178,4,FALSE)+1)),"")</f>
        <v/>
      </c>
      <c r="E223" s="2" t="str">
        <f>IFERROR(ABS(LOG(VLOOKUP(A223,Planilha2!$A$2:$E$178,5,FALSE)+1)),"")</f>
        <v/>
      </c>
    </row>
    <row r="224" spans="1:5" x14ac:dyDescent="0.3">
      <c r="A224" s="38">
        <v>2035.99</v>
      </c>
      <c r="B224" s="2" t="str">
        <f>IFERROR(VLOOKUP(A224,Planilha1!$A$2:$E$580,4,FALSE),"")</f>
        <v/>
      </c>
      <c r="C224" s="2" t="str">
        <f>IFERROR(VLOOKUP(A224,Planilha1!$A$2:$E$580,5,FALSE),"")</f>
        <v/>
      </c>
      <c r="D224" s="2">
        <f>IFERROR(ABS(LOG(VLOOKUP(A224,Planilha2!$A$2:$E$178,4,FALSE)+1)),"")</f>
        <v>1.3802112417116059</v>
      </c>
      <c r="E224" s="2">
        <f>IFERROR(ABS(LOG(VLOOKUP(A224,Planilha2!$A$2:$E$178,5,FALSE)+1)),"")</f>
        <v>1.0289777052087781</v>
      </c>
    </row>
    <row r="225" spans="1:5" x14ac:dyDescent="0.3">
      <c r="A225" s="11">
        <v>2036</v>
      </c>
      <c r="B225" s="2">
        <f>IFERROR(VLOOKUP(A225,Planilha1!$A$2:$E$580,4,FALSE),"")</f>
        <v>0.28177172200149009</v>
      </c>
      <c r="C225" s="2">
        <f>IFERROR(VLOOKUP(A225,Planilha1!$A$2:$E$580,5,FALSE),"")</f>
        <v>0.83727270250230024</v>
      </c>
      <c r="D225" s="2" t="str">
        <f>IFERROR(ABS(LOG(VLOOKUP(A225,Planilha2!$A$2:$E$178,4,FALSE)+1)),"")</f>
        <v/>
      </c>
      <c r="E225" s="2" t="str">
        <f>IFERROR(ABS(LOG(VLOOKUP(A225,Planilha2!$A$2:$E$178,5,FALSE)+1)),"")</f>
        <v/>
      </c>
    </row>
    <row r="226" spans="1:5" x14ac:dyDescent="0.3">
      <c r="A226" s="11">
        <v>2036.5</v>
      </c>
      <c r="B226" s="2">
        <f>IFERROR(VLOOKUP(A226,Planilha1!$A$2:$E$580,4,FALSE),"")</f>
        <v>0.12678057701200895</v>
      </c>
      <c r="C226" s="2">
        <f>IFERROR(VLOOKUP(A226,Planilha1!$A$2:$E$580,5,FALSE),"")</f>
        <v>0.32735893438633035</v>
      </c>
      <c r="D226" s="2" t="str">
        <f>IFERROR(ABS(LOG(VLOOKUP(A226,Planilha2!$A$2:$E$178,4,FALSE)+1)),"")</f>
        <v/>
      </c>
      <c r="E226" s="2" t="str">
        <f>IFERROR(ABS(LOG(VLOOKUP(A226,Planilha2!$A$2:$E$178,5,FALSE)+1)),"")</f>
        <v/>
      </c>
    </row>
    <row r="227" spans="1:5" x14ac:dyDescent="0.3">
      <c r="A227" s="39">
        <v>2036.65</v>
      </c>
      <c r="B227" s="2" t="str">
        <f>IFERROR(VLOOKUP(A227,Planilha1!$A$2:$E$580,4,FALSE),"")</f>
        <v/>
      </c>
      <c r="C227" s="2" t="str">
        <f>IFERROR(VLOOKUP(A227,Planilha1!$A$2:$E$580,5,FALSE),"")</f>
        <v/>
      </c>
      <c r="D227" s="2">
        <f>IFERROR(ABS(LOG(VLOOKUP(A227,Planilha2!$A$2:$E$178,4,FALSE)+1)),"")</f>
        <v>1.3543005623453597</v>
      </c>
      <c r="E227" s="2">
        <f>IFERROR(ABS(LOG(VLOOKUP(A227,Planilha2!$A$2:$E$178,5,FALSE)+1)),"")</f>
        <v>1.1760912590556813</v>
      </c>
    </row>
    <row r="228" spans="1:5" x14ac:dyDescent="0.3">
      <c r="A228" s="11">
        <v>2037</v>
      </c>
      <c r="B228" s="2">
        <f>IFERROR(VLOOKUP(A228,Planilha1!$A$2:$E$580,4,FALSE),"")</f>
        <v>0.71180722904119109</v>
      </c>
      <c r="C228" s="2">
        <f>IFERROR(VLOOKUP(A228,Planilha1!$A$2:$E$580,5,FALSE),"")</f>
        <v>1.7607993116307179</v>
      </c>
      <c r="D228" s="2" t="str">
        <f>IFERROR(ABS(LOG(VLOOKUP(A228,Planilha2!$A$2:$E$178,4,FALSE)+1)),"")</f>
        <v/>
      </c>
      <c r="E228" s="2" t="str">
        <f>IFERROR(ABS(LOG(VLOOKUP(A228,Planilha2!$A$2:$E$178,5,FALSE)+1)),"")</f>
        <v/>
      </c>
    </row>
    <row r="229" spans="1:5" x14ac:dyDescent="0.3">
      <c r="A229" s="38">
        <v>2037.05</v>
      </c>
      <c r="B229" s="2" t="str">
        <f>IFERROR(VLOOKUP(A229,Planilha1!$A$2:$E$580,4,FALSE),"")</f>
        <v/>
      </c>
      <c r="C229" s="2" t="str">
        <f>IFERROR(VLOOKUP(A229,Planilha1!$A$2:$E$580,5,FALSE),"")</f>
        <v/>
      </c>
      <c r="D229" s="2">
        <f>IFERROR(ABS(LOG(VLOOKUP(A229,Planilha2!$A$2:$E$178,4,FALSE)+1)),"")</f>
        <v>0.45178643552429026</v>
      </c>
      <c r="E229" s="2">
        <f>IFERROR(ABS(LOG(VLOOKUP(A229,Planilha2!$A$2:$E$178,5,FALSE)+1)),"")</f>
        <v>0</v>
      </c>
    </row>
    <row r="230" spans="1:5" x14ac:dyDescent="0.3">
      <c r="A230" s="38">
        <v>2037.45</v>
      </c>
      <c r="B230" s="2" t="str">
        <f>IFERROR(VLOOKUP(A230,Planilha1!$A$2:$E$580,4,FALSE),"")</f>
        <v/>
      </c>
      <c r="C230" s="2" t="str">
        <f>IFERROR(VLOOKUP(A230,Planilha1!$A$2:$E$580,5,FALSE),"")</f>
        <v/>
      </c>
      <c r="D230" s="2">
        <f>IFERROR(ABS(LOG(VLOOKUP(A230,Planilha2!$A$2:$E$178,4,FALSE)+1)),"")</f>
        <v>0.45484486000851021</v>
      </c>
      <c r="E230" s="2">
        <f>IFERROR(ABS(LOG(VLOOKUP(A230,Planilha2!$A$2:$E$178,5,FALSE)+1)),"")</f>
        <v>0.74036268949424389</v>
      </c>
    </row>
    <row r="231" spans="1:5" x14ac:dyDescent="0.3">
      <c r="A231" s="11">
        <v>2037.5</v>
      </c>
      <c r="B231" s="2">
        <f>IFERROR(VLOOKUP(A231,Planilha1!$A$2:$E$580,4,FALSE),"")</f>
        <v>0.73379891999185565</v>
      </c>
      <c r="C231" s="2">
        <f>IFERROR(VLOOKUP(A231,Planilha1!$A$2:$E$580,5,FALSE),"")</f>
        <v>1.2741578492636798</v>
      </c>
      <c r="D231" s="2" t="str">
        <f>IFERROR(ABS(LOG(VLOOKUP(A231,Planilha2!$A$2:$E$178,4,FALSE)+1)),"")</f>
        <v/>
      </c>
      <c r="E231" s="2" t="str">
        <f>IFERROR(ABS(LOG(VLOOKUP(A231,Planilha2!$A$2:$E$178,5,FALSE)+1)),"")</f>
        <v/>
      </c>
    </row>
    <row r="232" spans="1:5" x14ac:dyDescent="0.3">
      <c r="A232" s="39">
        <v>2037.95</v>
      </c>
      <c r="B232" s="2" t="str">
        <f>IFERROR(VLOOKUP(A232,Planilha1!$A$2:$E$580,4,FALSE),"")</f>
        <v/>
      </c>
      <c r="C232" s="2" t="str">
        <f>IFERROR(VLOOKUP(A232,Planilha1!$A$2:$E$580,5,FALSE),"")</f>
        <v/>
      </c>
      <c r="D232" s="2">
        <f>IFERROR(ABS(LOG(VLOOKUP(A232,Planilha2!$A$2:$E$178,4,FALSE)+1)),"")</f>
        <v>0.61489721603313463</v>
      </c>
      <c r="E232" s="2">
        <f>IFERROR(ABS(LOG(VLOOKUP(A232,Planilha2!$A$2:$E$178,5,FALSE)+1)),"")</f>
        <v>0</v>
      </c>
    </row>
    <row r="233" spans="1:5" x14ac:dyDescent="0.3">
      <c r="A233" s="11">
        <v>2038</v>
      </c>
      <c r="B233" s="2">
        <f>IFERROR(VLOOKUP(A233,Planilha1!$A$2:$E$580,4,FALSE),"")</f>
        <v>0.27143499092820655</v>
      </c>
      <c r="C233" s="2">
        <f>IFERROR(VLOOKUP(A233,Planilha1!$A$2:$E$580,5,FALSE),"")</f>
        <v>0.54715912132741751</v>
      </c>
      <c r="D233" s="2" t="str">
        <f>IFERROR(ABS(LOG(VLOOKUP(A233,Planilha2!$A$2:$E$178,4,FALSE)+1)),"")</f>
        <v/>
      </c>
      <c r="E233" s="2" t="str">
        <f>IFERROR(ABS(LOG(VLOOKUP(A233,Planilha2!$A$2:$E$178,5,FALSE)+1)),"")</f>
        <v/>
      </c>
    </row>
    <row r="234" spans="1:5" x14ac:dyDescent="0.3">
      <c r="A234" s="11">
        <v>2038.5</v>
      </c>
      <c r="B234" s="2">
        <f>IFERROR(VLOOKUP(A234,Planilha1!$A$2:$E$580,4,FALSE),"")</f>
        <v>0.30297993674824913</v>
      </c>
      <c r="C234" s="2">
        <f>IFERROR(VLOOKUP(A234,Planilha1!$A$2:$E$580,5,FALSE),"")</f>
        <v>0.52179164963912339</v>
      </c>
      <c r="D234" s="2" t="str">
        <f>IFERROR(ABS(LOG(VLOOKUP(A234,Planilha2!$A$2:$E$178,4,FALSE)+1)),"")</f>
        <v/>
      </c>
      <c r="E234" s="2" t="str">
        <f>IFERROR(ABS(LOG(VLOOKUP(A234,Planilha2!$A$2:$E$178,5,FALSE)+1)),"")</f>
        <v/>
      </c>
    </row>
    <row r="235" spans="1:5" x14ac:dyDescent="0.3">
      <c r="A235" s="39">
        <v>2038.98</v>
      </c>
      <c r="B235" s="2" t="str">
        <f>IFERROR(VLOOKUP(A235,Planilha1!$A$2:$E$580,4,FALSE),"")</f>
        <v/>
      </c>
      <c r="C235" s="2" t="str">
        <f>IFERROR(VLOOKUP(A235,Planilha1!$A$2:$E$580,5,FALSE),"")</f>
        <v/>
      </c>
      <c r="D235" s="2">
        <f>IFERROR(ABS(LOG(VLOOKUP(A235,Planilha2!$A$2:$E$178,4,FALSE)+1)),"")</f>
        <v>0.29225607135647602</v>
      </c>
      <c r="E235" s="2">
        <f>IFERROR(ABS(LOG(VLOOKUP(A235,Planilha2!$A$2:$E$178,5,FALSE)+1)),"")</f>
        <v>0.69897000433601886</v>
      </c>
    </row>
    <row r="236" spans="1:5" x14ac:dyDescent="0.3">
      <c r="A236" s="11">
        <v>2039</v>
      </c>
      <c r="B236" s="2">
        <f>IFERROR(VLOOKUP(A236,Planilha1!$A$2:$E$580,4,FALSE),"")</f>
        <v>0.29529214301635065</v>
      </c>
      <c r="C236" s="2">
        <f>IFERROR(VLOOKUP(A236,Planilha1!$A$2:$E$580,5,FALSE),"")</f>
        <v>0.62324929039790034</v>
      </c>
      <c r="D236" s="2" t="str">
        <f>IFERROR(ABS(LOG(VLOOKUP(A236,Planilha2!$A$2:$E$178,4,FALSE)+1)),"")</f>
        <v/>
      </c>
      <c r="E236" s="2" t="str">
        <f>IFERROR(ABS(LOG(VLOOKUP(A236,Planilha2!$A$2:$E$178,5,FALSE)+1)),"")</f>
        <v/>
      </c>
    </row>
    <row r="237" spans="1:5" x14ac:dyDescent="0.3">
      <c r="A237" s="11">
        <v>2039.5</v>
      </c>
      <c r="B237" s="2">
        <f>IFERROR(VLOOKUP(A237,Planilha1!$A$2:$E$580,4,FALSE),"")</f>
        <v>0.11966820724482588</v>
      </c>
      <c r="C237" s="2">
        <f>IFERROR(VLOOKUP(A237,Planilha1!$A$2:$E$580,5,FALSE),"")</f>
        <v>0.34242268082220628</v>
      </c>
      <c r="D237" s="2" t="str">
        <f>IFERROR(ABS(LOG(VLOOKUP(A237,Planilha2!$A$2:$E$178,4,FALSE)+1)),"")</f>
        <v/>
      </c>
      <c r="E237" s="2" t="str">
        <f>IFERROR(ABS(LOG(VLOOKUP(A237,Planilha2!$A$2:$E$178,5,FALSE)+1)),"")</f>
        <v/>
      </c>
    </row>
    <row r="238" spans="1:5" x14ac:dyDescent="0.3">
      <c r="A238" s="38">
        <v>2039.82</v>
      </c>
      <c r="B238" s="2" t="str">
        <f>IFERROR(VLOOKUP(A238,Planilha1!$A$2:$E$580,4,FALSE),"")</f>
        <v/>
      </c>
      <c r="C238" s="2" t="str">
        <f>IFERROR(VLOOKUP(A238,Planilha1!$A$2:$E$580,5,FALSE),"")</f>
        <v/>
      </c>
      <c r="D238" s="2">
        <f>IFERROR(ABS(LOG(VLOOKUP(A238,Planilha2!$A$2:$E$178,4,FALSE)+1)),"")</f>
        <v>0.26481782300953643</v>
      </c>
      <c r="E238" s="2">
        <f>IFERROR(ABS(LOG(VLOOKUP(A238,Planilha2!$A$2:$E$178,5,FALSE)+1)),"")</f>
        <v>0</v>
      </c>
    </row>
    <row r="239" spans="1:5" x14ac:dyDescent="0.3">
      <c r="A239" s="11">
        <v>2040</v>
      </c>
      <c r="B239" s="2">
        <f>IFERROR(VLOOKUP(A239,Planilha1!$A$2:$E$580,4,FALSE),"")</f>
        <v>0.43096145335494823</v>
      </c>
      <c r="C239" s="2">
        <f>IFERROR(VLOOKUP(A239,Planilha1!$A$2:$E$580,5,FALSE),"")</f>
        <v>0.70113606609252654</v>
      </c>
      <c r="D239" s="2" t="str">
        <f>IFERROR(ABS(LOG(VLOOKUP(A239,Planilha2!$A$2:$E$178,4,FALSE)+1)),"")</f>
        <v/>
      </c>
      <c r="E239" s="2" t="str">
        <f>IFERROR(ABS(LOG(VLOOKUP(A239,Planilha2!$A$2:$E$178,5,FALSE)+1)),"")</f>
        <v/>
      </c>
    </row>
    <row r="240" spans="1:5" x14ac:dyDescent="0.3">
      <c r="A240" s="11">
        <v>2040.5</v>
      </c>
      <c r="B240" s="2">
        <f>IFERROR(VLOOKUP(A240,Planilha1!$A$2:$E$580,4,FALSE),"")</f>
        <v>0.82656068134397664</v>
      </c>
      <c r="C240" s="2">
        <f>IFERROR(VLOOKUP(A240,Planilha1!$A$2:$E$580,5,FALSE),"")</f>
        <v>1.320146286111054</v>
      </c>
      <c r="D240" s="2" t="str">
        <f>IFERROR(ABS(LOG(VLOOKUP(A240,Planilha2!$A$2:$E$178,4,FALSE)+1)),"")</f>
        <v/>
      </c>
      <c r="E240" s="2" t="str">
        <f>IFERROR(ABS(LOG(VLOOKUP(A240,Planilha2!$A$2:$E$178,5,FALSE)+1)),"")</f>
        <v/>
      </c>
    </row>
    <row r="241" spans="1:5" x14ac:dyDescent="0.3">
      <c r="A241" s="38">
        <v>2040.66</v>
      </c>
      <c r="B241" s="2" t="str">
        <f>IFERROR(VLOOKUP(A241,Planilha1!$A$2:$E$580,4,FALSE),"")</f>
        <v/>
      </c>
      <c r="C241" s="2" t="str">
        <f>IFERROR(VLOOKUP(A241,Planilha1!$A$2:$E$580,5,FALSE),"")</f>
        <v/>
      </c>
      <c r="D241" s="2">
        <f>IFERROR(ABS(LOG(VLOOKUP(A241,Planilha2!$A$2:$E$178,4,FALSE)+1)),"")</f>
        <v>0.11394335230683679</v>
      </c>
      <c r="E241" s="2">
        <f>IFERROR(ABS(LOG(VLOOKUP(A241,Planilha2!$A$2:$E$178,5,FALSE)+1)),"")</f>
        <v>2.9383777685209667E-2</v>
      </c>
    </row>
    <row r="242" spans="1:5" x14ac:dyDescent="0.3">
      <c r="A242" s="11">
        <v>2041</v>
      </c>
      <c r="B242" s="2">
        <f>IFERROR(VLOOKUP(A242,Planilha1!$A$2:$E$580,4,FALSE),"")</f>
        <v>0.39715757420214115</v>
      </c>
      <c r="C242" s="2">
        <f>IFERROR(VLOOKUP(A242,Planilha1!$A$2:$E$580,5,FALSE),"")</f>
        <v>0.35218251811136247</v>
      </c>
      <c r="D242" s="2" t="str">
        <f>IFERROR(ABS(LOG(VLOOKUP(A242,Planilha2!$A$2:$E$178,4,FALSE)+1)),"")</f>
        <v/>
      </c>
      <c r="E242" s="2" t="str">
        <f>IFERROR(ABS(LOG(VLOOKUP(A242,Planilha2!$A$2:$E$178,5,FALSE)+1)),"")</f>
        <v/>
      </c>
    </row>
    <row r="243" spans="1:5" x14ac:dyDescent="0.3">
      <c r="A243" s="11">
        <v>2041.5</v>
      </c>
      <c r="B243" s="2">
        <f>IFERROR(VLOOKUP(A243,Planilha1!$A$2:$E$580,4,FALSE),"")</f>
        <v>0.27892499915879104</v>
      </c>
      <c r="C243" s="2">
        <f>IFERROR(VLOOKUP(A243,Planilha1!$A$2:$E$580,5,FALSE),"")</f>
        <v>0.31175386105575426</v>
      </c>
      <c r="D243" s="2" t="str">
        <f>IFERROR(ABS(LOG(VLOOKUP(A243,Planilha2!$A$2:$E$178,4,FALSE)+1)),"")</f>
        <v/>
      </c>
      <c r="E243" s="2" t="str">
        <f>IFERROR(ABS(LOG(VLOOKUP(A243,Planilha2!$A$2:$E$178,5,FALSE)+1)),"")</f>
        <v/>
      </c>
    </row>
    <row r="244" spans="1:5" x14ac:dyDescent="0.3">
      <c r="A244" s="39">
        <v>2041.56</v>
      </c>
      <c r="B244" s="2" t="str">
        <f>IFERROR(VLOOKUP(A244,Planilha1!$A$2:$E$580,4,FALSE),"")</f>
        <v/>
      </c>
      <c r="C244" s="2" t="str">
        <f>IFERROR(VLOOKUP(A244,Planilha1!$A$2:$E$580,5,FALSE),"")</f>
        <v/>
      </c>
      <c r="D244" s="2">
        <f>IFERROR(ABS(LOG(VLOOKUP(A244,Planilha2!$A$2:$E$178,4,FALSE)+1)),"")</f>
        <v>1.0723865391773066E-2</v>
      </c>
      <c r="E244" s="2">
        <f>IFERROR(ABS(LOG(VLOOKUP(A244,Planilha2!$A$2:$E$178,5,FALSE)+1)),"")</f>
        <v>2.1660617565076304E-3</v>
      </c>
    </row>
    <row r="245" spans="1:5" x14ac:dyDescent="0.3">
      <c r="A245" s="11">
        <v>2042</v>
      </c>
      <c r="B245" s="2">
        <f>IFERROR(VLOOKUP(A245,Planilha1!$A$2:$E$580,4,FALSE),"")</f>
        <v>0.21814146815767782</v>
      </c>
      <c r="C245" s="2">
        <f>IFERROR(VLOOKUP(A245,Planilha1!$A$2:$E$580,5,FALSE),"")</f>
        <v>0.43136376415898736</v>
      </c>
      <c r="D245" s="2" t="str">
        <f>IFERROR(ABS(LOG(VLOOKUP(A245,Planilha2!$A$2:$E$178,4,FALSE)+1)),"")</f>
        <v/>
      </c>
      <c r="E245" s="2" t="str">
        <f>IFERROR(ABS(LOG(VLOOKUP(A245,Planilha2!$A$2:$E$178,5,FALSE)+1)),"")</f>
        <v/>
      </c>
    </row>
    <row r="246" spans="1:5" x14ac:dyDescent="0.3">
      <c r="A246" s="38">
        <v>2042.46</v>
      </c>
      <c r="B246" s="2" t="str">
        <f>IFERROR(VLOOKUP(A246,Planilha1!$A$2:$E$580,4,FALSE),"")</f>
        <v/>
      </c>
      <c r="C246" s="2" t="str">
        <f>IFERROR(VLOOKUP(A246,Planilha1!$A$2:$E$580,5,FALSE),"")</f>
        <v/>
      </c>
      <c r="D246" s="2">
        <f>IFERROR(ABS(LOG(VLOOKUP(A246,Planilha2!$A$2:$E$178,4,FALSE)+1)),"")</f>
        <v>1.0723865391773066E-2</v>
      </c>
      <c r="E246" s="2">
        <f>IFERROR(ABS(LOG(VLOOKUP(A246,Planilha2!$A$2:$E$178,5,FALSE)+1)),"")</f>
        <v>2.1660617565076304E-3</v>
      </c>
    </row>
    <row r="247" spans="1:5" x14ac:dyDescent="0.3">
      <c r="A247" s="39">
        <v>2043.36</v>
      </c>
      <c r="B247" s="2" t="str">
        <f>IFERROR(VLOOKUP(A247,Planilha1!$A$2:$E$580,4,FALSE),"")</f>
        <v/>
      </c>
      <c r="C247" s="2" t="str">
        <f>IFERROR(VLOOKUP(A247,Planilha1!$A$2:$E$580,5,FALSE),"")</f>
        <v/>
      </c>
      <c r="D247" s="2">
        <f>IFERROR(ABS(LOG(VLOOKUP(A247,Planilha2!$A$2:$E$178,4,FALSE)+1)),"")</f>
        <v>1.0723865391773066E-2</v>
      </c>
      <c r="E247" s="2">
        <f>IFERROR(ABS(LOG(VLOOKUP(A247,Planilha2!$A$2:$E$178,5,FALSE)+1)),"")</f>
        <v>2.1660617565076304E-3</v>
      </c>
    </row>
    <row r="248" spans="1:5" x14ac:dyDescent="0.3">
      <c r="A248" s="38">
        <v>2044.26</v>
      </c>
      <c r="B248" s="2" t="str">
        <f>IFERROR(VLOOKUP(A248,Planilha1!$A$2:$E$580,4,FALSE),"")</f>
        <v/>
      </c>
      <c r="C248" s="2" t="str">
        <f>IFERROR(VLOOKUP(A248,Planilha1!$A$2:$E$580,5,FALSE),"")</f>
        <v/>
      </c>
      <c r="D248" s="2">
        <f>IFERROR(ABS(LOG(VLOOKUP(A248,Planilha2!$A$2:$E$178,4,FALSE)+1)),"")</f>
        <v>1.0723865391773066E-2</v>
      </c>
      <c r="E248" s="2">
        <f>IFERROR(ABS(LOG(VLOOKUP(A248,Planilha2!$A$2:$E$178,5,FALSE)+1)),"")</f>
        <v>8.6001717619175692E-3</v>
      </c>
    </row>
    <row r="249" spans="1:5" x14ac:dyDescent="0.3">
      <c r="A249" s="11">
        <v>2044.5</v>
      </c>
      <c r="B249" s="2">
        <f>IFERROR(VLOOKUP(A249,Planilha1!$A$2:$E$580,4,FALSE),"")</f>
        <v>0.1561704171297871</v>
      </c>
      <c r="C249" s="2">
        <f>IFERROR(VLOOKUP(A249,Planilha1!$A$2:$E$580,5,FALSE),"")</f>
        <v>0.35218251811136247</v>
      </c>
      <c r="D249" s="2" t="str">
        <f>IFERROR(ABS(LOG(VLOOKUP(A249,Planilha2!$A$2:$E$178,4,FALSE)+1)),"")</f>
        <v/>
      </c>
      <c r="E249" s="2" t="str">
        <f>IFERROR(ABS(LOG(VLOOKUP(A249,Planilha2!$A$2:$E$178,5,FALSE)+1)),"")</f>
        <v/>
      </c>
    </row>
    <row r="250" spans="1:5" x14ac:dyDescent="0.3">
      <c r="A250" s="11">
        <v>2045</v>
      </c>
      <c r="B250" s="2">
        <f>IFERROR(VLOOKUP(A250,Planilha1!$A$2:$E$580,4,FALSE),"")</f>
        <v>0.31281182621208803</v>
      </c>
      <c r="C250" s="2">
        <f>IFERROR(VLOOKUP(A250,Planilha1!$A$2:$E$580,5,FALSE),"")</f>
        <v>0.59933713299248903</v>
      </c>
      <c r="D250" s="2" t="str">
        <f>IFERROR(ABS(LOG(VLOOKUP(A250,Planilha2!$A$2:$E$178,4,FALSE)+1)),"")</f>
        <v/>
      </c>
      <c r="E250" s="2" t="str">
        <f>IFERROR(ABS(LOG(VLOOKUP(A250,Planilha2!$A$2:$E$178,5,FALSE)+1)),"")</f>
        <v/>
      </c>
    </row>
    <row r="251" spans="1:5" x14ac:dyDescent="0.3">
      <c r="A251" s="39">
        <v>2045.16</v>
      </c>
      <c r="B251" s="2" t="str">
        <f>IFERROR(VLOOKUP(A251,Planilha1!$A$2:$E$580,4,FALSE),"")</f>
        <v/>
      </c>
      <c r="C251" s="2" t="str">
        <f>IFERROR(VLOOKUP(A251,Planilha1!$A$2:$E$580,5,FALSE),"")</f>
        <v/>
      </c>
      <c r="D251" s="2">
        <f>IFERROR(ABS(LOG(VLOOKUP(A251,Planilha2!$A$2:$E$178,4,FALSE)+1)),"")</f>
        <v>0.12710479836480765</v>
      </c>
      <c r="E251" s="2">
        <f>IFERROR(ABS(LOG(VLOOKUP(A251,Planilha2!$A$2:$E$178,5,FALSE)+1)),"")</f>
        <v>2.1660617565076304E-3</v>
      </c>
    </row>
    <row r="252" spans="1:5" x14ac:dyDescent="0.3">
      <c r="A252" s="11">
        <v>2045.5</v>
      </c>
      <c r="B252" s="2">
        <f>IFERROR(VLOOKUP(A252,Planilha1!$A$2:$E$580,4,FALSE),"")</f>
        <v>0.17710343243653634</v>
      </c>
      <c r="C252" s="2">
        <f>IFERROR(VLOOKUP(A252,Planilha1!$A$2:$E$580,5,FALSE),"")</f>
        <v>0.26717172840301384</v>
      </c>
      <c r="D252" s="2" t="str">
        <f>IFERROR(ABS(LOG(VLOOKUP(A252,Planilha2!$A$2:$E$178,4,FALSE)+1)),"")</f>
        <v/>
      </c>
      <c r="E252" s="2" t="str">
        <f>IFERROR(ABS(LOG(VLOOKUP(A252,Planilha2!$A$2:$E$178,5,FALSE)+1)),"")</f>
        <v/>
      </c>
    </row>
    <row r="253" spans="1:5" x14ac:dyDescent="0.3">
      <c r="A253" s="11">
        <v>2046</v>
      </c>
      <c r="B253" s="2">
        <f>IFERROR(VLOOKUP(A253,Planilha1!$A$2:$E$580,4,FALSE),"")</f>
        <v>0.4494783991873651</v>
      </c>
      <c r="C253" s="2">
        <f>IFERROR(VLOOKUP(A253,Planilha1!$A$2:$E$580,5,FALSE),"")</f>
        <v>0.83727270250230024</v>
      </c>
      <c r="D253" s="2" t="str">
        <f>IFERROR(ABS(LOG(VLOOKUP(A253,Planilha2!$A$2:$E$178,4,FALSE)+1)),"")</f>
        <v/>
      </c>
      <c r="E253" s="2" t="str">
        <f>IFERROR(ABS(LOG(VLOOKUP(A253,Planilha2!$A$2:$E$178,5,FALSE)+1)),"")</f>
        <v/>
      </c>
    </row>
    <row r="254" spans="1:5" x14ac:dyDescent="0.3">
      <c r="A254" s="38">
        <v>2046.06</v>
      </c>
      <c r="B254" s="2" t="str">
        <f>IFERROR(VLOOKUP(A254,Planilha1!$A$2:$E$580,4,FALSE),"")</f>
        <v/>
      </c>
      <c r="C254" s="2" t="str">
        <f>IFERROR(VLOOKUP(A254,Planilha1!$A$2:$E$580,5,FALSE),"")</f>
        <v/>
      </c>
      <c r="D254" s="2">
        <f>IFERROR(ABS(LOG(VLOOKUP(A254,Planilha2!$A$2:$E$178,4,FALSE)+1)),"")</f>
        <v>1.0723865391773066E-2</v>
      </c>
      <c r="E254" s="2">
        <f>IFERROR(ABS(LOG(VLOOKUP(A254,Planilha2!$A$2:$E$178,5,FALSE)+1)),"")</f>
        <v>8.6001717619175692E-3</v>
      </c>
    </row>
    <row r="255" spans="1:5" x14ac:dyDescent="0.3">
      <c r="A255" s="11">
        <v>2046.5</v>
      </c>
      <c r="B255" s="2">
        <f>IFERROR(VLOOKUP(A255,Planilha1!$A$2:$E$580,4,FALSE),"")</f>
        <v>0.33329610161761081</v>
      </c>
      <c r="C255" s="2">
        <f>IFERROR(VLOOKUP(A255,Planilha1!$A$2:$E$580,5,FALSE),"")</f>
        <v>0.62065647981962091</v>
      </c>
      <c r="D255" s="2" t="str">
        <f>IFERROR(ABS(LOG(VLOOKUP(A255,Planilha2!$A$2:$E$178,4,FALSE)+1)),"")</f>
        <v/>
      </c>
      <c r="E255" s="2" t="str">
        <f>IFERROR(ABS(LOG(VLOOKUP(A255,Planilha2!$A$2:$E$178,5,FALSE)+1)),"")</f>
        <v/>
      </c>
    </row>
    <row r="256" spans="1:5" x14ac:dyDescent="0.3">
      <c r="A256" s="39">
        <v>2046.96</v>
      </c>
      <c r="B256" s="2" t="str">
        <f>IFERROR(VLOOKUP(A256,Planilha1!$A$2:$E$580,4,FALSE),"")</f>
        <v/>
      </c>
      <c r="C256" s="2" t="str">
        <f>IFERROR(VLOOKUP(A256,Planilha1!$A$2:$E$580,5,FALSE),"")</f>
        <v/>
      </c>
      <c r="D256" s="2">
        <f>IFERROR(ABS(LOG(VLOOKUP(A256,Planilha2!$A$2:$E$178,4,FALSE)+1)),"")</f>
        <v>1.0723865391773066E-2</v>
      </c>
      <c r="E256" s="2">
        <f>IFERROR(ABS(LOG(VLOOKUP(A256,Planilha2!$A$2:$E$178,5,FALSE)+1)),"")</f>
        <v>4.3213737826425782E-3</v>
      </c>
    </row>
    <row r="257" spans="1:5" x14ac:dyDescent="0.3">
      <c r="A257" s="11">
        <v>2047</v>
      </c>
      <c r="B257" s="2">
        <f>IFERROR(VLOOKUP(A257,Planilha1!$A$2:$E$580,4,FALSE),"")</f>
        <v>0.33930234438379875</v>
      </c>
      <c r="C257" s="2">
        <f>IFERROR(VLOOKUP(A257,Planilha1!$A$2:$E$580,5,FALSE),"")</f>
        <v>0.5502283530550941</v>
      </c>
      <c r="D257" s="2" t="str">
        <f>IFERROR(ABS(LOG(VLOOKUP(A257,Planilha2!$A$2:$E$178,4,FALSE)+1)),"")</f>
        <v/>
      </c>
      <c r="E257" s="2" t="str">
        <f>IFERROR(ABS(LOG(VLOOKUP(A257,Planilha2!$A$2:$E$178,5,FALSE)+1)),"")</f>
        <v/>
      </c>
    </row>
    <row r="258" spans="1:5" x14ac:dyDescent="0.3">
      <c r="A258" s="11">
        <v>2047.5</v>
      </c>
      <c r="B258" s="2">
        <f>IFERROR(VLOOKUP(A258,Planilha1!$A$2:$E$580,4,FALSE),"")</f>
        <v>0.25719842613934446</v>
      </c>
      <c r="C258" s="2">
        <f>IFERROR(VLOOKUP(A258,Planilha1!$A$2:$E$580,5,FALSE),"")</f>
        <v>0.34242268082220628</v>
      </c>
      <c r="D258" s="2" t="str">
        <f>IFERROR(ABS(LOG(VLOOKUP(A258,Planilha2!$A$2:$E$178,4,FALSE)+1)),"")</f>
        <v/>
      </c>
      <c r="E258" s="2" t="str">
        <f>IFERROR(ABS(LOG(VLOOKUP(A258,Planilha2!$A$2:$E$178,5,FALSE)+1)),"")</f>
        <v/>
      </c>
    </row>
    <row r="259" spans="1:5" x14ac:dyDescent="0.3">
      <c r="A259" s="38">
        <v>2047.86</v>
      </c>
      <c r="B259" s="2" t="str">
        <f>IFERROR(VLOOKUP(A259,Planilha1!$A$2:$E$580,4,FALSE),"")</f>
        <v/>
      </c>
      <c r="C259" s="2" t="str">
        <f>IFERROR(VLOOKUP(A259,Planilha1!$A$2:$E$580,5,FALSE),"")</f>
        <v/>
      </c>
      <c r="D259" s="2">
        <f>IFERROR(ABS(LOG(VLOOKUP(A259,Planilha2!$A$2:$E$178,4,FALSE)+1)),"")</f>
        <v>1.0723865391773066E-2</v>
      </c>
      <c r="E259" s="2">
        <f>IFERROR(ABS(LOG(VLOOKUP(A259,Planilha2!$A$2:$E$178,5,FALSE)+1)),"")</f>
        <v>2.1660617565076304E-3</v>
      </c>
    </row>
    <row r="260" spans="1:5" x14ac:dyDescent="0.3">
      <c r="A260" s="11">
        <v>2048</v>
      </c>
      <c r="B260" s="2">
        <f>IFERROR(VLOOKUP(A260,Planilha1!$A$2:$E$580,4,FALSE),"")</f>
        <v>0.25923540219873348</v>
      </c>
      <c r="C260" s="2">
        <f>IFERROR(VLOOKUP(A260,Planilha1!$A$2:$E$580,5,FALSE),"")</f>
        <v>0.27875360095282892</v>
      </c>
      <c r="D260" s="2" t="str">
        <f>IFERROR(ABS(LOG(VLOOKUP(A260,Planilha2!$A$2:$E$178,4,FALSE)+1)),"")</f>
        <v/>
      </c>
      <c r="E260" s="2" t="str">
        <f>IFERROR(ABS(LOG(VLOOKUP(A260,Planilha2!$A$2:$E$178,5,FALSE)+1)),"")</f>
        <v/>
      </c>
    </row>
    <row r="261" spans="1:5" x14ac:dyDescent="0.3">
      <c r="A261" s="11">
        <v>2048.5</v>
      </c>
      <c r="B261" s="2">
        <f>IFERROR(VLOOKUP(A261,Planilha1!$A$2:$E$580,4,FALSE),"")</f>
        <v>0.29650065361174971</v>
      </c>
      <c r="C261" s="2">
        <f>IFERROR(VLOOKUP(A261,Planilha1!$A$2:$E$580,5,FALSE),"")</f>
        <v>0.48784512011143555</v>
      </c>
      <c r="D261" s="2" t="str">
        <f>IFERROR(ABS(LOG(VLOOKUP(A261,Planilha2!$A$2:$E$178,4,FALSE)+1)),"")</f>
        <v/>
      </c>
      <c r="E261" s="2" t="str">
        <f>IFERROR(ABS(LOG(VLOOKUP(A261,Planilha2!$A$2:$E$178,5,FALSE)+1)),"")</f>
        <v/>
      </c>
    </row>
    <row r="262" spans="1:5" x14ac:dyDescent="0.3">
      <c r="A262" s="39">
        <v>2048.7600000000002</v>
      </c>
      <c r="B262" s="2" t="str">
        <f>IFERROR(VLOOKUP(A262,Planilha1!$A$2:$E$580,4,FALSE),"")</f>
        <v/>
      </c>
      <c r="C262" s="2" t="str">
        <f>IFERROR(VLOOKUP(A262,Planilha1!$A$2:$E$580,5,FALSE),"")</f>
        <v/>
      </c>
      <c r="D262" s="2">
        <f>IFERROR(ABS(LOG(VLOOKUP(A262,Planilha2!$A$2:$E$178,4,FALSE)+1)),"")</f>
        <v>1.0723865391773066E-2</v>
      </c>
      <c r="E262" s="2">
        <f>IFERROR(ABS(LOG(VLOOKUP(A262,Planilha2!$A$2:$E$178,5,FALSE)+1)),"")</f>
        <v>2.1660617565076304E-3</v>
      </c>
    </row>
    <row r="263" spans="1:5" x14ac:dyDescent="0.3">
      <c r="A263" s="11">
        <v>2049</v>
      </c>
      <c r="B263" s="2">
        <f>IFERROR(VLOOKUP(A263,Planilha1!$A$2:$E$580,4,FALSE),"")</f>
        <v>0.16494737262184164</v>
      </c>
      <c r="C263" s="2">
        <f>IFERROR(VLOOKUP(A263,Planilha1!$A$2:$E$580,5,FALSE),"")</f>
        <v>0.25527250510330601</v>
      </c>
      <c r="D263" s="2" t="str">
        <f>IFERROR(ABS(LOG(VLOOKUP(A263,Planilha2!$A$2:$E$178,4,FALSE)+1)),"")</f>
        <v/>
      </c>
      <c r="E263" s="2" t="str">
        <f>IFERROR(ABS(LOG(VLOOKUP(A263,Planilha2!$A$2:$E$178,5,FALSE)+1)),"")</f>
        <v/>
      </c>
    </row>
    <row r="264" spans="1:5" x14ac:dyDescent="0.3">
      <c r="A264" s="11">
        <v>2049.5</v>
      </c>
      <c r="B264" s="2">
        <f>IFERROR(VLOOKUP(A264,Planilha1!$A$2:$E$580,4,FALSE),"")</f>
        <v>0.18970081268494252</v>
      </c>
      <c r="C264" s="2">
        <f>IFERROR(VLOOKUP(A264,Planilha1!$A$2:$E$580,5,FALSE),"")</f>
        <v>0.19728055812561932</v>
      </c>
      <c r="D264" s="2" t="str">
        <f>IFERROR(ABS(LOG(VLOOKUP(A264,Planilha2!$A$2:$E$178,4,FALSE)+1)),"")</f>
        <v/>
      </c>
      <c r="E264" s="2" t="str">
        <f>IFERROR(ABS(LOG(VLOOKUP(A264,Planilha2!$A$2:$E$178,5,FALSE)+1)),"")</f>
        <v/>
      </c>
    </row>
    <row r="265" spans="1:5" x14ac:dyDescent="0.3">
      <c r="A265" s="38">
        <v>2049.66</v>
      </c>
      <c r="B265" s="2" t="str">
        <f>IFERROR(VLOOKUP(A265,Planilha1!$A$2:$E$580,4,FALSE),"")</f>
        <v/>
      </c>
      <c r="C265" s="2" t="str">
        <f>IFERROR(VLOOKUP(A265,Planilha1!$A$2:$E$580,5,FALSE),"")</f>
        <v/>
      </c>
      <c r="D265" s="2">
        <f>IFERROR(ABS(LOG(VLOOKUP(A265,Planilha2!$A$2:$E$178,4,FALSE)+1)),"")</f>
        <v>1.0723865391773066E-2</v>
      </c>
      <c r="E265" s="2">
        <f>IFERROR(ABS(LOG(VLOOKUP(A265,Planilha2!$A$2:$E$178,5,FALSE)+1)),"")</f>
        <v>4.3213737826425782E-3</v>
      </c>
    </row>
    <row r="266" spans="1:5" x14ac:dyDescent="0.3">
      <c r="A266" s="11">
        <v>2050</v>
      </c>
      <c r="B266" s="2">
        <f>IFERROR(VLOOKUP(A266,Planilha1!$A$2:$E$580,4,FALSE),"")</f>
        <v>0.19402843735270614</v>
      </c>
      <c r="C266" s="2">
        <f>IFERROR(VLOOKUP(A266,Planilha1!$A$2:$E$580,5,FALSE),"")</f>
        <v>0.38021124171160603</v>
      </c>
      <c r="D266" s="2" t="str">
        <f>IFERROR(ABS(LOG(VLOOKUP(A266,Planilha2!$A$2:$E$178,4,FALSE)+1)),"")</f>
        <v/>
      </c>
      <c r="E266" s="2" t="str">
        <f>IFERROR(ABS(LOG(VLOOKUP(A266,Planilha2!$A$2:$E$178,5,FALSE)+1)),"")</f>
        <v/>
      </c>
    </row>
    <row r="267" spans="1:5" x14ac:dyDescent="0.3">
      <c r="A267" s="11">
        <v>2050.5</v>
      </c>
      <c r="B267" s="2">
        <f>IFERROR(VLOOKUP(A267,Planilha1!$A$2:$E$580,4,FALSE),"")</f>
        <v>0.29020161558757279</v>
      </c>
      <c r="C267" s="2">
        <f>IFERROR(VLOOKUP(A267,Planilha1!$A$2:$E$580,5,FALSE),"")</f>
        <v>0.50174372962799452</v>
      </c>
      <c r="D267" s="2" t="str">
        <f>IFERROR(ABS(LOG(VLOOKUP(A267,Planilha2!$A$2:$E$178,4,FALSE)+1)),"")</f>
        <v/>
      </c>
      <c r="E267" s="2" t="str">
        <f>IFERROR(ABS(LOG(VLOOKUP(A267,Planilha2!$A$2:$E$178,5,FALSE)+1)),"")</f>
        <v/>
      </c>
    </row>
    <row r="268" spans="1:5" x14ac:dyDescent="0.3">
      <c r="A268" s="39">
        <v>2050.56</v>
      </c>
      <c r="B268" s="2" t="str">
        <f>IFERROR(VLOOKUP(A268,Planilha1!$A$2:$E$580,4,FALSE),"")</f>
        <v/>
      </c>
      <c r="C268" s="2" t="str">
        <f>IFERROR(VLOOKUP(A268,Planilha1!$A$2:$E$580,5,FALSE),"")</f>
        <v/>
      </c>
      <c r="D268" s="2">
        <f>IFERROR(ABS(LOG(VLOOKUP(A268,Planilha2!$A$2:$E$178,4,FALSE)+1)),"")</f>
        <v>1.0723865391773066E-2</v>
      </c>
      <c r="E268" s="2">
        <f>IFERROR(ABS(LOG(VLOOKUP(A268,Planilha2!$A$2:$E$178,5,FALSE)+1)),"")</f>
        <v>2.1660617565076304E-3</v>
      </c>
    </row>
    <row r="269" spans="1:5" x14ac:dyDescent="0.3">
      <c r="A269" s="11">
        <v>2051</v>
      </c>
      <c r="B269" s="2">
        <f>IFERROR(VLOOKUP(A269,Planilha1!$A$2:$E$580,4,FALSE),"")</f>
        <v>0.12008013412945313</v>
      </c>
      <c r="C269" s="2">
        <f>IFERROR(VLOOKUP(A269,Planilha1!$A$2:$E$580,5,FALSE),"")</f>
        <v>0.19728055812561932</v>
      </c>
      <c r="D269" s="2" t="str">
        <f>IFERROR(ABS(LOG(VLOOKUP(A269,Planilha2!$A$2:$E$178,4,FALSE)+1)),"")</f>
        <v/>
      </c>
      <c r="E269" s="2" t="str">
        <f>IFERROR(ABS(LOG(VLOOKUP(A269,Planilha2!$A$2:$E$178,5,FALSE)+1)),"")</f>
        <v/>
      </c>
    </row>
    <row r="270" spans="1:5" x14ac:dyDescent="0.3">
      <c r="A270" s="38">
        <v>2051.46</v>
      </c>
      <c r="B270" s="2" t="str">
        <f>IFERROR(VLOOKUP(A270,Planilha1!$A$2:$E$580,4,FALSE),"")</f>
        <v/>
      </c>
      <c r="C270" s="2" t="str">
        <f>IFERROR(VLOOKUP(A270,Planilha1!$A$2:$E$580,5,FALSE),"")</f>
        <v/>
      </c>
      <c r="D270" s="2">
        <f>IFERROR(ABS(LOG(VLOOKUP(A270,Planilha2!$A$2:$E$178,4,FALSE)+1)),"")</f>
        <v>1.0723865391773066E-2</v>
      </c>
      <c r="E270" s="2">
        <f>IFERROR(ABS(LOG(VLOOKUP(A270,Planilha2!$A$2:$E$178,5,FALSE)+1)),"")</f>
        <v>2.1660617565076304E-3</v>
      </c>
    </row>
    <row r="271" spans="1:5" x14ac:dyDescent="0.3">
      <c r="A271" s="11">
        <v>2051.5</v>
      </c>
      <c r="B271" s="2">
        <f>IFERROR(VLOOKUP(A271,Planilha1!$A$2:$E$580,4,FALSE),"")</f>
        <v>8.3771283298101185E-2</v>
      </c>
      <c r="C271" s="2">
        <f>IFERROR(VLOOKUP(A271,Planilha1!$A$2:$E$580,5,FALSE),"")</f>
        <v>0.13033376849500614</v>
      </c>
      <c r="D271" s="2" t="str">
        <f>IFERROR(ABS(LOG(VLOOKUP(A271,Planilha2!$A$2:$E$178,4,FALSE)+1)),"")</f>
        <v/>
      </c>
      <c r="E271" s="2" t="str">
        <f>IFERROR(ABS(LOG(VLOOKUP(A271,Planilha2!$A$2:$E$178,5,FALSE)+1)),"")</f>
        <v/>
      </c>
    </row>
    <row r="272" spans="1:5" x14ac:dyDescent="0.3">
      <c r="A272" s="11">
        <v>2052</v>
      </c>
      <c r="B272" s="2">
        <f>IFERROR(VLOOKUP(A272,Planilha1!$A$2:$E$580,4,FALSE),"")</f>
        <v>7.6185160599079635E-2</v>
      </c>
      <c r="C272" s="2">
        <f>IFERROR(VLOOKUP(A272,Planilha1!$A$2:$E$580,5,FALSE),"")</f>
        <v>1.0723865391773066E-2</v>
      </c>
      <c r="D272" s="2" t="str">
        <f>IFERROR(ABS(LOG(VLOOKUP(A272,Planilha2!$A$2:$E$178,4,FALSE)+1)),"")</f>
        <v/>
      </c>
      <c r="E272" s="2" t="str">
        <f>IFERROR(ABS(LOG(VLOOKUP(A272,Planilha2!$A$2:$E$178,5,FALSE)+1)),"")</f>
        <v/>
      </c>
    </row>
    <row r="273" spans="1:5" x14ac:dyDescent="0.3">
      <c r="A273" s="38">
        <v>2052.4299999999998</v>
      </c>
      <c r="B273" s="2" t="str">
        <f>IFERROR(VLOOKUP(A273,Planilha1!$A$2:$E$580,4,FALSE),"")</f>
        <v/>
      </c>
      <c r="C273" s="2" t="str">
        <f>IFERROR(VLOOKUP(A273,Planilha1!$A$2:$E$580,5,FALSE),"")</f>
        <v/>
      </c>
      <c r="D273" s="2">
        <f>IFERROR(ABS(LOG(VLOOKUP(A273,Planilha2!$A$2:$E$178,4,FALSE)+1)),"")</f>
        <v>0.30963016742589877</v>
      </c>
      <c r="E273" s="2">
        <f>IFERROR(ABS(LOG(VLOOKUP(A273,Planilha2!$A$2:$E$178,5,FALSE)+1)),"")</f>
        <v>0.54406804435027567</v>
      </c>
    </row>
    <row r="274" spans="1:5" x14ac:dyDescent="0.3">
      <c r="A274" s="11">
        <v>2052.5</v>
      </c>
      <c r="B274" s="2">
        <f>IFERROR(VLOOKUP(A274,Planilha1!$A$2:$E$580,4,FALSE),"")</f>
        <v>0.42119246830574913</v>
      </c>
      <c r="C274" s="2">
        <f>IFERROR(VLOOKUP(A274,Planilha1!$A$2:$E$580,5,FALSE),"")</f>
        <v>0.48072537898848772</v>
      </c>
      <c r="D274" s="2" t="str">
        <f>IFERROR(ABS(LOG(VLOOKUP(A274,Planilha2!$A$2:$E$178,4,FALSE)+1)),"")</f>
        <v/>
      </c>
      <c r="E274" s="2" t="str">
        <f>IFERROR(ABS(LOG(VLOOKUP(A274,Planilha2!$A$2:$E$178,5,FALSE)+1)),"")</f>
        <v/>
      </c>
    </row>
    <row r="275" spans="1:5" x14ac:dyDescent="0.3">
      <c r="A275" s="39">
        <v>2052.83</v>
      </c>
      <c r="B275" s="2" t="str">
        <f>IFERROR(VLOOKUP(A275,Planilha1!$A$2:$E$580,4,FALSE),"")</f>
        <v/>
      </c>
      <c r="C275" s="2" t="str">
        <f>IFERROR(VLOOKUP(A275,Planilha1!$A$2:$E$580,5,FALSE),"")</f>
        <v/>
      </c>
      <c r="D275" s="2">
        <f>IFERROR(ABS(LOG(VLOOKUP(A275,Planilha2!$A$2:$E$178,4,FALSE)+1)),"")</f>
        <v>1.1293675957229856</v>
      </c>
      <c r="E275" s="2">
        <f>IFERROR(ABS(LOG(VLOOKUP(A275,Planilha2!$A$2:$E$178,5,FALSE)+1)),"")</f>
        <v>1.0073209529227445</v>
      </c>
    </row>
    <row r="276" spans="1:5" x14ac:dyDescent="0.3">
      <c r="A276" s="40">
        <v>2053</v>
      </c>
      <c r="B276" s="2">
        <f>IFERROR(VLOOKUP(A276,Planilha1!$A$2:$E$580,4,FALSE),"")</f>
        <v>1.0273496077747566</v>
      </c>
      <c r="C276" s="2">
        <f>IFERROR(VLOOKUP(A276,Planilha1!$A$2:$E$580,5,FALSE),"")</f>
        <v>1.5118833609788744</v>
      </c>
      <c r="D276" s="2" t="str">
        <f>IFERROR(ABS(LOG(VLOOKUP(A276,Planilha2!$A$2:$E$178,4,FALSE)+1)),"")</f>
        <v/>
      </c>
      <c r="E276" s="2" t="str">
        <f>IFERROR(ABS(LOG(VLOOKUP(A276,Planilha2!$A$2:$E$178,5,FALSE)+1)),"")</f>
        <v/>
      </c>
    </row>
    <row r="277" spans="1:5" x14ac:dyDescent="0.3">
      <c r="A277" s="40">
        <v>2053.5</v>
      </c>
      <c r="B277" s="2">
        <f>IFERROR(VLOOKUP(A277,Planilha1!$A$2:$E$580,4,FALSE),"")</f>
        <v>0.93914469935529599</v>
      </c>
      <c r="C277" s="2">
        <f>IFERROR(VLOOKUP(A277,Planilha1!$A$2:$E$580,5,FALSE),"")</f>
        <v>1.3833664827550392</v>
      </c>
      <c r="D277" s="2" t="str">
        <f>IFERROR(ABS(LOG(VLOOKUP(A277,Planilha2!$A$2:$E$178,4,FALSE)+1)),"")</f>
        <v/>
      </c>
      <c r="E277" s="2" t="str">
        <f>IFERROR(ABS(LOG(VLOOKUP(A277,Planilha2!$A$2:$E$178,5,FALSE)+1)),"")</f>
        <v/>
      </c>
    </row>
    <row r="278" spans="1:5" x14ac:dyDescent="0.3">
      <c r="A278" s="38">
        <v>2053.8200000000002</v>
      </c>
      <c r="B278" s="2" t="str">
        <f>IFERROR(VLOOKUP(A278,Planilha1!$A$2:$E$580,4,FALSE),"")</f>
        <v/>
      </c>
      <c r="C278" s="2" t="str">
        <f>IFERROR(VLOOKUP(A278,Planilha1!$A$2:$E$580,5,FALSE),"")</f>
        <v/>
      </c>
      <c r="D278" s="2">
        <f>IFERROR(ABS(LOG(VLOOKUP(A278,Planilha2!$A$2:$E$178,4,FALSE)+1)),"")</f>
        <v>2.1189299069938092E-2</v>
      </c>
      <c r="E278" s="2">
        <f>IFERROR(ABS(LOG(VLOOKUP(A278,Planilha2!$A$2:$E$178,5,FALSE)+1)),"")</f>
        <v>2.1660617565076304E-3</v>
      </c>
    </row>
    <row r="279" spans="1:5" x14ac:dyDescent="0.3">
      <c r="A279" s="11">
        <v>2054</v>
      </c>
      <c r="B279" s="2">
        <f>IFERROR(VLOOKUP(A279,Planilha1!$A$2:$E$580,4,FALSE),"")</f>
        <v>0.26517172319093174</v>
      </c>
      <c r="C279" s="2">
        <f>IFERROR(VLOOKUP(A279,Planilha1!$A$2:$E$580,5,FALSE),"")</f>
        <v>0.13830269816628146</v>
      </c>
      <c r="D279" s="2" t="str">
        <f>IFERROR(ABS(LOG(VLOOKUP(A279,Planilha2!$A$2:$E$178,4,FALSE)+1)),"")</f>
        <v/>
      </c>
      <c r="E279" s="2" t="str">
        <f>IFERROR(ABS(LOG(VLOOKUP(A279,Planilha2!$A$2:$E$178,5,FALSE)+1)),"")</f>
        <v/>
      </c>
    </row>
    <row r="280" spans="1:5" x14ac:dyDescent="0.3">
      <c r="A280" s="11">
        <v>2054.5</v>
      </c>
      <c r="B280" s="2">
        <f>IFERROR(VLOOKUP(A280,Planilha1!$A$2:$E$580,4,FALSE),"")</f>
        <v>8.5201354915544023E-2</v>
      </c>
      <c r="C280" s="2">
        <f>IFERROR(VLOOKUP(A280,Planilha1!$A$2:$E$580,5,FALSE),"")</f>
        <v>9.691001300805642E-2</v>
      </c>
      <c r="D280" s="2" t="str">
        <f>IFERROR(ABS(LOG(VLOOKUP(A280,Planilha2!$A$2:$E$178,4,FALSE)+1)),"")</f>
        <v/>
      </c>
      <c r="E280" s="2" t="str">
        <f>IFERROR(ABS(LOG(VLOOKUP(A280,Planilha2!$A$2:$E$178,5,FALSE)+1)),"")</f>
        <v/>
      </c>
    </row>
    <row r="281" spans="1:5" x14ac:dyDescent="0.3">
      <c r="A281" s="39">
        <v>2054.8200000000002</v>
      </c>
      <c r="B281" s="2" t="str">
        <f>IFERROR(VLOOKUP(A281,Planilha1!$A$2:$E$580,4,FALSE),"")</f>
        <v/>
      </c>
      <c r="C281" s="2" t="str">
        <f>IFERROR(VLOOKUP(A281,Planilha1!$A$2:$E$580,5,FALSE),"")</f>
        <v/>
      </c>
      <c r="D281" s="2">
        <f>IFERROR(ABS(LOG(VLOOKUP(A281,Planilha2!$A$2:$E$178,4,FALSE)+1)),"")</f>
        <v>1.0723865391773066E-2</v>
      </c>
      <c r="E281" s="2">
        <f>IFERROR(ABS(LOG(VLOOKUP(A281,Planilha2!$A$2:$E$178,5,FALSE)+1)),"")</f>
        <v>2.1660617565076304E-3</v>
      </c>
    </row>
    <row r="282" spans="1:5" x14ac:dyDescent="0.3">
      <c r="A282" s="11">
        <v>2055</v>
      </c>
      <c r="B282" s="2">
        <f>IFERROR(VLOOKUP(A282,Planilha1!$A$2:$E$580,4,FALSE),"")</f>
        <v>6.4364381190797237E-2</v>
      </c>
      <c r="C282" s="2">
        <f>IFERROR(VLOOKUP(A282,Planilha1!$A$2:$E$580,5,FALSE),"")</f>
        <v>0</v>
      </c>
      <c r="D282" s="2" t="str">
        <f>IFERROR(ABS(LOG(VLOOKUP(A282,Planilha2!$A$2:$E$178,4,FALSE)+1)),"")</f>
        <v/>
      </c>
      <c r="E282" s="2" t="str">
        <f>IFERROR(ABS(LOG(VLOOKUP(A282,Planilha2!$A$2:$E$178,5,FALSE)+1)),"")</f>
        <v/>
      </c>
    </row>
    <row r="283" spans="1:5" x14ac:dyDescent="0.3">
      <c r="A283" s="11">
        <v>2055.5</v>
      </c>
      <c r="B283" s="2">
        <f>IFERROR(VLOOKUP(A283,Planilha1!$A$2:$E$580,4,FALSE),"")</f>
        <v>4.9121071116725458E-2</v>
      </c>
      <c r="C283" s="2">
        <f>IFERROR(VLOOKUP(A283,Planilha1!$A$2:$E$580,5,FALSE),"")</f>
        <v>8.8136088700551299E-2</v>
      </c>
      <c r="D283" s="2" t="str">
        <f>IFERROR(ABS(LOG(VLOOKUP(A283,Planilha2!$A$2:$E$178,4,FALSE)+1)),"")</f>
        <v/>
      </c>
      <c r="E283" s="2" t="str">
        <f>IFERROR(ABS(LOG(VLOOKUP(A283,Planilha2!$A$2:$E$178,5,FALSE)+1)),"")</f>
        <v/>
      </c>
    </row>
    <row r="284" spans="1:5" x14ac:dyDescent="0.3">
      <c r="A284" s="38">
        <v>2055.6799999999998</v>
      </c>
      <c r="B284" s="2" t="str">
        <f>IFERROR(VLOOKUP(A284,Planilha1!$A$2:$E$580,4,FALSE),"")</f>
        <v/>
      </c>
      <c r="C284" s="2" t="str">
        <f>IFERROR(VLOOKUP(A284,Planilha1!$A$2:$E$580,5,FALSE),"")</f>
        <v/>
      </c>
      <c r="D284" s="2">
        <f>IFERROR(ABS(LOG(VLOOKUP(A284,Planilha2!$A$2:$E$178,4,FALSE)+1)),"")</f>
        <v>1.0723865391773066E-2</v>
      </c>
      <c r="E284" s="2">
        <f>IFERROR(ABS(LOG(VLOOKUP(A284,Planilha2!$A$2:$E$178,5,FALSE)+1)),"")</f>
        <v>2.1660617565076304E-3</v>
      </c>
    </row>
    <row r="285" spans="1:5" x14ac:dyDescent="0.3">
      <c r="A285" s="11">
        <v>2056</v>
      </c>
      <c r="B285" s="2">
        <f>IFERROR(VLOOKUP(A285,Planilha1!$A$2:$E$580,4,FALSE),"")</f>
        <v>5.7380790542355314E-2</v>
      </c>
      <c r="C285" s="2">
        <f>IFERROR(VLOOKUP(A285,Planilha1!$A$2:$E$580,5,FALSE),"")</f>
        <v>6.069784035361165E-2</v>
      </c>
      <c r="D285" s="2" t="str">
        <f>IFERROR(ABS(LOG(VLOOKUP(A285,Planilha2!$A$2:$E$178,4,FALSE)+1)),"")</f>
        <v/>
      </c>
      <c r="E285" s="2" t="str">
        <f>IFERROR(ABS(LOG(VLOOKUP(A285,Planilha2!$A$2:$E$178,5,FALSE)+1)),"")</f>
        <v/>
      </c>
    </row>
    <row r="286" spans="1:5" x14ac:dyDescent="0.3">
      <c r="A286" s="11">
        <v>2056.5</v>
      </c>
      <c r="B286" s="2">
        <f>IFERROR(VLOOKUP(A286,Planilha1!$A$2:$E$580,4,FALSE),"")</f>
        <v>0.14504094003702389</v>
      </c>
      <c r="C286" s="2">
        <f>IFERROR(VLOOKUP(A286,Planilha1!$A$2:$E$580,5,FALSE),"")</f>
        <v>0.28443073384451945</v>
      </c>
      <c r="D286" s="2" t="str">
        <f>IFERROR(ABS(LOG(VLOOKUP(A286,Planilha2!$A$2:$E$178,4,FALSE)+1)),"")</f>
        <v/>
      </c>
      <c r="E286" s="2" t="str">
        <f>IFERROR(ABS(LOG(VLOOKUP(A286,Planilha2!$A$2:$E$178,5,FALSE)+1)),"")</f>
        <v/>
      </c>
    </row>
    <row r="287" spans="1:5" x14ac:dyDescent="0.3">
      <c r="A287" s="39">
        <v>2056.54</v>
      </c>
      <c r="B287" s="2" t="str">
        <f>IFERROR(VLOOKUP(A287,Planilha1!$A$2:$E$580,4,FALSE),"")</f>
        <v/>
      </c>
      <c r="C287" s="2" t="str">
        <f>IFERROR(VLOOKUP(A287,Planilha1!$A$2:$E$580,5,FALSE),"")</f>
        <v/>
      </c>
      <c r="D287" s="2">
        <f>IFERROR(ABS(LOG(VLOOKUP(A287,Planilha2!$A$2:$E$178,4,FALSE)+1)),"")</f>
        <v>0.10380372095595687</v>
      </c>
      <c r="E287" s="2">
        <f>IFERROR(ABS(LOG(VLOOKUP(A287,Planilha2!$A$2:$E$178,5,FALSE)+1)),"")</f>
        <v>2.1660617565076304E-3</v>
      </c>
    </row>
    <row r="288" spans="1:5" x14ac:dyDescent="0.3">
      <c r="A288" s="11">
        <v>2057</v>
      </c>
      <c r="B288" s="2">
        <f>IFERROR(VLOOKUP(A288,Planilha1!$A$2:$E$580,4,FALSE),"")</f>
        <v>0.50003053418387433</v>
      </c>
      <c r="C288" s="2">
        <f>IFERROR(VLOOKUP(A288,Planilha1!$A$2:$E$580,5,FALSE),"")</f>
        <v>1.0293837776852097</v>
      </c>
      <c r="D288" s="2" t="str">
        <f>IFERROR(ABS(LOG(VLOOKUP(A288,Planilha2!$A$2:$E$178,4,FALSE)+1)),"")</f>
        <v/>
      </c>
      <c r="E288" s="2" t="str">
        <f>IFERROR(ABS(LOG(VLOOKUP(A288,Planilha2!$A$2:$E$178,5,FALSE)+1)),"")</f>
        <v/>
      </c>
    </row>
    <row r="289" spans="1:5" x14ac:dyDescent="0.3">
      <c r="A289" s="38">
        <v>2057.41</v>
      </c>
      <c r="B289" s="2" t="str">
        <f>IFERROR(VLOOKUP(A289,Planilha1!$A$2:$E$580,4,FALSE),"")</f>
        <v/>
      </c>
      <c r="C289" s="2" t="str">
        <f>IFERROR(VLOOKUP(A289,Planilha1!$A$2:$E$580,5,FALSE),"")</f>
        <v/>
      </c>
      <c r="D289" s="2">
        <f>IFERROR(ABS(LOG(VLOOKUP(A289,Planilha2!$A$2:$E$178,4,FALSE)+1)),"")</f>
        <v>1.0723865391773066E-2</v>
      </c>
      <c r="E289" s="2">
        <f>IFERROR(ABS(LOG(VLOOKUP(A289,Planilha2!$A$2:$E$178,5,FALSE)+1)),"")</f>
        <v>2.1660617565076304E-3</v>
      </c>
    </row>
    <row r="290" spans="1:5" x14ac:dyDescent="0.3">
      <c r="A290" s="11">
        <v>2057.5</v>
      </c>
      <c r="B290" s="2">
        <f>IFERROR(VLOOKUP(A290,Planilha1!$A$2:$E$580,4,FALSE),"")</f>
        <v>8.4039780667953548E-2</v>
      </c>
      <c r="C290" s="2">
        <f>IFERROR(VLOOKUP(A290,Planilha1!$A$2:$E$580,5,FALSE),"")</f>
        <v>0.12221587827282664</v>
      </c>
      <c r="D290" s="2" t="str">
        <f>IFERROR(ABS(LOG(VLOOKUP(A290,Planilha2!$A$2:$E$178,4,FALSE)+1)),"")</f>
        <v/>
      </c>
      <c r="E290" s="2" t="str">
        <f>IFERROR(ABS(LOG(VLOOKUP(A290,Planilha2!$A$2:$E$178,5,FALSE)+1)),"")</f>
        <v/>
      </c>
    </row>
    <row r="291" spans="1:5" x14ac:dyDescent="0.3">
      <c r="A291" s="11">
        <v>2058</v>
      </c>
      <c r="B291" s="2">
        <f>IFERROR(VLOOKUP(A291,Planilha1!$A$2:$E$580,4,FALSE),"")</f>
        <v>4.931495258508084E-2</v>
      </c>
      <c r="C291" s="2">
        <f>IFERROR(VLOOKUP(A291,Planilha1!$A$2:$E$580,5,FALSE),"")</f>
        <v>2.1189299069938092E-2</v>
      </c>
      <c r="D291" s="2" t="str">
        <f>IFERROR(ABS(LOG(VLOOKUP(A291,Planilha2!$A$2:$E$178,4,FALSE)+1)),"")</f>
        <v/>
      </c>
      <c r="E291" s="2" t="str">
        <f>IFERROR(ABS(LOG(VLOOKUP(A291,Planilha2!$A$2:$E$178,5,FALSE)+1)),"")</f>
        <v/>
      </c>
    </row>
    <row r="292" spans="1:5" x14ac:dyDescent="0.3">
      <c r="A292" s="39">
        <v>2058.1799999999998</v>
      </c>
      <c r="B292" s="2" t="str">
        <f>IFERROR(VLOOKUP(A292,Planilha1!$A$2:$E$580,4,FALSE),"")</f>
        <v/>
      </c>
      <c r="C292" s="2" t="str">
        <f>IFERROR(VLOOKUP(A292,Planilha1!$A$2:$E$580,5,FALSE),"")</f>
        <v/>
      </c>
      <c r="D292" s="2">
        <f>IFERROR(ABS(LOG(VLOOKUP(A292,Planilha2!$A$2:$E$178,4,FALSE)+1)),"")</f>
        <v>1.0723865391773066E-2</v>
      </c>
      <c r="E292" s="2">
        <f>IFERROR(ABS(LOG(VLOOKUP(A292,Planilha2!$A$2:$E$178,5,FALSE)+1)),"")</f>
        <v>2.1660617565076304E-3</v>
      </c>
    </row>
    <row r="293" spans="1:5" x14ac:dyDescent="0.3">
      <c r="A293" s="11">
        <v>2058.5</v>
      </c>
      <c r="B293" s="2">
        <f>IFERROR(VLOOKUP(A293,Planilha1!$A$2:$E$580,4,FALSE),"")</f>
        <v>9.864372581705691E-2</v>
      </c>
      <c r="C293" s="2">
        <f>IFERROR(VLOOKUP(A293,Planilha1!$A$2:$E$580,5,FALSE),"")</f>
        <v>0.17609125905568124</v>
      </c>
      <c r="D293" s="2" t="str">
        <f>IFERROR(ABS(LOG(VLOOKUP(A293,Planilha2!$A$2:$E$178,4,FALSE)+1)),"")</f>
        <v/>
      </c>
      <c r="E293" s="2" t="str">
        <f>IFERROR(ABS(LOG(VLOOKUP(A293,Planilha2!$A$2:$E$178,5,FALSE)+1)),"")</f>
        <v/>
      </c>
    </row>
    <row r="294" spans="1:5" x14ac:dyDescent="0.3">
      <c r="A294" s="38">
        <v>2058.9499999999998</v>
      </c>
      <c r="B294" s="2" t="str">
        <f>IFERROR(VLOOKUP(A294,Planilha1!$A$2:$E$580,4,FALSE),"")</f>
        <v/>
      </c>
      <c r="C294" s="2" t="str">
        <f>IFERROR(VLOOKUP(A294,Planilha1!$A$2:$E$580,5,FALSE),"")</f>
        <v/>
      </c>
      <c r="D294" s="2">
        <f>IFERROR(ABS(LOG(VLOOKUP(A294,Planilha2!$A$2:$E$178,4,FALSE)+1)),"")</f>
        <v>6.445798922691845E-2</v>
      </c>
      <c r="E294" s="2">
        <f>IFERROR(ABS(LOG(VLOOKUP(A294,Planilha2!$A$2:$E$178,5,FALSE)+1)),"")</f>
        <v>2.1660617565076304E-3</v>
      </c>
    </row>
    <row r="295" spans="1:5" x14ac:dyDescent="0.3">
      <c r="A295" s="11">
        <v>2059</v>
      </c>
      <c r="B295" s="2">
        <f>IFERROR(VLOOKUP(A295,Planilha1!$A$2:$E$580,4,FALSE),"")</f>
        <v>5.9752694209298837E-2</v>
      </c>
      <c r="C295" s="2">
        <f>IFERROR(VLOOKUP(A295,Planilha1!$A$2:$E$580,5,FALSE),"")</f>
        <v>0</v>
      </c>
      <c r="D295" s="2" t="str">
        <f>IFERROR(ABS(LOG(VLOOKUP(A295,Planilha2!$A$2:$E$178,4,FALSE)+1)),"")</f>
        <v/>
      </c>
      <c r="E295" s="2" t="str">
        <f>IFERROR(ABS(LOG(VLOOKUP(A295,Planilha2!$A$2:$E$178,5,FALSE)+1)),"")</f>
        <v/>
      </c>
    </row>
    <row r="296" spans="1:5" x14ac:dyDescent="0.3">
      <c r="A296" s="11">
        <v>2059.5</v>
      </c>
      <c r="B296" s="2">
        <f>IFERROR(VLOOKUP(A296,Planilha1!$A$2:$E$580,4,FALSE),"")</f>
        <v>0.18660322179289507</v>
      </c>
      <c r="C296" s="2">
        <f>IFERROR(VLOOKUP(A296,Planilha1!$A$2:$E$580,5,FALSE),"")</f>
        <v>0.29556709996247904</v>
      </c>
      <c r="D296" s="2" t="str">
        <f>IFERROR(ABS(LOG(VLOOKUP(A296,Planilha2!$A$2:$E$178,4,FALSE)+1)),"")</f>
        <v/>
      </c>
      <c r="E296" s="2" t="str">
        <f>IFERROR(ABS(LOG(VLOOKUP(A296,Planilha2!$A$2:$E$178,5,FALSE)+1)),"")</f>
        <v/>
      </c>
    </row>
    <row r="297" spans="1:5" x14ac:dyDescent="0.3">
      <c r="A297" s="39">
        <v>2059.8200000000002</v>
      </c>
      <c r="B297" s="2" t="str">
        <f>IFERROR(VLOOKUP(A297,Planilha1!$A$2:$E$580,4,FALSE),"")</f>
        <v/>
      </c>
      <c r="C297" s="2" t="str">
        <f>IFERROR(VLOOKUP(A297,Planilha1!$A$2:$E$580,5,FALSE),"")</f>
        <v/>
      </c>
      <c r="D297" s="2">
        <f>IFERROR(ABS(LOG(VLOOKUP(A297,Planilha2!$A$2:$E$178,4,FALSE)+1)),"")</f>
        <v>1.0723865391773066E-2</v>
      </c>
      <c r="E297" s="2">
        <f>IFERROR(ABS(LOG(VLOOKUP(A297,Planilha2!$A$2:$E$178,5,FALSE)+1)),"")</f>
        <v>2.1660617565076304E-3</v>
      </c>
    </row>
    <row r="298" spans="1:5" x14ac:dyDescent="0.3">
      <c r="A298" s="11">
        <v>2060</v>
      </c>
      <c r="B298" s="2">
        <f>IFERROR(VLOOKUP(A298,Planilha1!$A$2:$E$580,4,FALSE),"")</f>
        <v>6.7442842776380657E-2</v>
      </c>
      <c r="C298" s="2">
        <f>IFERROR(VLOOKUP(A298,Planilha1!$A$2:$E$580,5,FALSE),"")</f>
        <v>0</v>
      </c>
      <c r="D298" s="2" t="str">
        <f>IFERROR(ABS(LOG(VLOOKUP(A298,Planilha2!$A$2:$E$178,4,FALSE)+1)),"")</f>
        <v/>
      </c>
      <c r="E298" s="2" t="str">
        <f>IFERROR(ABS(LOG(VLOOKUP(A298,Planilha2!$A$2:$E$178,5,FALSE)+1)),"")</f>
        <v/>
      </c>
    </row>
    <row r="299" spans="1:5" x14ac:dyDescent="0.3">
      <c r="A299" s="11">
        <v>2060.5</v>
      </c>
      <c r="B299" s="2">
        <f>IFERROR(VLOOKUP(A299,Planilha1!$A$2:$E$580,4,FALSE),"")</f>
        <v>0.12515582958053018</v>
      </c>
      <c r="C299" s="2">
        <f>IFERROR(VLOOKUP(A299,Planilha1!$A$2:$E$580,5,FALSE),"")</f>
        <v>0.12221587827282664</v>
      </c>
      <c r="D299" s="2" t="str">
        <f>IFERROR(ABS(LOG(VLOOKUP(A299,Planilha2!$A$2:$E$178,4,FALSE)+1)),"")</f>
        <v/>
      </c>
      <c r="E299" s="2" t="str">
        <f>IFERROR(ABS(LOG(VLOOKUP(A299,Planilha2!$A$2:$E$178,5,FALSE)+1)),"")</f>
        <v/>
      </c>
    </row>
    <row r="300" spans="1:5" x14ac:dyDescent="0.3">
      <c r="A300" s="38">
        <v>2060.69</v>
      </c>
      <c r="B300" s="2" t="str">
        <f>IFERROR(VLOOKUP(A300,Planilha1!$A$2:$E$580,4,FALSE),"")</f>
        <v/>
      </c>
      <c r="C300" s="2" t="str">
        <f>IFERROR(VLOOKUP(A300,Planilha1!$A$2:$E$580,5,FALSE),"")</f>
        <v/>
      </c>
      <c r="D300" s="2">
        <f>IFERROR(ABS(LOG(VLOOKUP(A300,Planilha2!$A$2:$E$178,4,FALSE)+1)),"")</f>
        <v>1.0723865391773066E-2</v>
      </c>
      <c r="E300" s="2">
        <f>IFERROR(ABS(LOG(VLOOKUP(A300,Planilha2!$A$2:$E$178,5,FALSE)+1)),"")</f>
        <v>2.1660617565076304E-3</v>
      </c>
    </row>
    <row r="301" spans="1:5" x14ac:dyDescent="0.3">
      <c r="A301" s="11">
        <v>2061</v>
      </c>
      <c r="B301" s="2">
        <f>IFERROR(VLOOKUP(A301,Planilha1!$A$2:$E$580,4,FALSE),"")</f>
        <v>5.3462604925455293E-2</v>
      </c>
      <c r="C301" s="2">
        <f>IFERROR(VLOOKUP(A301,Planilha1!$A$2:$E$580,5,FALSE),"")</f>
        <v>2.1189299069938092E-2</v>
      </c>
      <c r="D301" s="2" t="str">
        <f>IFERROR(ABS(LOG(VLOOKUP(A301,Planilha2!$A$2:$E$178,4,FALSE)+1)),"")</f>
        <v/>
      </c>
      <c r="E301" s="2" t="str">
        <f>IFERROR(ABS(LOG(VLOOKUP(A301,Planilha2!$A$2:$E$178,5,FALSE)+1)),"")</f>
        <v/>
      </c>
    </row>
    <row r="302" spans="1:5" x14ac:dyDescent="0.3">
      <c r="A302" s="11">
        <v>2061.5</v>
      </c>
      <c r="B302" s="2">
        <f>IFERROR(VLOOKUP(A302,Planilha1!$A$2:$E$580,4,FALSE),"")</f>
        <v>4.4343734895107144E-2</v>
      </c>
      <c r="C302" s="2">
        <f>IFERROR(VLOOKUP(A302,Planilha1!$A$2:$E$580,5,FALSE),"")</f>
        <v>2.1189299069938092E-2</v>
      </c>
      <c r="D302" s="2" t="str">
        <f>IFERROR(ABS(LOG(VLOOKUP(A302,Planilha2!$A$2:$E$178,4,FALSE)+1)),"")</f>
        <v/>
      </c>
      <c r="E302" s="2" t="str">
        <f>IFERROR(ABS(LOG(VLOOKUP(A302,Planilha2!$A$2:$E$178,5,FALSE)+1)),"")</f>
        <v/>
      </c>
    </row>
    <row r="303" spans="1:5" x14ac:dyDescent="0.3">
      <c r="A303" s="39">
        <v>2061.56</v>
      </c>
      <c r="B303" s="2" t="str">
        <f>IFERROR(VLOOKUP(A303,Planilha1!$A$2:$E$580,4,FALSE),"")</f>
        <v/>
      </c>
      <c r="C303" s="2" t="str">
        <f>IFERROR(VLOOKUP(A303,Planilha1!$A$2:$E$580,5,FALSE),"")</f>
        <v/>
      </c>
      <c r="D303" s="2">
        <f>IFERROR(ABS(LOG(VLOOKUP(A303,Planilha2!$A$2:$E$178,4,FALSE)+1)),"")</f>
        <v>0.11394335230683679</v>
      </c>
      <c r="E303" s="2">
        <f>IFERROR(ABS(LOG(VLOOKUP(A303,Planilha2!$A$2:$E$178,5,FALSE)+1)),"")</f>
        <v>3.342375548694973E-2</v>
      </c>
    </row>
    <row r="304" spans="1:5" x14ac:dyDescent="0.3">
      <c r="A304" s="11">
        <v>2062</v>
      </c>
      <c r="B304" s="2">
        <f>IFERROR(VLOOKUP(A304,Planilha1!$A$2:$E$580,4,FALSE),"")</f>
        <v>0.28330122870354957</v>
      </c>
      <c r="C304" s="2">
        <f>IFERROR(VLOOKUP(A304,Planilha1!$A$2:$E$580,5,FALSE),"")</f>
        <v>0.60745502321466849</v>
      </c>
      <c r="D304" s="2" t="str">
        <f>IFERROR(ABS(LOG(VLOOKUP(A304,Planilha2!$A$2:$E$178,4,FALSE)+1)),"")</f>
        <v/>
      </c>
      <c r="E304" s="2" t="str">
        <f>IFERROR(ABS(LOG(VLOOKUP(A304,Planilha2!$A$2:$E$178,5,FALSE)+1)),"")</f>
        <v/>
      </c>
    </row>
    <row r="305" spans="1:5" x14ac:dyDescent="0.3">
      <c r="A305" s="38">
        <v>2062.4299999999998</v>
      </c>
      <c r="B305" s="2" t="str">
        <f>IFERROR(VLOOKUP(A305,Planilha1!$A$2:$E$580,4,FALSE),"")</f>
        <v/>
      </c>
      <c r="C305" s="2" t="str">
        <f>IFERROR(VLOOKUP(A305,Planilha1!$A$2:$E$580,5,FALSE),"")</f>
        <v/>
      </c>
      <c r="D305" s="2">
        <f>IFERROR(ABS(LOG(VLOOKUP(A305,Planilha2!$A$2:$E$178,4,FALSE)+1)),"")</f>
        <v>1.0723865391773066E-2</v>
      </c>
      <c r="E305" s="2">
        <f>IFERROR(ABS(LOG(VLOOKUP(A305,Planilha2!$A$2:$E$178,5,FALSE)+1)),"")</f>
        <v>2.1660617565076304E-3</v>
      </c>
    </row>
    <row r="306" spans="1:5" x14ac:dyDescent="0.3">
      <c r="A306" s="11">
        <v>2062.5</v>
      </c>
      <c r="B306" s="2">
        <f>IFERROR(VLOOKUP(A306,Planilha1!$A$2:$E$580,4,FALSE),"")</f>
        <v>0.12499302002589491</v>
      </c>
      <c r="C306" s="2">
        <f>IFERROR(VLOOKUP(A306,Planilha1!$A$2:$E$580,5,FALSE),"")</f>
        <v>0.24919835739111287</v>
      </c>
      <c r="D306" s="2" t="str">
        <f>IFERROR(ABS(LOG(VLOOKUP(A306,Planilha2!$A$2:$E$178,4,FALSE)+1)),"")</f>
        <v/>
      </c>
      <c r="E306" s="2" t="str">
        <f>IFERROR(ABS(LOG(VLOOKUP(A306,Planilha2!$A$2:$E$178,5,FALSE)+1)),"")</f>
        <v/>
      </c>
    </row>
    <row r="307" spans="1:5" x14ac:dyDescent="0.3">
      <c r="A307" s="11">
        <v>2063</v>
      </c>
      <c r="B307" s="2">
        <f>IFERROR(VLOOKUP(A307,Planilha1!$A$2:$E$580,4,FALSE),"")</f>
        <v>0.11352556056523386</v>
      </c>
      <c r="C307" s="2">
        <f>IFERROR(VLOOKUP(A307,Planilha1!$A$2:$E$580,5,FALSE),"")</f>
        <v>0.13830269816628146</v>
      </c>
      <c r="D307" s="2" t="str">
        <f>IFERROR(ABS(LOG(VLOOKUP(A307,Planilha2!$A$2:$E$178,4,FALSE)+1)),"")</f>
        <v/>
      </c>
      <c r="E307" s="2" t="str">
        <f>IFERROR(ABS(LOG(VLOOKUP(A307,Planilha2!$A$2:$E$178,5,FALSE)+1)),"")</f>
        <v/>
      </c>
    </row>
    <row r="308" spans="1:5" x14ac:dyDescent="0.3">
      <c r="A308" s="39">
        <v>2063.3000000000002</v>
      </c>
      <c r="B308" s="2" t="str">
        <f>IFERROR(VLOOKUP(A308,Planilha1!$A$2:$E$580,4,FALSE),"")</f>
        <v/>
      </c>
      <c r="C308" s="2" t="str">
        <f>IFERROR(VLOOKUP(A308,Planilha1!$A$2:$E$580,5,FALSE),"")</f>
        <v/>
      </c>
      <c r="D308" s="2">
        <f>IFERROR(ABS(LOG(VLOOKUP(A308,Planilha2!$A$2:$E$178,4,FALSE)+1)),"")</f>
        <v>1.0723865391773066E-2</v>
      </c>
      <c r="E308" s="2">
        <f>IFERROR(ABS(LOG(VLOOKUP(A308,Planilha2!$A$2:$E$178,5,FALSE)+1)),"")</f>
        <v>2.1660617565076304E-3</v>
      </c>
    </row>
    <row r="309" spans="1:5" x14ac:dyDescent="0.3">
      <c r="A309" s="11">
        <v>2063.5</v>
      </c>
      <c r="B309" s="2">
        <f>IFERROR(VLOOKUP(A309,Planilha1!$A$2:$E$580,4,FALSE),"")</f>
        <v>0.14674801363063988</v>
      </c>
      <c r="C309" s="2">
        <f>IFERROR(VLOOKUP(A309,Planilha1!$A$2:$E$580,5,FALSE),"")</f>
        <v>0.37566361396088538</v>
      </c>
      <c r="D309" s="2" t="str">
        <f>IFERROR(ABS(LOG(VLOOKUP(A309,Planilha2!$A$2:$E$178,4,FALSE)+1)),"")</f>
        <v/>
      </c>
      <c r="E309" s="2" t="str">
        <f>IFERROR(ABS(LOG(VLOOKUP(A309,Planilha2!$A$2:$E$178,5,FALSE)+1)),"")</f>
        <v/>
      </c>
    </row>
    <row r="310" spans="1:5" x14ac:dyDescent="0.3">
      <c r="A310" s="11">
        <v>2064</v>
      </c>
      <c r="B310" s="2">
        <f>IFERROR(VLOOKUP(A310,Planilha1!$A$2:$E$580,4,FALSE),"")</f>
        <v>0.10957854690438666</v>
      </c>
      <c r="C310" s="2">
        <f>IFERROR(VLOOKUP(A310,Planilha1!$A$2:$E$580,5,FALSE),"")</f>
        <v>8.8136088700551299E-2</v>
      </c>
      <c r="D310" s="2" t="str">
        <f>IFERROR(ABS(LOG(VLOOKUP(A310,Planilha2!$A$2:$E$178,4,FALSE)+1)),"")</f>
        <v/>
      </c>
      <c r="E310" s="2" t="str">
        <f>IFERROR(ABS(LOG(VLOOKUP(A310,Planilha2!$A$2:$E$178,5,FALSE)+1)),"")</f>
        <v/>
      </c>
    </row>
    <row r="311" spans="1:5" x14ac:dyDescent="0.3">
      <c r="A311" s="38">
        <v>2064.21</v>
      </c>
      <c r="B311" s="2" t="str">
        <f>IFERROR(VLOOKUP(A311,Planilha1!$A$2:$E$580,4,FALSE),"")</f>
        <v/>
      </c>
      <c r="C311" s="2" t="str">
        <f>IFERROR(VLOOKUP(A311,Planilha1!$A$2:$E$580,5,FALSE),"")</f>
        <v/>
      </c>
      <c r="D311" s="2">
        <f>IFERROR(ABS(LOG(VLOOKUP(A311,Planilha2!$A$2:$E$178,4,FALSE)+1)),"")</f>
        <v>1.0723865391773066E-2</v>
      </c>
      <c r="E311" s="2">
        <f>IFERROR(ABS(LOG(VLOOKUP(A311,Planilha2!$A$2:$E$178,5,FALSE)+1)),"")</f>
        <v>2.1660617565076304E-3</v>
      </c>
    </row>
    <row r="312" spans="1:5" x14ac:dyDescent="0.3">
      <c r="A312" s="11">
        <v>2064.5</v>
      </c>
      <c r="B312" s="2">
        <f>IFERROR(VLOOKUP(A312,Planilha1!$A$2:$E$580,4,FALSE),"")</f>
        <v>9.691001300805642E-2</v>
      </c>
      <c r="C312" s="2">
        <f>IFERROR(VLOOKUP(A312,Planilha1!$A$2:$E$580,5,FALSE),"")</f>
        <v>0</v>
      </c>
      <c r="D312" s="2" t="str">
        <f>IFERROR(ABS(LOG(VLOOKUP(A312,Planilha2!$A$2:$E$178,4,FALSE)+1)),"")</f>
        <v/>
      </c>
      <c r="E312" s="2" t="str">
        <f>IFERROR(ABS(LOG(VLOOKUP(A312,Planilha2!$A$2:$E$178,5,FALSE)+1)),"")</f>
        <v/>
      </c>
    </row>
    <row r="313" spans="1:5" x14ac:dyDescent="0.3">
      <c r="A313" s="11">
        <v>2065</v>
      </c>
      <c r="B313" s="2">
        <f>IFERROR(VLOOKUP(A313,Planilha1!$A$2:$E$580,4,FALSE),"")</f>
        <v>0.14278040545741683</v>
      </c>
      <c r="C313" s="2">
        <f>IFERROR(VLOOKUP(A313,Planilha1!$A$2:$E$580,5,FALSE),"")</f>
        <v>0.21085336531489318</v>
      </c>
      <c r="D313" s="2" t="str">
        <f>IFERROR(ABS(LOG(VLOOKUP(A313,Planilha2!$A$2:$E$178,4,FALSE)+1)),"")</f>
        <v/>
      </c>
      <c r="E313" s="2" t="str">
        <f>IFERROR(ABS(LOG(VLOOKUP(A313,Planilha2!$A$2:$E$178,5,FALSE)+1)),"")</f>
        <v/>
      </c>
    </row>
    <row r="314" spans="1:5" x14ac:dyDescent="0.3">
      <c r="A314" s="11">
        <v>2065.5</v>
      </c>
      <c r="B314" s="2">
        <f>IFERROR(VLOOKUP(A314,Planilha1!$A$2:$E$580,4,FALSE),"")</f>
        <v>0.1946530719529341</v>
      </c>
      <c r="C314" s="2">
        <f>IFERROR(VLOOKUP(A314,Planilha1!$A$2:$E$580,5,FALSE),"")</f>
        <v>0.16879202031418183</v>
      </c>
      <c r="D314" s="2" t="str">
        <f>IFERROR(ABS(LOG(VLOOKUP(A314,Planilha2!$A$2:$E$178,4,FALSE)+1)),"")</f>
        <v/>
      </c>
      <c r="E314" s="2" t="str">
        <f>IFERROR(ABS(LOG(VLOOKUP(A314,Planilha2!$A$2:$E$178,5,FALSE)+1)),"")</f>
        <v/>
      </c>
    </row>
    <row r="315" spans="1:5" x14ac:dyDescent="0.3">
      <c r="A315" s="11">
        <v>2066</v>
      </c>
      <c r="B315" s="2">
        <f>IFERROR(VLOOKUP(A315,Planilha1!$A$2:$E$580,4,FALSE),"")</f>
        <v>0.1576078533616681</v>
      </c>
      <c r="C315" s="2">
        <f>IFERROR(VLOOKUP(A315,Planilha1!$A$2:$E$580,5,FALSE),"")</f>
        <v>0.13830269816628146</v>
      </c>
      <c r="D315" s="2" t="str">
        <f>IFERROR(ABS(LOG(VLOOKUP(A315,Planilha2!$A$2:$E$178,4,FALSE)+1)),"")</f>
        <v/>
      </c>
      <c r="E315" s="2" t="str">
        <f>IFERROR(ABS(LOG(VLOOKUP(A315,Planilha2!$A$2:$E$178,5,FALSE)+1)),"")</f>
        <v/>
      </c>
    </row>
    <row r="316" spans="1:5" x14ac:dyDescent="0.3">
      <c r="A316" s="11">
        <v>2066.5</v>
      </c>
      <c r="B316" s="2">
        <f>IFERROR(VLOOKUP(A316,Planilha1!$A$2:$E$580,4,FALSE),"")</f>
        <v>0.18091400361608587</v>
      </c>
      <c r="C316" s="2">
        <f>IFERROR(VLOOKUP(A316,Planilha1!$A$2:$E$580,5,FALSE),"")</f>
        <v>8.8136088700551299E-2</v>
      </c>
      <c r="D316" s="2" t="str">
        <f>IFERROR(ABS(LOG(VLOOKUP(A316,Planilha2!$A$2:$E$178,4,FALSE)+1)),"")</f>
        <v/>
      </c>
      <c r="E316" s="2" t="str">
        <f>IFERROR(ABS(LOG(VLOOKUP(A316,Planilha2!$A$2:$E$178,5,FALSE)+1)),"")</f>
        <v/>
      </c>
    </row>
    <row r="317" spans="1:5" x14ac:dyDescent="0.3">
      <c r="A317" s="11">
        <v>2067</v>
      </c>
      <c r="B317" s="2">
        <f>IFERROR(VLOOKUP(A317,Planilha1!$A$2:$E$580,4,FALSE),"")</f>
        <v>0.19103160884861786</v>
      </c>
      <c r="C317" s="2">
        <f>IFERROR(VLOOKUP(A317,Planilha1!$A$2:$E$580,5,FALSE),"")</f>
        <v>0.16136800223497488</v>
      </c>
      <c r="D317" s="2" t="str">
        <f>IFERROR(ABS(LOG(VLOOKUP(A317,Planilha2!$A$2:$E$178,4,FALSE)+1)),"")</f>
        <v/>
      </c>
      <c r="E317" s="2" t="str">
        <f>IFERROR(ABS(LOG(VLOOKUP(A317,Planilha2!$A$2:$E$178,5,FALSE)+1)),"")</f>
        <v/>
      </c>
    </row>
    <row r="318" spans="1:5" x14ac:dyDescent="0.3">
      <c r="A318" s="11">
        <v>2067.5</v>
      </c>
      <c r="B318" s="2">
        <f>IFERROR(VLOOKUP(A318,Planilha1!$A$2:$E$580,4,FALSE),"")</f>
        <v>0.18034096116856743</v>
      </c>
      <c r="C318" s="2">
        <f>IFERROR(VLOOKUP(A318,Planilha1!$A$2:$E$580,5,FALSE),"")</f>
        <v>3.1408464251624121E-2</v>
      </c>
      <c r="D318" s="2" t="str">
        <f>IFERROR(ABS(LOG(VLOOKUP(A318,Planilha2!$A$2:$E$178,4,FALSE)+1)),"")</f>
        <v/>
      </c>
      <c r="E318" s="2" t="str">
        <f>IFERROR(ABS(LOG(VLOOKUP(A318,Planilha2!$A$2:$E$178,5,FALSE)+1)),"")</f>
        <v/>
      </c>
    </row>
    <row r="319" spans="1:5" x14ac:dyDescent="0.3">
      <c r="A319" s="11">
        <v>2068</v>
      </c>
      <c r="B319" s="2">
        <f>IFERROR(VLOOKUP(A319,Planilha1!$A$2:$E$580,4,FALSE),"")</f>
        <v>0.18220059123812141</v>
      </c>
      <c r="C319" s="2">
        <f>IFERROR(VLOOKUP(A319,Planilha1!$A$2:$E$580,5,FALSE),"")</f>
        <v>5.1152522447381291E-2</v>
      </c>
      <c r="D319" s="2" t="str">
        <f>IFERROR(ABS(LOG(VLOOKUP(A319,Planilha2!$A$2:$E$178,4,FALSE)+1)),"")</f>
        <v/>
      </c>
      <c r="E319" s="2" t="str">
        <f>IFERROR(ABS(LOG(VLOOKUP(A319,Planilha2!$A$2:$E$178,5,FALSE)+1)),"")</f>
        <v/>
      </c>
    </row>
    <row r="320" spans="1:5" x14ac:dyDescent="0.3">
      <c r="A320" s="38">
        <v>2068.15</v>
      </c>
      <c r="B320" s="2" t="str">
        <f>IFERROR(VLOOKUP(A320,Planilha1!$A$2:$E$580,4,FALSE),"")</f>
        <v/>
      </c>
      <c r="C320" s="2" t="str">
        <f>IFERROR(VLOOKUP(A320,Planilha1!$A$2:$E$580,5,FALSE),"")</f>
        <v/>
      </c>
      <c r="D320" s="2">
        <f>IFERROR(ABS(LOG(VLOOKUP(A320,Planilha2!$A$2:$E$178,4,FALSE)+1)),"")</f>
        <v>1.0723865391773066E-2</v>
      </c>
      <c r="E320" s="2">
        <f>IFERROR(ABS(LOG(VLOOKUP(A320,Planilha2!$A$2:$E$178,5,FALSE)+1)),"")</f>
        <v>2.1660617565076304E-3</v>
      </c>
    </row>
    <row r="321" spans="1:5" x14ac:dyDescent="0.3">
      <c r="A321" s="11">
        <v>2068.5</v>
      </c>
      <c r="B321" s="2">
        <f>IFERROR(VLOOKUP(A321,Planilha1!$A$2:$E$580,4,FALSE),"")</f>
        <v>0.11193427633268159</v>
      </c>
      <c r="C321" s="2">
        <f>IFERROR(VLOOKUP(A321,Planilha1!$A$2:$E$580,5,FALSE),"")</f>
        <v>0.13830269816628146</v>
      </c>
      <c r="D321" s="2" t="str">
        <f>IFERROR(ABS(LOG(VLOOKUP(A321,Planilha2!$A$2:$E$178,4,FALSE)+1)),"")</f>
        <v/>
      </c>
      <c r="E321" s="2" t="str">
        <f>IFERROR(ABS(LOG(VLOOKUP(A321,Planilha2!$A$2:$E$178,5,FALSE)+1)),"")</f>
        <v/>
      </c>
    </row>
    <row r="322" spans="1:5" x14ac:dyDescent="0.3">
      <c r="A322" s="11">
        <v>2069</v>
      </c>
      <c r="B322" s="2">
        <f>IFERROR(VLOOKUP(A322,Planilha1!$A$2:$E$580,4,FALSE),"")</f>
        <v>0.19499970337200859</v>
      </c>
      <c r="C322" s="2">
        <f>IFERROR(VLOOKUP(A322,Planilha1!$A$2:$E$580,5,FALSE),"")</f>
        <v>0.20411998265592479</v>
      </c>
      <c r="D322" s="2" t="str">
        <f>IFERROR(ABS(LOG(VLOOKUP(A322,Planilha2!$A$2:$E$178,4,FALSE)+1)),"")</f>
        <v/>
      </c>
      <c r="E322" s="2" t="str">
        <f>IFERROR(ABS(LOG(VLOOKUP(A322,Planilha2!$A$2:$E$178,5,FALSE)+1)),"")</f>
        <v/>
      </c>
    </row>
    <row r="323" spans="1:5" x14ac:dyDescent="0.3">
      <c r="A323" s="39">
        <v>2069.1</v>
      </c>
      <c r="B323" s="2" t="str">
        <f>IFERROR(VLOOKUP(A323,Planilha1!$A$2:$E$580,4,FALSE),"")</f>
        <v/>
      </c>
      <c r="C323" s="2" t="str">
        <f>IFERROR(VLOOKUP(A323,Planilha1!$A$2:$E$580,5,FALSE),"")</f>
        <v/>
      </c>
      <c r="D323" s="2">
        <f>IFERROR(ABS(LOG(VLOOKUP(A323,Planilha2!$A$2:$E$178,4,FALSE)+1)),"")</f>
        <v>0.13672056715640679</v>
      </c>
      <c r="E323" s="2">
        <f>IFERROR(ABS(LOG(VLOOKUP(A323,Planilha2!$A$2:$E$178,5,FALSE)+1)),"")</f>
        <v>2.9383777685209667E-2</v>
      </c>
    </row>
    <row r="324" spans="1:5" x14ac:dyDescent="0.3">
      <c r="A324" s="11">
        <v>2069.5</v>
      </c>
      <c r="B324" s="2">
        <f>IFERROR(VLOOKUP(A324,Planilha1!$A$2:$E$580,4,FALSE),"")</f>
        <v>0.25218530573815617</v>
      </c>
      <c r="C324" s="2">
        <f>IFERROR(VLOOKUP(A324,Planilha1!$A$2:$E$580,5,FALSE),"")</f>
        <v>0.50514997831990605</v>
      </c>
      <c r="D324" s="2" t="str">
        <f>IFERROR(ABS(LOG(VLOOKUP(A324,Planilha2!$A$2:$E$178,4,FALSE)+1)),"")</f>
        <v/>
      </c>
      <c r="E324" s="2" t="str">
        <f>IFERROR(ABS(LOG(VLOOKUP(A324,Planilha2!$A$2:$E$178,5,FALSE)+1)),"")</f>
        <v/>
      </c>
    </row>
    <row r="325" spans="1:5" x14ac:dyDescent="0.3">
      <c r="A325" s="11">
        <v>2070</v>
      </c>
      <c r="B325" s="2">
        <f>IFERROR(VLOOKUP(A325,Planilha1!$A$2:$E$580,4,FALSE),"")</f>
        <v>0.27143499092820655</v>
      </c>
      <c r="C325" s="2">
        <f>IFERROR(VLOOKUP(A325,Planilha1!$A$2:$E$580,5,FALSE),"")</f>
        <v>0.32221929473391919</v>
      </c>
      <c r="D325" s="2" t="str">
        <f>IFERROR(ABS(LOG(VLOOKUP(A325,Planilha2!$A$2:$E$178,4,FALSE)+1)),"")</f>
        <v/>
      </c>
      <c r="E325" s="2" t="str">
        <f>IFERROR(ABS(LOG(VLOOKUP(A325,Planilha2!$A$2:$E$178,5,FALSE)+1)),"")</f>
        <v/>
      </c>
    </row>
    <row r="326" spans="1:5" x14ac:dyDescent="0.3">
      <c r="A326" s="38">
        <v>2070.04</v>
      </c>
      <c r="B326" s="2" t="str">
        <f>IFERROR(VLOOKUP(A326,Planilha1!$A$2:$E$580,4,FALSE),"")</f>
        <v/>
      </c>
      <c r="C326" s="2" t="str">
        <f>IFERROR(VLOOKUP(A326,Planilha1!$A$2:$E$580,5,FALSE),"")</f>
        <v/>
      </c>
      <c r="D326" s="2">
        <f>IFERROR(ABS(LOG(VLOOKUP(A326,Planilha2!$A$2:$E$178,4,FALSE)+1)),"")</f>
        <v>0.11727129565576427</v>
      </c>
      <c r="E326" s="2">
        <f>IFERROR(ABS(LOG(VLOOKUP(A326,Planilha2!$A$2:$E$178,5,FALSE)+1)),"")</f>
        <v>8.6001717619175692E-3</v>
      </c>
    </row>
    <row r="327" spans="1:5" x14ac:dyDescent="0.3">
      <c r="A327" s="11">
        <v>2070.5</v>
      </c>
      <c r="B327" s="2">
        <f>IFERROR(VLOOKUP(A327,Planilha1!$A$2:$E$580,4,FALSE),"")</f>
        <v>0.29413541912624835</v>
      </c>
      <c r="C327" s="2">
        <f>IFERROR(VLOOKUP(A327,Planilha1!$A$2:$E$580,5,FALSE),"")</f>
        <v>0.35698140099313119</v>
      </c>
      <c r="D327" s="2" t="str">
        <f>IFERROR(ABS(LOG(VLOOKUP(A327,Planilha2!$A$2:$E$178,4,FALSE)+1)),"")</f>
        <v/>
      </c>
      <c r="E327" s="2" t="str">
        <f>IFERROR(ABS(LOG(VLOOKUP(A327,Planilha2!$A$2:$E$178,5,FALSE)+1)),"")</f>
        <v/>
      </c>
    </row>
    <row r="328" spans="1:5" x14ac:dyDescent="0.3">
      <c r="A328" s="39">
        <v>2070.98</v>
      </c>
      <c r="B328" s="2" t="str">
        <f>IFERROR(VLOOKUP(A328,Planilha1!$A$2:$E$580,4,FALSE),"")</f>
        <v/>
      </c>
      <c r="C328" s="2" t="str">
        <f>IFERROR(VLOOKUP(A328,Planilha1!$A$2:$E$580,5,FALSE),"")</f>
        <v/>
      </c>
      <c r="D328" s="2">
        <f>IFERROR(ABS(LOG(VLOOKUP(A328,Planilha2!$A$2:$E$178,4,FALSE)+1)),"")</f>
        <v>0.20411998265592479</v>
      </c>
      <c r="E328" s="2">
        <f>IFERROR(ABS(LOG(VLOOKUP(A328,Planilha2!$A$2:$E$178,5,FALSE)+1)),"")</f>
        <v>2.1189299069938092E-2</v>
      </c>
    </row>
    <row r="329" spans="1:5" x14ac:dyDescent="0.3">
      <c r="A329" s="11">
        <v>2071</v>
      </c>
      <c r="B329" s="2">
        <f>IFERROR(VLOOKUP(A329,Planilha1!$A$2:$E$580,4,FALSE),"")</f>
        <v>0.35841078620633648</v>
      </c>
      <c r="C329" s="2">
        <f>IFERROR(VLOOKUP(A329,Planilha1!$A$2:$E$580,5,FALSE),"")</f>
        <v>0.54095480892613268</v>
      </c>
      <c r="D329" s="2" t="str">
        <f>IFERROR(ABS(LOG(VLOOKUP(A329,Planilha2!$A$2:$E$178,4,FALSE)+1)),"")</f>
        <v/>
      </c>
      <c r="E329" s="2" t="str">
        <f>IFERROR(ABS(LOG(VLOOKUP(A329,Planilha2!$A$2:$E$178,5,FALSE)+1)),"")</f>
        <v/>
      </c>
    </row>
    <row r="330" spans="1:5" x14ac:dyDescent="0.3">
      <c r="A330" s="11">
        <v>2071.5</v>
      </c>
      <c r="B330" s="2">
        <f>IFERROR(VLOOKUP(A330,Planilha1!$A$2:$E$580,4,FALSE),"")</f>
        <v>0.30140983717920772</v>
      </c>
      <c r="C330" s="2">
        <f>IFERROR(VLOOKUP(A330,Planilha1!$A$2:$E$580,5,FALSE),"")</f>
        <v>0.33745926129065612</v>
      </c>
      <c r="D330" s="2" t="str">
        <f>IFERROR(ABS(LOG(VLOOKUP(A330,Planilha2!$A$2:$E$178,4,FALSE)+1)),"")</f>
        <v/>
      </c>
      <c r="E330" s="2" t="str">
        <f>IFERROR(ABS(LOG(VLOOKUP(A330,Planilha2!$A$2:$E$178,5,FALSE)+1)),"")</f>
        <v/>
      </c>
    </row>
    <row r="331" spans="1:5" x14ac:dyDescent="0.3">
      <c r="A331" s="38">
        <v>2071.92</v>
      </c>
      <c r="B331" s="2" t="str">
        <f>IFERROR(VLOOKUP(A331,Planilha1!$A$2:$E$580,4,FALSE),"")</f>
        <v/>
      </c>
      <c r="C331" s="2" t="str">
        <f>IFERROR(VLOOKUP(A331,Planilha1!$A$2:$E$580,5,FALSE),"")</f>
        <v/>
      </c>
      <c r="D331" s="2">
        <f>IFERROR(ABS(LOG(VLOOKUP(A331,Planilha2!$A$2:$E$178,4,FALSE)+1)),"")</f>
        <v>8.6359830674748214E-2</v>
      </c>
      <c r="E331" s="2">
        <f>IFERROR(ABS(LOG(VLOOKUP(A331,Planilha2!$A$2:$E$178,5,FALSE)+1)),"")</f>
        <v>3.7426497940623665E-2</v>
      </c>
    </row>
    <row r="332" spans="1:5" x14ac:dyDescent="0.3">
      <c r="A332" s="11">
        <v>2072</v>
      </c>
      <c r="B332" s="2">
        <f>IFERROR(VLOOKUP(A332,Planilha1!$A$2:$E$580,4,FALSE),"")</f>
        <v>0.29896218192011681</v>
      </c>
      <c r="C332" s="2">
        <f>IFERROR(VLOOKUP(A332,Planilha1!$A$2:$E$580,5,FALSE),"")</f>
        <v>0.24919835739111287</v>
      </c>
      <c r="D332" s="2" t="str">
        <f>IFERROR(ABS(LOG(VLOOKUP(A332,Planilha2!$A$2:$E$178,4,FALSE)+1)),"")</f>
        <v/>
      </c>
      <c r="E332" s="2" t="str">
        <f>IFERROR(ABS(LOG(VLOOKUP(A332,Planilha2!$A$2:$E$178,5,FALSE)+1)),"")</f>
        <v/>
      </c>
    </row>
    <row r="333" spans="1:5" x14ac:dyDescent="0.3">
      <c r="A333" s="11">
        <v>2072.5</v>
      </c>
      <c r="B333" s="2">
        <f>IFERROR(VLOOKUP(A333,Planilha1!$A$2:$E$580,4,FALSE),"")</f>
        <v>0.33107283239877189</v>
      </c>
      <c r="C333" s="2">
        <f>IFERROR(VLOOKUP(A333,Planilha1!$A$2:$E$580,5,FALSE),"")</f>
        <v>0.9229848157088828</v>
      </c>
      <c r="D333" s="2" t="str">
        <f>IFERROR(ABS(LOG(VLOOKUP(A333,Planilha2!$A$2:$E$178,4,FALSE)+1)),"")</f>
        <v/>
      </c>
      <c r="E333" s="2" t="str">
        <f>IFERROR(ABS(LOG(VLOOKUP(A333,Planilha2!$A$2:$E$178,5,FALSE)+1)),"")</f>
        <v/>
      </c>
    </row>
    <row r="334" spans="1:5" x14ac:dyDescent="0.3">
      <c r="A334" s="39">
        <v>2072.86</v>
      </c>
      <c r="B334" s="2" t="str">
        <f>IFERROR(VLOOKUP(A334,Planilha1!$A$2:$E$580,4,FALSE),"")</f>
        <v/>
      </c>
      <c r="C334" s="2" t="str">
        <f>IFERROR(VLOOKUP(A334,Planilha1!$A$2:$E$580,5,FALSE),"")</f>
        <v/>
      </c>
      <c r="D334" s="2">
        <f>IFERROR(ABS(LOG(VLOOKUP(A334,Planilha2!$A$2:$E$178,4,FALSE)+1)),"")</f>
        <v>0.14301480025409513</v>
      </c>
      <c r="E334" s="2">
        <f>IFERROR(ABS(LOG(VLOOKUP(A334,Planilha2!$A$2:$E$178,5,FALSE)+1)),"")</f>
        <v>6.069784035361165E-2</v>
      </c>
    </row>
    <row r="335" spans="1:5" x14ac:dyDescent="0.3">
      <c r="A335" s="11">
        <v>2073</v>
      </c>
      <c r="B335" s="2">
        <f>IFERROR(VLOOKUP(A335,Planilha1!$A$2:$E$580,4,FALSE),"")</f>
        <v>0.54499767970039759</v>
      </c>
      <c r="C335" s="2">
        <f>IFERROR(VLOOKUP(A335,Planilha1!$A$2:$E$580,5,FALSE),"")</f>
        <v>0.72631961211077534</v>
      </c>
      <c r="D335" s="2" t="str">
        <f>IFERROR(ABS(LOG(VLOOKUP(A335,Planilha2!$A$2:$E$178,4,FALSE)+1)),"")</f>
        <v/>
      </c>
      <c r="E335" s="2" t="str">
        <f>IFERROR(ABS(LOG(VLOOKUP(A335,Planilha2!$A$2:$E$178,5,FALSE)+1)),"")</f>
        <v/>
      </c>
    </row>
    <row r="336" spans="1:5" x14ac:dyDescent="0.3">
      <c r="A336" s="11">
        <v>2073.5</v>
      </c>
      <c r="B336" s="2">
        <f>IFERROR(VLOOKUP(A336,Planilha1!$A$2:$E$580,4,FALSE),"")</f>
        <v>0.48440661994362011</v>
      </c>
      <c r="C336" s="2">
        <f>IFERROR(VLOOKUP(A336,Planilha1!$A$2:$E$580,5,FALSE),"")</f>
        <v>0.69460519893356865</v>
      </c>
      <c r="D336" s="2" t="str">
        <f>IFERROR(ABS(LOG(VLOOKUP(A336,Planilha2!$A$2:$E$178,4,FALSE)+1)),"")</f>
        <v/>
      </c>
      <c r="E336" s="2" t="str">
        <f>IFERROR(ABS(LOG(VLOOKUP(A336,Planilha2!$A$2:$E$178,5,FALSE)+1)),"")</f>
        <v/>
      </c>
    </row>
    <row r="337" spans="1:5" x14ac:dyDescent="0.3">
      <c r="A337" s="38">
        <v>2073.8000000000002</v>
      </c>
      <c r="B337" s="2" t="str">
        <f>IFERROR(VLOOKUP(A337,Planilha1!$A$2:$E$580,4,FALSE),"")</f>
        <v/>
      </c>
      <c r="C337" s="2" t="str">
        <f>IFERROR(VLOOKUP(A337,Planilha1!$A$2:$E$580,5,FALSE),"")</f>
        <v/>
      </c>
      <c r="D337" s="2">
        <f>IFERROR(ABS(LOG(VLOOKUP(A337,Planilha2!$A$2:$E$178,4,FALSE)+1)),"")</f>
        <v>0.4132997640812518</v>
      </c>
      <c r="E337" s="2">
        <f>IFERROR(ABS(LOG(VLOOKUP(A337,Planilha2!$A$2:$E$178,5,FALSE)+1)),"")</f>
        <v>0.33845649360460478</v>
      </c>
    </row>
    <row r="338" spans="1:5" x14ac:dyDescent="0.3">
      <c r="A338" s="11">
        <v>2074</v>
      </c>
      <c r="B338" s="2">
        <f>IFERROR(VLOOKUP(A338,Planilha1!$A$2:$E$580,4,FALSE),"")</f>
        <v>0.31874139049769179</v>
      </c>
      <c r="C338" s="2">
        <f>IFERROR(VLOOKUP(A338,Planilha1!$A$2:$E$580,5,FALSE),"")</f>
        <v>0.51188336097887432</v>
      </c>
      <c r="D338" s="2" t="str">
        <f>IFERROR(ABS(LOG(VLOOKUP(A338,Planilha2!$A$2:$E$178,4,FALSE)+1)),"")</f>
        <v/>
      </c>
      <c r="E338" s="2" t="str">
        <f>IFERROR(ABS(LOG(VLOOKUP(A338,Planilha2!$A$2:$E$178,5,FALSE)+1)),"")</f>
        <v/>
      </c>
    </row>
    <row r="339" spans="1:5" x14ac:dyDescent="0.3">
      <c r="A339" s="11">
        <v>2074.5</v>
      </c>
      <c r="B339" s="2">
        <f>IFERROR(VLOOKUP(A339,Planilha1!$A$2:$E$580,4,FALSE),"")</f>
        <v>0.60772302352055263</v>
      </c>
      <c r="C339" s="2">
        <f>IFERROR(VLOOKUP(A339,Planilha1!$A$2:$E$580,5,FALSE),"")</f>
        <v>0.85582190540602987</v>
      </c>
      <c r="D339" s="2" t="str">
        <f>IFERROR(ABS(LOG(VLOOKUP(A339,Planilha2!$A$2:$E$178,4,FALSE)+1)),"")</f>
        <v/>
      </c>
      <c r="E339" s="2" t="str">
        <f>IFERROR(ABS(LOG(VLOOKUP(A339,Planilha2!$A$2:$E$178,5,FALSE)+1)),"")</f>
        <v/>
      </c>
    </row>
    <row r="340" spans="1:5" x14ac:dyDescent="0.3">
      <c r="A340" s="39">
        <v>2074.7399999999998</v>
      </c>
      <c r="B340" s="2" t="str">
        <f>IFERROR(VLOOKUP(A340,Planilha1!$A$2:$E$580,4,FALSE),"")</f>
        <v/>
      </c>
      <c r="C340" s="2" t="str">
        <f>IFERROR(VLOOKUP(A340,Planilha1!$A$2:$E$580,5,FALSE),"")</f>
        <v/>
      </c>
      <c r="D340" s="2">
        <f>IFERROR(ABS(LOG(VLOOKUP(A340,Planilha2!$A$2:$E$178,4,FALSE)+1)),"")</f>
        <v>0.37106786227173627</v>
      </c>
      <c r="E340" s="2">
        <f>IFERROR(ABS(LOG(VLOOKUP(A340,Planilha2!$A$2:$E$178,5,FALSE)+1)),"")</f>
        <v>0</v>
      </c>
    </row>
    <row r="341" spans="1:5" x14ac:dyDescent="0.3">
      <c r="A341" s="11">
        <v>2075</v>
      </c>
      <c r="B341" s="2">
        <f>IFERROR(VLOOKUP(A341,Planilha1!$A$2:$E$580,4,FALSE),"")</f>
        <v>0.49519731836545755</v>
      </c>
      <c r="C341" s="2">
        <f>IFERROR(VLOOKUP(A341,Planilha1!$A$2:$E$580,5,FALSE),"")</f>
        <v>0.51851393987788752</v>
      </c>
      <c r="D341" s="2" t="str">
        <f>IFERROR(ABS(LOG(VLOOKUP(A341,Planilha2!$A$2:$E$178,4,FALSE)+1)),"")</f>
        <v/>
      </c>
      <c r="E341" s="2" t="str">
        <f>IFERROR(ABS(LOG(VLOOKUP(A341,Planilha2!$A$2:$E$178,5,FALSE)+1)),"")</f>
        <v/>
      </c>
    </row>
    <row r="342" spans="1:5" x14ac:dyDescent="0.3">
      <c r="A342" s="11">
        <v>2075.5</v>
      </c>
      <c r="B342" s="2">
        <f>IFERROR(VLOOKUP(A342,Planilha1!$A$2:$E$580,4,FALSE),"")</f>
        <v>0.63873877978936877</v>
      </c>
      <c r="C342" s="2">
        <f>IFERROR(VLOOKUP(A342,Planilha1!$A$2:$E$580,5,FALSE),"")</f>
        <v>0.96260607292412703</v>
      </c>
      <c r="D342" s="2" t="str">
        <f>IFERROR(ABS(LOG(VLOOKUP(A342,Planilha2!$A$2:$E$178,4,FALSE)+1)),"")</f>
        <v/>
      </c>
      <c r="E342" s="2" t="str">
        <f>IFERROR(ABS(LOG(VLOOKUP(A342,Planilha2!$A$2:$E$178,5,FALSE)+1)),"")</f>
        <v/>
      </c>
    </row>
    <row r="343" spans="1:5" x14ac:dyDescent="0.3">
      <c r="A343" s="39">
        <v>2075.6799999999998</v>
      </c>
      <c r="B343" s="2" t="str">
        <f>IFERROR(VLOOKUP(A343,Planilha1!$A$2:$E$580,4,FALSE),"")</f>
        <v/>
      </c>
      <c r="C343" s="2" t="str">
        <f>IFERROR(VLOOKUP(A343,Planilha1!$A$2:$E$580,5,FALSE),"")</f>
        <v/>
      </c>
      <c r="D343" s="2">
        <f>IFERROR(ABS(LOG(VLOOKUP(A343,Planilha2!$A$2:$E$178,4,FALSE)+1)),"")</f>
        <v>0.14921911265537988</v>
      </c>
      <c r="E343" s="2">
        <f>IFERROR(ABS(LOG(VLOOKUP(A343,Planilha2!$A$2:$E$178,5,FALSE)+1)),"")</f>
        <v>4.3213737826425782E-3</v>
      </c>
    </row>
    <row r="344" spans="1:5" x14ac:dyDescent="0.3">
      <c r="A344" s="11">
        <v>2076</v>
      </c>
      <c r="B344" s="2">
        <f>IFERROR(VLOOKUP(A344,Planilha1!$A$2:$E$580,4,FALSE),"")</f>
        <v>0.6322041330508269</v>
      </c>
      <c r="C344" s="2">
        <f>IFERROR(VLOOKUP(A344,Planilha1!$A$2:$E$580,5,FALSE),"")</f>
        <v>0.87361119699646728</v>
      </c>
      <c r="D344" s="2" t="str">
        <f>IFERROR(ABS(LOG(VLOOKUP(A344,Planilha2!$A$2:$E$178,4,FALSE)+1)),"")</f>
        <v/>
      </c>
      <c r="E344" s="2" t="str">
        <f>IFERROR(ABS(LOG(VLOOKUP(A344,Planilha2!$A$2:$E$178,5,FALSE)+1)),"")</f>
        <v/>
      </c>
    </row>
    <row r="345" spans="1:5" x14ac:dyDescent="0.3">
      <c r="A345" s="11">
        <v>2076.5</v>
      </c>
      <c r="B345" s="2">
        <f>IFERROR(VLOOKUP(A345,Planilha1!$A$2:$E$580,4,FALSE),"")</f>
        <v>0.35983548233988799</v>
      </c>
      <c r="C345" s="2">
        <f>IFERROR(VLOOKUP(A345,Planilha1!$A$2:$E$580,5,FALSE),"")</f>
        <v>0.3222192947339193</v>
      </c>
      <c r="D345" s="2" t="str">
        <f>IFERROR(ABS(LOG(VLOOKUP(A345,Planilha2!$A$2:$E$178,4,FALSE)+1)),"")</f>
        <v/>
      </c>
      <c r="E345" s="2" t="str">
        <f>IFERROR(ABS(LOG(VLOOKUP(A345,Planilha2!$A$2:$E$178,5,FALSE)+1)),"")</f>
        <v/>
      </c>
    </row>
    <row r="346" spans="1:5" x14ac:dyDescent="0.3">
      <c r="A346" s="38">
        <v>2076.62</v>
      </c>
      <c r="B346" s="2" t="str">
        <f>IFERROR(VLOOKUP(A346,Planilha1!$A$2:$E$580,4,FALSE),"")</f>
        <v/>
      </c>
      <c r="C346" s="2" t="str">
        <f>IFERROR(VLOOKUP(A346,Planilha1!$A$2:$E$580,5,FALSE),"")</f>
        <v/>
      </c>
      <c r="D346" s="2">
        <f>IFERROR(ABS(LOG(VLOOKUP(A346,Planilha2!$A$2:$E$178,4,FALSE)+1)),"")</f>
        <v>7.1882007306125359E-2</v>
      </c>
      <c r="E346" s="2">
        <f>IFERROR(ABS(LOG(VLOOKUP(A346,Planilha2!$A$2:$E$178,5,FALSE)+1)),"")</f>
        <v>2.1660617565076304E-3</v>
      </c>
    </row>
    <row r="347" spans="1:5" x14ac:dyDescent="0.3">
      <c r="A347" s="11">
        <v>2077</v>
      </c>
      <c r="B347" s="2">
        <f>IFERROR(VLOOKUP(A347,Planilha1!$A$2:$E$580,4,FALSE),"")</f>
        <v>0.43336974685658591</v>
      </c>
      <c r="C347" s="2">
        <f>IFERROR(VLOOKUP(A347,Planilha1!$A$2:$E$580,5,FALSE),"")</f>
        <v>0.39357520326958756</v>
      </c>
      <c r="D347" s="2" t="str">
        <f>IFERROR(ABS(LOG(VLOOKUP(A347,Planilha2!$A$2:$E$178,4,FALSE)+1)),"")</f>
        <v/>
      </c>
      <c r="E347" s="2" t="str">
        <f>IFERROR(ABS(LOG(VLOOKUP(A347,Planilha2!$A$2:$E$178,5,FALSE)+1)),"")</f>
        <v/>
      </c>
    </row>
    <row r="348" spans="1:5" x14ac:dyDescent="0.3">
      <c r="A348" s="11">
        <v>2077.5</v>
      </c>
      <c r="B348" s="2">
        <f>IFERROR(VLOOKUP(A348,Planilha1!$A$2:$E$580,4,FALSE),"")</f>
        <v>0.76342799356293722</v>
      </c>
      <c r="C348" s="2">
        <f>IFERROR(VLOOKUP(A348,Planilha1!$A$2:$E$580,5,FALSE),"")</f>
        <v>1.0293837776852097</v>
      </c>
      <c r="D348" s="2" t="str">
        <f>IFERROR(ABS(LOG(VLOOKUP(A348,Planilha2!$A$2:$E$178,4,FALSE)+1)),"")</f>
        <v/>
      </c>
      <c r="E348" s="2" t="str">
        <f>IFERROR(ABS(LOG(VLOOKUP(A348,Planilha2!$A$2:$E$178,5,FALSE)+1)),"")</f>
        <v/>
      </c>
    </row>
    <row r="349" spans="1:5" x14ac:dyDescent="0.3">
      <c r="A349" s="39">
        <v>2077.56</v>
      </c>
      <c r="B349" s="2" t="str">
        <f>IFERROR(VLOOKUP(A349,Planilha1!$A$2:$E$580,4,FALSE),"")</f>
        <v/>
      </c>
      <c r="C349" s="2" t="str">
        <f>IFERROR(VLOOKUP(A349,Planilha1!$A$2:$E$580,5,FALSE),"")</f>
        <v/>
      </c>
      <c r="D349" s="2">
        <f>IFERROR(ABS(LOG(VLOOKUP(A349,Planilha2!$A$2:$E$178,4,FALSE)+1)),"")</f>
        <v>0.67024585307412399</v>
      </c>
      <c r="E349" s="2">
        <f>IFERROR(ABS(LOG(VLOOKUP(A349,Planilha2!$A$2:$E$178,5,FALSE)+1)),"")</f>
        <v>0</v>
      </c>
    </row>
    <row r="350" spans="1:5" x14ac:dyDescent="0.3">
      <c r="A350" s="11">
        <v>2078</v>
      </c>
      <c r="B350" s="2">
        <f>IFERROR(VLOOKUP(A350,Planilha1!$A$2:$E$580,4,FALSE),"")</f>
        <v>1.1760912590556811</v>
      </c>
      <c r="C350" s="2">
        <f>IFERROR(VLOOKUP(A350,Planilha1!$A$2:$E$580,5,FALSE),"")</f>
        <v>1.5514499979728751</v>
      </c>
      <c r="D350" s="2" t="str">
        <f>IFERROR(ABS(LOG(VLOOKUP(A350,Planilha2!$A$2:$E$178,4,FALSE)+1)),"")</f>
        <v/>
      </c>
      <c r="E350" s="2" t="str">
        <f>IFERROR(ABS(LOG(VLOOKUP(A350,Planilha2!$A$2:$E$178,5,FALSE)+1)),"")</f>
        <v/>
      </c>
    </row>
    <row r="351" spans="1:5" x14ac:dyDescent="0.3">
      <c r="A351" s="11">
        <v>2078.5</v>
      </c>
      <c r="B351" s="2">
        <f>IFERROR(VLOOKUP(A351,Planilha1!$A$2:$E$580,4,FALSE),"")</f>
        <v>0.55144999797287519</v>
      </c>
      <c r="C351" s="2">
        <f>IFERROR(VLOOKUP(A351,Planilha1!$A$2:$E$580,5,FALSE),"")</f>
        <v>1.0559514053291501</v>
      </c>
      <c r="D351" s="2" t="str">
        <f>IFERROR(ABS(LOG(VLOOKUP(A351,Planilha2!$A$2:$E$178,4,FALSE)+1)),"")</f>
        <v/>
      </c>
      <c r="E351" s="2" t="str">
        <f>IFERROR(ABS(LOG(VLOOKUP(A351,Planilha2!$A$2:$E$178,5,FALSE)+1)),"")</f>
        <v/>
      </c>
    </row>
    <row r="352" spans="1:5" x14ac:dyDescent="0.3">
      <c r="A352" s="39">
        <v>2078.5100000000002</v>
      </c>
      <c r="B352" s="2" t="str">
        <f>IFERROR(VLOOKUP(A352,Planilha1!$A$2:$E$580,4,FALSE),"")</f>
        <v/>
      </c>
      <c r="C352" s="2" t="str">
        <f>IFERROR(VLOOKUP(A352,Planilha1!$A$2:$E$580,5,FALSE),"")</f>
        <v/>
      </c>
      <c r="D352" s="2">
        <f>IFERROR(ABS(LOG(VLOOKUP(A352,Planilha2!$A$2:$E$178,4,FALSE)+1)),"")</f>
        <v>0.16136800223497488</v>
      </c>
      <c r="E352" s="2">
        <f>IFERROR(ABS(LOG(VLOOKUP(A352,Planilha2!$A$2:$E$178,5,FALSE)+1)),"")</f>
        <v>0.56229286445647475</v>
      </c>
    </row>
    <row r="353" spans="1:5" x14ac:dyDescent="0.3">
      <c r="A353" s="11">
        <v>2079</v>
      </c>
      <c r="B353" s="2">
        <f>IFERROR(VLOOKUP(A353,Planilha1!$A$2:$E$580,4,FALSE),"")</f>
        <v>0.77742682238931138</v>
      </c>
      <c r="C353" s="2">
        <f>IFERROR(VLOOKUP(A353,Planilha1!$A$2:$E$580,5,FALSE),"")</f>
        <v>1.1568519010700111</v>
      </c>
      <c r="D353" s="2" t="str">
        <f>IFERROR(ABS(LOG(VLOOKUP(A353,Planilha2!$A$2:$E$178,4,FALSE)+1)),"")</f>
        <v/>
      </c>
      <c r="E353" s="2" t="str">
        <f>IFERROR(ABS(LOG(VLOOKUP(A353,Planilha2!$A$2:$E$178,5,FALSE)+1)),"")</f>
        <v/>
      </c>
    </row>
    <row r="354" spans="1:5" x14ac:dyDescent="0.3">
      <c r="A354" s="38">
        <v>2079.34</v>
      </c>
      <c r="B354" s="2" t="str">
        <f>IFERROR(VLOOKUP(A354,Planilha1!$A$2:$E$580,4,FALSE),"")</f>
        <v/>
      </c>
      <c r="C354" s="2" t="str">
        <f>IFERROR(VLOOKUP(A354,Planilha1!$A$2:$E$580,5,FALSE),"")</f>
        <v/>
      </c>
      <c r="D354" s="2">
        <f>IFERROR(ABS(LOG(VLOOKUP(A354,Planilha2!$A$2:$E$178,4,FALSE)+1)),"")</f>
        <v>2.5305865264770262E-2</v>
      </c>
      <c r="E354" s="2">
        <f>IFERROR(ABS(LOG(VLOOKUP(A354,Planilha2!$A$2:$E$178,5,FALSE)+1)),"")</f>
        <v>0.42488163663106698</v>
      </c>
    </row>
    <row r="355" spans="1:5" x14ac:dyDescent="0.3">
      <c r="A355" s="11">
        <v>2079.5</v>
      </c>
      <c r="B355" s="2">
        <f>IFERROR(VLOOKUP(A355,Planilha1!$A$2:$E$580,4,FALSE),"")</f>
        <v>0.32443679794525804</v>
      </c>
      <c r="C355" s="2">
        <f>IFERROR(VLOOKUP(A355,Planilha1!$A$2:$E$580,5,FALSE),"")</f>
        <v>0.37106786227173627</v>
      </c>
      <c r="D355" s="2" t="str">
        <f>IFERROR(ABS(LOG(VLOOKUP(A355,Planilha2!$A$2:$E$178,4,FALSE)+1)),"")</f>
        <v/>
      </c>
      <c r="E355" s="2" t="str">
        <f>IFERROR(ABS(LOG(VLOOKUP(A355,Planilha2!$A$2:$E$178,5,FALSE)+1)),"")</f>
        <v/>
      </c>
    </row>
    <row r="356" spans="1:5" x14ac:dyDescent="0.3">
      <c r="A356" s="11">
        <v>2080</v>
      </c>
      <c r="B356" s="2">
        <f>IFERROR(VLOOKUP(A356,Planilha1!$A$2:$E$580,4,FALSE),"")</f>
        <v>0.2699796766453238</v>
      </c>
      <c r="C356" s="2">
        <f>IFERROR(VLOOKUP(A356,Planilha1!$A$2:$E$580,5,FALSE),"")</f>
        <v>0.62838893005031149</v>
      </c>
      <c r="D356" s="2" t="str">
        <f>IFERROR(ABS(LOG(VLOOKUP(A356,Planilha2!$A$2:$E$178,4,FALSE)+1)),"")</f>
        <v/>
      </c>
      <c r="E356" s="2" t="str">
        <f>IFERROR(ABS(LOG(VLOOKUP(A356,Planilha2!$A$2:$E$178,5,FALSE)+1)),"")</f>
        <v/>
      </c>
    </row>
    <row r="357" spans="1:5" x14ac:dyDescent="0.3">
      <c r="A357" s="39">
        <v>2080.17</v>
      </c>
      <c r="B357" s="2" t="str">
        <f>IFERROR(VLOOKUP(A357,Planilha1!$A$2:$E$580,4,FALSE),"")</f>
        <v/>
      </c>
      <c r="C357" s="2" t="str">
        <f>IFERROR(VLOOKUP(A357,Planilha1!$A$2:$E$580,5,FALSE),"")</f>
        <v/>
      </c>
      <c r="D357" s="2">
        <f>IFERROR(ABS(LOG(VLOOKUP(A357,Planilha2!$A$2:$E$178,4,FALSE)+1)),"")</f>
        <v>8.9905111439397931E-2</v>
      </c>
      <c r="E357" s="2">
        <f>IFERROR(ABS(LOG(VLOOKUP(A357,Planilha2!$A$2:$E$178,5,FALSE)+1)),"")</f>
        <v>0.42651126136457523</v>
      </c>
    </row>
    <row r="358" spans="1:5" x14ac:dyDescent="0.3">
      <c r="A358" s="11">
        <v>2080.5</v>
      </c>
      <c r="B358" s="2">
        <f>IFERROR(VLOOKUP(A358,Planilha1!$A$2:$E$580,4,FALSE),"")</f>
        <v>0.20506896426445925</v>
      </c>
      <c r="C358" s="2">
        <f>IFERROR(VLOOKUP(A358,Planilha1!$A$2:$E$580,5,FALSE),"")</f>
        <v>0.27875360095282892</v>
      </c>
      <c r="D358" s="2" t="str">
        <f>IFERROR(ABS(LOG(VLOOKUP(A358,Planilha2!$A$2:$E$178,4,FALSE)+1)),"")</f>
        <v/>
      </c>
      <c r="E358" s="2" t="str">
        <f>IFERROR(ABS(LOG(VLOOKUP(A358,Planilha2!$A$2:$E$178,5,FALSE)+1)),"")</f>
        <v/>
      </c>
    </row>
    <row r="359" spans="1:5" x14ac:dyDescent="0.3">
      <c r="A359" s="39">
        <v>2081</v>
      </c>
      <c r="B359" s="2">
        <f>IFERROR(VLOOKUP(A359,Planilha1!$A$2:$E$580,4,FALSE),"")</f>
        <v>0.43460881897213438</v>
      </c>
      <c r="C359" s="2">
        <f>IFERROR(VLOOKUP(A359,Planilha1!$A$2:$E$580,5,FALSE),"")</f>
        <v>0.61542395288594387</v>
      </c>
      <c r="D359" s="2">
        <f>IFERROR(ABS(LOG(VLOOKUP(A359,Planilha2!$A$2:$E$178,4,FALSE)+1)),"")</f>
        <v>4.9218022670181653E-2</v>
      </c>
      <c r="E359" s="2">
        <f>IFERROR(ABS(LOG(VLOOKUP(A359,Planilha2!$A$2:$E$178,5,FALSE)+1)),"")</f>
        <v>0.56820172406699498</v>
      </c>
    </row>
    <row r="360" spans="1:5" x14ac:dyDescent="0.3">
      <c r="A360" s="11">
        <v>2081.5</v>
      </c>
      <c r="B360" s="2">
        <f>IFERROR(VLOOKUP(A360,Planilha1!$A$2:$E$580,4,FALSE),"")</f>
        <v>1.1354506993455138</v>
      </c>
      <c r="C360" s="2">
        <f>IFERROR(VLOOKUP(A360,Planilha1!$A$2:$E$580,5,FALSE),"")</f>
        <v>1.7535830588929067</v>
      </c>
      <c r="D360" s="2" t="str">
        <f>IFERROR(ABS(LOG(VLOOKUP(A360,Planilha2!$A$2:$E$178,4,FALSE)+1)),"")</f>
        <v/>
      </c>
      <c r="E360" s="2" t="str">
        <f>IFERROR(ABS(LOG(VLOOKUP(A360,Planilha2!$A$2:$E$178,5,FALSE)+1)),"")</f>
        <v/>
      </c>
    </row>
    <row r="361" spans="1:5" x14ac:dyDescent="0.3">
      <c r="A361" s="38">
        <v>2081.83</v>
      </c>
      <c r="B361" s="2" t="str">
        <f>IFERROR(VLOOKUP(A361,Planilha1!$A$2:$E$580,4,FALSE),"")</f>
        <v/>
      </c>
      <c r="C361" s="2" t="str">
        <f>IFERROR(VLOOKUP(A361,Planilha1!$A$2:$E$580,5,FALSE),"")</f>
        <v/>
      </c>
      <c r="D361" s="2">
        <f>IFERROR(ABS(LOG(VLOOKUP(A361,Planilha2!$A$2:$E$178,4,FALSE)+1)),"")</f>
        <v>0.40483371661993806</v>
      </c>
      <c r="E361" s="2">
        <f>IFERROR(ABS(LOG(VLOOKUP(A361,Planilha2!$A$2:$E$178,5,FALSE)+1)),"")</f>
        <v>0.65705585285710388</v>
      </c>
    </row>
    <row r="362" spans="1:5" x14ac:dyDescent="0.3">
      <c r="A362" s="11">
        <v>2082</v>
      </c>
      <c r="B362" s="2">
        <f>IFERROR(VLOOKUP(A362,Planilha1!$A$2:$E$580,4,FALSE),"")</f>
        <v>1.1587393203027554</v>
      </c>
      <c r="C362" s="2">
        <f>IFERROR(VLOOKUP(A362,Planilha1!$A$2:$E$580,5,FALSE),"")</f>
        <v>1.6771505212734328</v>
      </c>
      <c r="D362" s="2" t="str">
        <f>IFERROR(ABS(LOG(VLOOKUP(A362,Planilha2!$A$2:$E$178,4,FALSE)+1)),"")</f>
        <v/>
      </c>
      <c r="E362" s="2" t="str">
        <f>IFERROR(ABS(LOG(VLOOKUP(A362,Planilha2!$A$2:$E$178,5,FALSE)+1)),"")</f>
        <v/>
      </c>
    </row>
    <row r="363" spans="1:5" x14ac:dyDescent="0.3">
      <c r="A363" s="11">
        <v>2082.5</v>
      </c>
      <c r="B363" s="2">
        <f>IFERROR(VLOOKUP(A363,Planilha1!$A$2:$E$580,4,FALSE),"")</f>
        <v>2.1861083798132053</v>
      </c>
      <c r="C363" s="2">
        <f>IFERROR(VLOOKUP(A363,Planilha1!$A$2:$E$580,5,FALSE),"")</f>
        <v>2.0818871394235496</v>
      </c>
      <c r="D363" s="2" t="str">
        <f>IFERROR(ABS(LOG(VLOOKUP(A363,Planilha2!$A$2:$E$178,4,FALSE)+1)),"")</f>
        <v/>
      </c>
      <c r="E363" s="2" t="str">
        <f>IFERROR(ABS(LOG(VLOOKUP(A363,Planilha2!$A$2:$E$178,5,FALSE)+1)),"")</f>
        <v/>
      </c>
    </row>
    <row r="364" spans="1:5" x14ac:dyDescent="0.3">
      <c r="A364" s="39">
        <v>2082.71</v>
      </c>
      <c r="B364" s="2" t="str">
        <f>IFERROR(VLOOKUP(A364,Planilha1!$A$2:$E$580,4,FALSE),"")</f>
        <v/>
      </c>
      <c r="C364" s="2" t="str">
        <f>IFERROR(VLOOKUP(A364,Planilha1!$A$2:$E$580,5,FALSE),"")</f>
        <v/>
      </c>
      <c r="D364" s="2">
        <f>IFERROR(ABS(LOG(VLOOKUP(A364,Planilha2!$A$2:$E$178,4,FALSE)+1)),"")</f>
        <v>0.31806333496276157</v>
      </c>
      <c r="E364" s="2">
        <f>IFERROR(ABS(LOG(VLOOKUP(A364,Planilha2!$A$2:$E$178,5,FALSE)+1)),"")</f>
        <v>0</v>
      </c>
    </row>
    <row r="365" spans="1:5" x14ac:dyDescent="0.3">
      <c r="A365" s="11">
        <v>2083</v>
      </c>
      <c r="B365" s="2">
        <f>IFERROR(VLOOKUP(A365,Planilha1!$A$2:$E$580,4,FALSE),"")</f>
        <v>1.3051900915533661</v>
      </c>
      <c r="C365" s="2">
        <f>IFERROR(VLOOKUP(A365,Planilha1!$A$2:$E$580,5,FALSE),"")</f>
        <v>1.5520595341878844</v>
      </c>
      <c r="D365" s="2" t="str">
        <f>IFERROR(ABS(LOG(VLOOKUP(A365,Planilha2!$A$2:$E$178,4,FALSE)+1)),"")</f>
        <v/>
      </c>
      <c r="E365" s="2" t="str">
        <f>IFERROR(ABS(LOG(VLOOKUP(A365,Planilha2!$A$2:$E$178,5,FALSE)+1)),"")</f>
        <v/>
      </c>
    </row>
    <row r="366" spans="1:5" x14ac:dyDescent="0.3">
      <c r="A366" s="11">
        <v>2083.5</v>
      </c>
      <c r="B366" s="2">
        <f>IFERROR(VLOOKUP(A366,Planilha1!$A$2:$E$580,4,FALSE),"")</f>
        <v>0.73579843771313191</v>
      </c>
      <c r="C366" s="2">
        <f>IFERROR(VLOOKUP(A366,Planilha1!$A$2:$E$580,5,FALSE),"")</f>
        <v>1.0588054866759067</v>
      </c>
      <c r="D366" s="2" t="str">
        <f>IFERROR(ABS(LOG(VLOOKUP(A366,Planilha2!$A$2:$E$178,4,FALSE)+1)),"")</f>
        <v/>
      </c>
      <c r="E366" s="2" t="str">
        <f>IFERROR(ABS(LOG(VLOOKUP(A366,Planilha2!$A$2:$E$178,5,FALSE)+1)),"")</f>
        <v/>
      </c>
    </row>
    <row r="367" spans="1:5" x14ac:dyDescent="0.3">
      <c r="A367" s="39">
        <v>2083.59</v>
      </c>
      <c r="B367" s="2" t="str">
        <f>IFERROR(VLOOKUP(A367,Planilha1!$A$2:$E$580,4,FALSE),"")</f>
        <v/>
      </c>
      <c r="C367" s="2" t="str">
        <f>IFERROR(VLOOKUP(A367,Planilha1!$A$2:$E$580,5,FALSE),"")</f>
        <v/>
      </c>
      <c r="D367" s="2">
        <f>IFERROR(ABS(LOG(VLOOKUP(A367,Planilha2!$A$2:$E$178,4,FALSE)+1)),"")</f>
        <v>0.36921585741014279</v>
      </c>
      <c r="E367" s="2">
        <f>IFERROR(ABS(LOG(VLOOKUP(A367,Planilha2!$A$2:$E$178,5,FALSE)+1)),"")</f>
        <v>0</v>
      </c>
    </row>
    <row r="368" spans="1:5" x14ac:dyDescent="0.3">
      <c r="A368" s="11">
        <v>2084</v>
      </c>
      <c r="B368" s="2">
        <f>IFERROR(VLOOKUP(A368,Planilha1!$A$2:$E$580,4,FALSE),"")</f>
        <v>0.47675919177088627</v>
      </c>
      <c r="C368" s="2">
        <f>IFERROR(VLOOKUP(A368,Planilha1!$A$2:$E$580,5,FALSE),"")</f>
        <v>0.2612628687924935</v>
      </c>
      <c r="D368" s="2" t="str">
        <f>IFERROR(ABS(LOG(VLOOKUP(A368,Planilha2!$A$2:$E$178,4,FALSE)+1)),"")</f>
        <v/>
      </c>
      <c r="E368" s="2" t="str">
        <f>IFERROR(ABS(LOG(VLOOKUP(A368,Planilha2!$A$2:$E$178,5,FALSE)+1)),"")</f>
        <v/>
      </c>
    </row>
    <row r="369" spans="1:5" x14ac:dyDescent="0.3">
      <c r="A369" s="39">
        <v>2084.4699999999998</v>
      </c>
      <c r="B369" s="2" t="str">
        <f>IFERROR(VLOOKUP(A369,Planilha1!$A$2:$E$580,4,FALSE),"")</f>
        <v/>
      </c>
      <c r="C369" s="2" t="str">
        <f>IFERROR(VLOOKUP(A369,Planilha1!$A$2:$E$580,5,FALSE),"")</f>
        <v/>
      </c>
      <c r="D369" s="2">
        <f>IFERROR(ABS(LOG(VLOOKUP(A369,Planilha2!$A$2:$E$178,4,FALSE)+1)),"")</f>
        <v>9.3421685162235063E-2</v>
      </c>
      <c r="E369" s="2">
        <f>IFERROR(ABS(LOG(VLOOKUP(A369,Planilha2!$A$2:$E$178,5,FALSE)+1)),"")</f>
        <v>0.28555730900777382</v>
      </c>
    </row>
    <row r="370" spans="1:5" x14ac:dyDescent="0.3">
      <c r="A370" s="11">
        <v>2084.5</v>
      </c>
      <c r="B370" s="2">
        <f>IFERROR(VLOOKUP(A370,Planilha1!$A$2:$E$580,4,FALSE),"")</f>
        <v>0.87142697873660602</v>
      </c>
      <c r="C370" s="2">
        <f>IFERROR(VLOOKUP(A370,Planilha1!$A$2:$E$580,5,FALSE),"")</f>
        <v>1.2155053782318184</v>
      </c>
      <c r="D370" s="2" t="str">
        <f>IFERROR(ABS(LOG(VLOOKUP(A370,Planilha2!$A$2:$E$178,4,FALSE)+1)),"")</f>
        <v/>
      </c>
      <c r="E370" s="2" t="str">
        <f>IFERROR(ABS(LOG(VLOOKUP(A370,Planilha2!$A$2:$E$178,5,FALSE)+1)),"")</f>
        <v/>
      </c>
    </row>
    <row r="371" spans="1:5" x14ac:dyDescent="0.3">
      <c r="A371" s="11">
        <v>2085</v>
      </c>
      <c r="B371" s="2">
        <f>IFERROR(VLOOKUP(A371,Planilha1!$A$2:$E$580,4,FALSE),"")</f>
        <v>0.65657729139611409</v>
      </c>
      <c r="C371" s="2">
        <f>IFERROR(VLOOKUP(A371,Planilha1!$A$2:$E$580,5,FALSE),"")</f>
        <v>0.79588001734407521</v>
      </c>
      <c r="D371" s="2" t="str">
        <f>IFERROR(ABS(LOG(VLOOKUP(A371,Planilha2!$A$2:$E$178,4,FALSE)+1)),"")</f>
        <v/>
      </c>
      <c r="E371" s="2" t="str">
        <f>IFERROR(ABS(LOG(VLOOKUP(A371,Planilha2!$A$2:$E$178,5,FALSE)+1)),"")</f>
        <v/>
      </c>
    </row>
    <row r="372" spans="1:5" x14ac:dyDescent="0.3">
      <c r="A372" s="38">
        <v>2085.35</v>
      </c>
      <c r="B372" s="2" t="str">
        <f>IFERROR(VLOOKUP(A372,Planilha1!$A$2:$E$580,4,FALSE),"")</f>
        <v/>
      </c>
      <c r="C372" s="2" t="str">
        <f>IFERROR(VLOOKUP(A372,Planilha1!$A$2:$E$580,5,FALSE),"")</f>
        <v/>
      </c>
      <c r="D372" s="2">
        <f>IFERROR(ABS(LOG(VLOOKUP(A372,Planilha2!$A$2:$E$178,4,FALSE)+1)),"")</f>
        <v>0.19589965240923368</v>
      </c>
      <c r="E372" s="2">
        <f>IFERROR(ABS(LOG(VLOOKUP(A372,Planilha2!$A$2:$E$178,5,FALSE)+1)),"")</f>
        <v>1.0115704435972781</v>
      </c>
    </row>
    <row r="373" spans="1:5" x14ac:dyDescent="0.3">
      <c r="A373" s="11">
        <v>2085.5</v>
      </c>
      <c r="B373" s="2">
        <f>IFERROR(VLOOKUP(A373,Planilha1!$A$2:$E$580,4,FALSE),"")</f>
        <v>1.0867156639448825</v>
      </c>
      <c r="C373" s="2">
        <f>IFERROR(VLOOKUP(A373,Planilha1!$A$2:$E$580,5,FALSE),"")</f>
        <v>1.4976206497812876</v>
      </c>
      <c r="D373" s="2" t="str">
        <f>IFERROR(ABS(LOG(VLOOKUP(A373,Planilha2!$A$2:$E$178,4,FALSE)+1)),"")</f>
        <v/>
      </c>
      <c r="E373" s="2" t="str">
        <f>IFERROR(ABS(LOG(VLOOKUP(A373,Planilha2!$A$2:$E$178,5,FALSE)+1)),"")</f>
        <v/>
      </c>
    </row>
    <row r="374" spans="1:5" x14ac:dyDescent="0.3">
      <c r="A374" s="39">
        <v>2085.75</v>
      </c>
      <c r="B374" s="2" t="str">
        <f>IFERROR(VLOOKUP(A374,Planilha1!$A$2:$E$580,4,FALSE),"")</f>
        <v/>
      </c>
      <c r="C374" s="2" t="str">
        <f>IFERROR(VLOOKUP(A374,Planilha1!$A$2:$E$580,5,FALSE),"")</f>
        <v/>
      </c>
      <c r="D374" s="2">
        <f>IFERROR(ABS(LOG(VLOOKUP(A374,Planilha2!$A$2:$E$178,4,FALSE)+1)),"")</f>
        <v>0.64345267648618742</v>
      </c>
      <c r="E374" s="2">
        <f>IFERROR(ABS(LOG(VLOOKUP(A374,Planilha2!$A$2:$E$178,5,FALSE)+1)),"")</f>
        <v>0</v>
      </c>
    </row>
    <row r="375" spans="1:5" x14ac:dyDescent="0.3">
      <c r="A375" s="11">
        <v>2086</v>
      </c>
      <c r="B375" s="2">
        <f>IFERROR(VLOOKUP(A375,Planilha1!$A$2:$E$580,4,FALSE),"")</f>
        <v>0.46686762035410939</v>
      </c>
      <c r="C375" s="2">
        <f>IFERROR(VLOOKUP(A375,Planilha1!$A$2:$E$580,5,FALSE),"")</f>
        <v>0.39357520326958756</v>
      </c>
      <c r="D375" s="2" t="str">
        <f>IFERROR(ABS(LOG(VLOOKUP(A375,Planilha2!$A$2:$E$178,4,FALSE)+1)),"")</f>
        <v/>
      </c>
      <c r="E375" s="2" t="str">
        <f>IFERROR(ABS(LOG(VLOOKUP(A375,Planilha2!$A$2:$E$178,5,FALSE)+1)),"")</f>
        <v/>
      </c>
    </row>
    <row r="376" spans="1:5" x14ac:dyDescent="0.3">
      <c r="A376" s="11">
        <v>2086.5</v>
      </c>
      <c r="B376" s="2">
        <f>IFERROR(VLOOKUP(A376,Planilha1!$A$2:$E$580,4,FALSE),"")</f>
        <v>1.3988077302032644</v>
      </c>
      <c r="C376" s="2">
        <f>IFERROR(VLOOKUP(A376,Planilha1!$A$2:$E$580,5,FALSE),"")</f>
        <v>1.9272420064600182</v>
      </c>
      <c r="D376" s="2" t="str">
        <f>IFERROR(ABS(LOG(VLOOKUP(A376,Planilha2!$A$2:$E$178,4,FALSE)+1)),"")</f>
        <v/>
      </c>
      <c r="E376" s="2" t="str">
        <f>IFERROR(ABS(LOG(VLOOKUP(A376,Planilha2!$A$2:$E$178,5,FALSE)+1)),"")</f>
        <v/>
      </c>
    </row>
    <row r="377" spans="1:5" x14ac:dyDescent="0.3">
      <c r="A377" s="39">
        <v>2086.62</v>
      </c>
      <c r="B377" s="2" t="str">
        <f>IFERROR(VLOOKUP(A377,Planilha1!$A$2:$E$580,4,FALSE),"")</f>
        <v/>
      </c>
      <c r="C377" s="2" t="str">
        <f>IFERROR(VLOOKUP(A377,Planilha1!$A$2:$E$580,5,FALSE),"")</f>
        <v/>
      </c>
      <c r="D377" s="2">
        <f>IFERROR(ABS(LOG(VLOOKUP(A377,Planilha2!$A$2:$E$178,4,FALSE)+1)),"")</f>
        <v>0.17318626841227402</v>
      </c>
      <c r="E377" s="2">
        <f>IFERROR(ABS(LOG(VLOOKUP(A377,Planilha2!$A$2:$E$178,5,FALSE)+1)),"")</f>
        <v>2.1660617565076304E-3</v>
      </c>
    </row>
    <row r="378" spans="1:5" x14ac:dyDescent="0.3">
      <c r="A378" s="11">
        <v>2087</v>
      </c>
      <c r="B378" s="2">
        <f>IFERROR(VLOOKUP(A378,Planilha1!$A$2:$E$580,4,FALSE),"")</f>
        <v>0.48429983934678583</v>
      </c>
      <c r="C378" s="2">
        <f>IFERROR(VLOOKUP(A378,Planilha1!$A$2:$E$580,5,FALSE),"")</f>
        <v>0.33243845991560539</v>
      </c>
      <c r="D378" s="2" t="str">
        <f>IFERROR(ABS(LOG(VLOOKUP(A378,Planilha2!$A$2:$E$178,4,FALSE)+1)),"")</f>
        <v/>
      </c>
      <c r="E378" s="2" t="str">
        <f>IFERROR(ABS(LOG(VLOOKUP(A378,Planilha2!$A$2:$E$178,5,FALSE)+1)),"")</f>
        <v/>
      </c>
    </row>
    <row r="379" spans="1:5" x14ac:dyDescent="0.3">
      <c r="A379" s="11">
        <v>2087.5</v>
      </c>
      <c r="B379" s="2">
        <f>IFERROR(VLOOKUP(A379,Planilha1!$A$2:$E$580,4,FALSE),"")</f>
        <v>0.23451728351268664</v>
      </c>
      <c r="C379" s="2">
        <f>IFERROR(VLOOKUP(A379,Planilha1!$A$2:$E$580,5,FALSE),"")</f>
        <v>0</v>
      </c>
      <c r="D379" s="2" t="str">
        <f>IFERROR(ABS(LOG(VLOOKUP(A379,Planilha2!$A$2:$E$178,4,FALSE)+1)),"")</f>
        <v/>
      </c>
      <c r="E379" s="2" t="str">
        <f>IFERROR(ABS(LOG(VLOOKUP(A379,Planilha2!$A$2:$E$178,5,FALSE)+1)),"")</f>
        <v/>
      </c>
    </row>
    <row r="380" spans="1:5" x14ac:dyDescent="0.3">
      <c r="A380" s="38">
        <v>2087.62</v>
      </c>
      <c r="B380" s="2" t="str">
        <f>IFERROR(VLOOKUP(A380,Planilha1!$A$2:$E$580,4,FALSE),"")</f>
        <v/>
      </c>
      <c r="C380" s="2" t="str">
        <f>IFERROR(VLOOKUP(A380,Planilha1!$A$2:$E$580,5,FALSE),"")</f>
        <v/>
      </c>
      <c r="D380" s="2">
        <f>IFERROR(ABS(LOG(VLOOKUP(A380,Planilha2!$A$2:$E$178,4,FALSE)+1)),"")</f>
        <v>4.1392685158225077E-2</v>
      </c>
      <c r="E380" s="2">
        <f>IFERROR(ABS(LOG(VLOOKUP(A380,Planilha2!$A$2:$E$178,5,FALSE)+1)),"")</f>
        <v>2.1660617565076304E-3</v>
      </c>
    </row>
    <row r="381" spans="1:5" x14ac:dyDescent="0.3">
      <c r="A381" s="11">
        <v>2088</v>
      </c>
      <c r="B381" s="2">
        <f>IFERROR(VLOOKUP(A381,Planilha1!$A$2:$E$580,4,FALSE),"")</f>
        <v>0.42975228000240795</v>
      </c>
      <c r="C381" s="2">
        <f>IFERROR(VLOOKUP(A381,Planilha1!$A$2:$E$580,5,FALSE),"")</f>
        <v>0.27300127206373764</v>
      </c>
      <c r="D381" s="2" t="str">
        <f>IFERROR(ABS(LOG(VLOOKUP(A381,Planilha2!$A$2:$E$178,4,FALSE)+1)),"")</f>
        <v/>
      </c>
      <c r="E381" s="2" t="str">
        <f>IFERROR(ABS(LOG(VLOOKUP(A381,Planilha2!$A$2:$E$178,5,FALSE)+1)),"")</f>
        <v/>
      </c>
    </row>
    <row r="382" spans="1:5" x14ac:dyDescent="0.3">
      <c r="A382" s="11">
        <v>2088.5</v>
      </c>
      <c r="B382" s="2">
        <f>IFERROR(VLOOKUP(A382,Planilha1!$A$2:$E$580,4,FALSE),"")</f>
        <v>0.79726754083071638</v>
      </c>
      <c r="C382" s="2">
        <f>IFERROR(VLOOKUP(A382,Planilha1!$A$2:$E$580,5,FALSE),"")</f>
        <v>1.0728011494098493</v>
      </c>
      <c r="D382" s="2" t="str">
        <f>IFERROR(ABS(LOG(VLOOKUP(A382,Planilha2!$A$2:$E$178,4,FALSE)+1)),"")</f>
        <v/>
      </c>
      <c r="E382" s="2" t="str">
        <f>IFERROR(ABS(LOG(VLOOKUP(A382,Planilha2!$A$2:$E$178,5,FALSE)+1)),"")</f>
        <v/>
      </c>
    </row>
    <row r="383" spans="1:5" x14ac:dyDescent="0.3">
      <c r="A383" s="39">
        <v>2088.62</v>
      </c>
      <c r="B383" s="2" t="str">
        <f>IFERROR(VLOOKUP(A383,Planilha1!$A$2:$E$580,4,FALSE),"")</f>
        <v/>
      </c>
      <c r="C383" s="2" t="str">
        <f>IFERROR(VLOOKUP(A383,Planilha1!$A$2:$E$580,5,FALSE),"")</f>
        <v/>
      </c>
      <c r="D383" s="2">
        <f>IFERROR(ABS(LOG(VLOOKUP(A383,Planilha2!$A$2:$E$178,4,FALSE)+1)),"")</f>
        <v>1.0723865391773066E-2</v>
      </c>
      <c r="E383" s="2">
        <f>IFERROR(ABS(LOG(VLOOKUP(A383,Planilha2!$A$2:$E$178,5,FALSE)+1)),"")</f>
        <v>2.1660617565076304E-3</v>
      </c>
    </row>
    <row r="384" spans="1:5" x14ac:dyDescent="0.3">
      <c r="A384" s="11">
        <v>2089</v>
      </c>
      <c r="B384" s="2">
        <f>IFERROR(VLOOKUP(A384,Planilha1!$A$2:$E$580,4,FALSE),"")</f>
        <v>0.61012761307599539</v>
      </c>
      <c r="C384" s="2">
        <f>IFERROR(VLOOKUP(A384,Planilha1!$A$2:$E$580,5,FALSE),"")</f>
        <v>0.59106460702649921</v>
      </c>
      <c r="D384" s="2" t="str">
        <f>IFERROR(ABS(LOG(VLOOKUP(A384,Planilha2!$A$2:$E$178,4,FALSE)+1)),"")</f>
        <v/>
      </c>
      <c r="E384" s="2" t="str">
        <f>IFERROR(ABS(LOG(VLOOKUP(A384,Planilha2!$A$2:$E$178,5,FALSE)+1)),"")</f>
        <v/>
      </c>
    </row>
    <row r="385" spans="1:5" x14ac:dyDescent="0.3">
      <c r="A385" s="11">
        <v>2089.5</v>
      </c>
      <c r="B385" s="2">
        <f>IFERROR(VLOOKUP(A385,Planilha1!$A$2:$E$580,4,FALSE),"")</f>
        <v>1.40049481682052</v>
      </c>
      <c r="C385" s="2">
        <f>IFERROR(VLOOKUP(A385,Planilha1!$A$2:$E$580,5,FALSE),"")</f>
        <v>1.3268476989159903</v>
      </c>
      <c r="D385" s="2" t="str">
        <f>IFERROR(ABS(LOG(VLOOKUP(A385,Planilha2!$A$2:$E$178,4,FALSE)+1)),"")</f>
        <v/>
      </c>
      <c r="E385" s="2" t="str">
        <f>IFERROR(ABS(LOG(VLOOKUP(A385,Planilha2!$A$2:$E$178,5,FALSE)+1)),"")</f>
        <v/>
      </c>
    </row>
    <row r="386" spans="1:5" x14ac:dyDescent="0.3">
      <c r="A386" s="38">
        <v>2089.62</v>
      </c>
      <c r="B386" s="2" t="str">
        <f>IFERROR(VLOOKUP(A386,Planilha1!$A$2:$E$580,4,FALSE),"")</f>
        <v/>
      </c>
      <c r="C386" s="2" t="str">
        <f>IFERROR(VLOOKUP(A386,Planilha1!$A$2:$E$580,5,FALSE),"")</f>
        <v/>
      </c>
      <c r="D386" s="2">
        <f>IFERROR(ABS(LOG(VLOOKUP(A386,Planilha2!$A$2:$E$178,4,FALSE)+1)),"")</f>
        <v>4.1392685158225077E-2</v>
      </c>
      <c r="E386" s="2">
        <f>IFERROR(ABS(LOG(VLOOKUP(A386,Planilha2!$A$2:$E$178,5,FALSE)+1)),"")</f>
        <v>2.1660617565076304E-3</v>
      </c>
    </row>
    <row r="387" spans="1:5" x14ac:dyDescent="0.3">
      <c r="A387" s="11">
        <v>2090</v>
      </c>
      <c r="B387" s="2">
        <f>IFERROR(VLOOKUP(A387,Planilha1!$A$2:$E$580,4,FALSE),"")</f>
        <v>1.3070144100729419</v>
      </c>
      <c r="C387" s="2">
        <f>IFERROR(VLOOKUP(A387,Planilha1!$A$2:$E$580,5,FALSE),"")</f>
        <v>1.2855573090077739</v>
      </c>
      <c r="D387" s="2" t="str">
        <f>IFERROR(ABS(LOG(VLOOKUP(A387,Planilha2!$A$2:$E$178,4,FALSE)+1)),"")</f>
        <v/>
      </c>
      <c r="E387" s="2" t="str">
        <f>IFERROR(ABS(LOG(VLOOKUP(A387,Planilha2!$A$2:$E$178,5,FALSE)+1)),"")</f>
        <v/>
      </c>
    </row>
    <row r="388" spans="1:5" x14ac:dyDescent="0.3">
      <c r="A388" s="11">
        <v>2090.5</v>
      </c>
      <c r="B388" s="2">
        <f>IFERROR(VLOOKUP(A388,Planilha1!$A$2:$E$580,4,FALSE),"")</f>
        <v>0.9463294268049558</v>
      </c>
      <c r="C388" s="2">
        <f>IFERROR(VLOOKUP(A388,Planilha1!$A$2:$E$580,5,FALSE),"")</f>
        <v>0.73439974252056706</v>
      </c>
      <c r="D388" s="2" t="str">
        <f>IFERROR(ABS(LOG(VLOOKUP(A388,Planilha2!$A$2:$E$178,4,FALSE)+1)),"")</f>
        <v/>
      </c>
      <c r="E388" s="2" t="str">
        <f>IFERROR(ABS(LOG(VLOOKUP(A388,Planilha2!$A$2:$E$178,5,FALSE)+1)),"")</f>
        <v/>
      </c>
    </row>
    <row r="389" spans="1:5" x14ac:dyDescent="0.3">
      <c r="A389" s="39">
        <v>2090.62</v>
      </c>
      <c r="B389" s="2" t="str">
        <f>IFERROR(VLOOKUP(A389,Planilha1!$A$2:$E$580,4,FALSE),"")</f>
        <v/>
      </c>
      <c r="C389" s="2" t="str">
        <f>IFERROR(VLOOKUP(A389,Planilha1!$A$2:$E$580,5,FALSE),"")</f>
        <v/>
      </c>
      <c r="D389" s="2">
        <f>IFERROR(ABS(LOG(VLOOKUP(A389,Planilha2!$A$2:$E$178,4,FALSE)+1)),"")</f>
        <v>0.23044892137827391</v>
      </c>
      <c r="E389" s="2">
        <f>IFERROR(ABS(LOG(VLOOKUP(A389,Planilha2!$A$2:$E$178,5,FALSE)+1)),"")</f>
        <v>4.3213737826425782E-3</v>
      </c>
    </row>
    <row r="390" spans="1:5" x14ac:dyDescent="0.3">
      <c r="A390" s="11">
        <v>2091</v>
      </c>
      <c r="B390" s="2">
        <f>IFERROR(VLOOKUP(A390,Planilha1!$A$2:$E$580,4,FALSE),"")</f>
        <v>0.4687164715154723</v>
      </c>
      <c r="C390" s="2">
        <f>IFERROR(VLOOKUP(A390,Planilha1!$A$2:$E$580,5,FALSE),"")</f>
        <v>0.51521130432780182</v>
      </c>
      <c r="D390" s="2" t="str">
        <f>IFERROR(ABS(LOG(VLOOKUP(A390,Planilha2!$A$2:$E$178,4,FALSE)+1)),"")</f>
        <v/>
      </c>
      <c r="E390" s="2" t="str">
        <f>IFERROR(ABS(LOG(VLOOKUP(A390,Planilha2!$A$2:$E$178,5,FALSE)+1)),"")</f>
        <v/>
      </c>
    </row>
    <row r="391" spans="1:5" x14ac:dyDescent="0.3">
      <c r="A391" s="11">
        <v>2091.5</v>
      </c>
      <c r="B391" s="2">
        <f>IFERROR(VLOOKUP(A391,Planilha1!$A$2:$E$580,4,FALSE),"")</f>
        <v>0.49968708261840383</v>
      </c>
      <c r="C391" s="2">
        <f>IFERROR(VLOOKUP(A391,Planilha1!$A$2:$E$580,5,FALSE),"")</f>
        <v>0.76155198856418183</v>
      </c>
      <c r="D391" s="2" t="str">
        <f>IFERROR(ABS(LOG(VLOOKUP(A391,Planilha2!$A$2:$E$178,4,FALSE)+1)),"")</f>
        <v/>
      </c>
      <c r="E391" s="2" t="str">
        <f>IFERROR(ABS(LOG(VLOOKUP(A391,Planilha2!$A$2:$E$178,5,FALSE)+1)),"")</f>
        <v/>
      </c>
    </row>
    <row r="392" spans="1:5" x14ac:dyDescent="0.3">
      <c r="A392" s="38">
        <v>2091.62</v>
      </c>
      <c r="B392" s="2" t="str">
        <f>IFERROR(VLOOKUP(A392,Planilha1!$A$2:$E$580,4,FALSE),"")</f>
        <v/>
      </c>
      <c r="C392" s="2" t="str">
        <f>IFERROR(VLOOKUP(A392,Planilha1!$A$2:$E$580,5,FALSE),"")</f>
        <v/>
      </c>
      <c r="D392" s="2">
        <f>IFERROR(ABS(LOG(VLOOKUP(A392,Planilha2!$A$2:$E$178,4,FALSE)+1)),"")</f>
        <v>0.8215135284047731</v>
      </c>
      <c r="E392" s="2">
        <f>IFERROR(ABS(LOG(VLOOKUP(A392,Planilha2!$A$2:$E$178,5,FALSE)+1)),"")</f>
        <v>0</v>
      </c>
    </row>
    <row r="393" spans="1:5" x14ac:dyDescent="0.3">
      <c r="A393" s="11">
        <v>2092</v>
      </c>
      <c r="B393" s="2">
        <f>IFERROR(VLOOKUP(A393,Planilha1!$A$2:$E$580,4,FALSE),"")</f>
        <v>1.0002170929722303</v>
      </c>
      <c r="C393" s="2">
        <f>IFERROR(VLOOKUP(A393,Planilha1!$A$2:$E$580,5,FALSE),"")</f>
        <v>1.3904935265041733</v>
      </c>
      <c r="D393" s="2" t="str">
        <f>IFERROR(ABS(LOG(VLOOKUP(A393,Planilha2!$A$2:$E$178,4,FALSE)+1)),"")</f>
        <v/>
      </c>
      <c r="E393" s="2" t="str">
        <f>IFERROR(ABS(LOG(VLOOKUP(A393,Planilha2!$A$2:$E$178,5,FALSE)+1)),"")</f>
        <v/>
      </c>
    </row>
    <row r="394" spans="1:5" x14ac:dyDescent="0.3">
      <c r="A394" s="11">
        <v>2092.5</v>
      </c>
      <c r="B394" s="2">
        <f>IFERROR(VLOOKUP(A394,Planilha1!$A$2:$E$580,4,FALSE),"")</f>
        <v>0.9372670722114127</v>
      </c>
      <c r="C394" s="2">
        <f>IFERROR(VLOOKUP(A394,Planilha1!$A$2:$E$580,5,FALSE),"")</f>
        <v>1.2872417111783481</v>
      </c>
      <c r="D394" s="2" t="str">
        <f>IFERROR(ABS(LOG(VLOOKUP(A394,Planilha2!$A$2:$E$178,4,FALSE)+1)),"")</f>
        <v/>
      </c>
      <c r="E394" s="2" t="str">
        <f>IFERROR(ABS(LOG(VLOOKUP(A394,Planilha2!$A$2:$E$178,5,FALSE)+1)),"")</f>
        <v/>
      </c>
    </row>
    <row r="395" spans="1:5" x14ac:dyDescent="0.3">
      <c r="A395" s="38">
        <v>2092.62</v>
      </c>
      <c r="B395" s="2" t="str">
        <f>IFERROR(VLOOKUP(A395,Planilha1!$A$2:$E$580,4,FALSE),"")</f>
        <v/>
      </c>
      <c r="C395" s="2" t="str">
        <f>IFERROR(VLOOKUP(A395,Planilha1!$A$2:$E$580,5,FALSE),"")</f>
        <v/>
      </c>
      <c r="D395" s="2">
        <f>IFERROR(ABS(LOG(VLOOKUP(A395,Planilha2!$A$2:$E$178,4,FALSE)+1)),"")</f>
        <v>0.46686762035410939</v>
      </c>
      <c r="E395" s="2">
        <f>IFERROR(ABS(LOG(VLOOKUP(A395,Planilha2!$A$2:$E$178,5,FALSE)+1)),"")</f>
        <v>8.6001717619175692E-3</v>
      </c>
    </row>
    <row r="396" spans="1:5" x14ac:dyDescent="0.3">
      <c r="A396" s="11">
        <v>2093</v>
      </c>
      <c r="B396" s="2">
        <f>IFERROR(VLOOKUP(A396,Planilha1!$A$2:$E$580,4,FALSE),"")</f>
        <v>0.23748090164100644</v>
      </c>
      <c r="C396" s="2">
        <f>IFERROR(VLOOKUP(A396,Planilha1!$A$2:$E$580,5,FALSE),"")</f>
        <v>0.31175386105575426</v>
      </c>
      <c r="D396" s="2" t="str">
        <f>IFERROR(ABS(LOG(VLOOKUP(A396,Planilha2!$A$2:$E$178,4,FALSE)+1)),"")</f>
        <v/>
      </c>
      <c r="E396" s="2" t="str">
        <f>IFERROR(ABS(LOG(VLOOKUP(A396,Planilha2!$A$2:$E$178,5,FALSE)+1)),"")</f>
        <v/>
      </c>
    </row>
    <row r="397" spans="1:5" x14ac:dyDescent="0.3">
      <c r="A397" s="11">
        <v>2093.5</v>
      </c>
      <c r="B397" s="2">
        <f>IFERROR(VLOOKUP(A397,Planilha1!$A$2:$E$580,4,FALSE),"")</f>
        <v>0.58092497567561929</v>
      </c>
      <c r="C397" s="2">
        <f>IFERROR(VLOOKUP(A397,Planilha1!$A$2:$E$580,5,FALSE),"")</f>
        <v>0.87794695162918823</v>
      </c>
      <c r="D397" s="2" t="str">
        <f>IFERROR(ABS(LOG(VLOOKUP(A397,Planilha2!$A$2:$E$178,4,FALSE)+1)),"")</f>
        <v/>
      </c>
      <c r="E397" s="2" t="str">
        <f>IFERROR(ABS(LOG(VLOOKUP(A397,Planilha2!$A$2:$E$178,5,FALSE)+1)),"")</f>
        <v/>
      </c>
    </row>
    <row r="398" spans="1:5" x14ac:dyDescent="0.3">
      <c r="A398" s="39">
        <v>2093.62</v>
      </c>
      <c r="B398" s="2" t="str">
        <f>IFERROR(VLOOKUP(A398,Planilha1!$A$2:$E$580,4,FALSE),"")</f>
        <v/>
      </c>
      <c r="C398" s="2" t="str">
        <f>IFERROR(VLOOKUP(A398,Planilha1!$A$2:$E$580,5,FALSE),"")</f>
        <v/>
      </c>
      <c r="D398" s="2">
        <f>IFERROR(ABS(LOG(VLOOKUP(A398,Planilha2!$A$2:$E$178,4,FALSE)+1)),"")</f>
        <v>0.48000694295715063</v>
      </c>
      <c r="E398" s="2">
        <f>IFERROR(ABS(LOG(VLOOKUP(A398,Planilha2!$A$2:$E$178,5,FALSE)+1)),"")</f>
        <v>0</v>
      </c>
    </row>
    <row r="399" spans="1:5" x14ac:dyDescent="0.3">
      <c r="A399" s="11">
        <v>2094</v>
      </c>
      <c r="B399" s="2">
        <f>IFERROR(VLOOKUP(A399,Planilha1!$A$2:$E$580,4,FALSE),"")</f>
        <v>0.39945738549554199</v>
      </c>
      <c r="C399" s="2">
        <f>IFERROR(VLOOKUP(A399,Planilha1!$A$2:$E$580,5,FALSE),"")</f>
        <v>0.60476588470388737</v>
      </c>
      <c r="D399" s="2" t="str">
        <f>IFERROR(ABS(LOG(VLOOKUP(A399,Planilha2!$A$2:$E$178,4,FALSE)+1)),"")</f>
        <v/>
      </c>
      <c r="E399" s="2" t="str">
        <f>IFERROR(ABS(LOG(VLOOKUP(A399,Planilha2!$A$2:$E$178,5,FALSE)+1)),"")</f>
        <v/>
      </c>
    </row>
    <row r="400" spans="1:5" x14ac:dyDescent="0.3">
      <c r="A400" s="11">
        <v>2094.5</v>
      </c>
      <c r="B400" s="2">
        <f>IFERROR(VLOOKUP(A400,Planilha1!$A$2:$E$580,4,FALSE),"")</f>
        <v>0.33835687335370279</v>
      </c>
      <c r="C400" s="2">
        <f>IFERROR(VLOOKUP(A400,Planilha1!$A$2:$E$580,5,FALSE),"")</f>
        <v>0.3473300153169504</v>
      </c>
      <c r="D400" s="2" t="str">
        <f>IFERROR(ABS(LOG(VLOOKUP(A400,Planilha2!$A$2:$E$178,4,FALSE)+1)),"")</f>
        <v/>
      </c>
      <c r="E400" s="2" t="str">
        <f>IFERROR(ABS(LOG(VLOOKUP(A400,Planilha2!$A$2:$E$178,5,FALSE)+1)),"")</f>
        <v/>
      </c>
    </row>
    <row r="401" spans="1:5" x14ac:dyDescent="0.3">
      <c r="A401" s="39">
        <v>2094.62</v>
      </c>
      <c r="B401" s="2" t="str">
        <f>IFERROR(VLOOKUP(A401,Planilha1!$A$2:$E$580,4,FALSE),"")</f>
        <v/>
      </c>
      <c r="C401" s="2" t="str">
        <f>IFERROR(VLOOKUP(A401,Planilha1!$A$2:$E$580,5,FALSE),"")</f>
        <v/>
      </c>
      <c r="D401" s="2">
        <f>IFERROR(ABS(LOG(VLOOKUP(A401,Planilha2!$A$2:$E$178,4,FALSE)+1)),"")</f>
        <v>1.0723865391773066E-2</v>
      </c>
      <c r="E401" s="2">
        <f>IFERROR(ABS(LOG(VLOOKUP(A401,Planilha2!$A$2:$E$178,5,FALSE)+1)),"")</f>
        <v>2.1660617565076304E-3</v>
      </c>
    </row>
    <row r="402" spans="1:5" x14ac:dyDescent="0.3">
      <c r="A402" s="11">
        <v>2095</v>
      </c>
      <c r="B402" s="2">
        <f>IFERROR(VLOOKUP(A402,Planilha1!$A$2:$E$580,4,FALSE),"")</f>
        <v>0.43256846529735798</v>
      </c>
      <c r="C402" s="2">
        <f>IFERROR(VLOOKUP(A402,Planilha1!$A$2:$E$580,5,FALSE),"")</f>
        <v>0.42324587393680785</v>
      </c>
      <c r="D402" s="2" t="str">
        <f>IFERROR(ABS(LOG(VLOOKUP(A402,Planilha2!$A$2:$E$178,4,FALSE)+1)),"")</f>
        <v/>
      </c>
      <c r="E402" s="2" t="str">
        <f>IFERROR(ABS(LOG(VLOOKUP(A402,Planilha2!$A$2:$E$178,5,FALSE)+1)),"")</f>
        <v/>
      </c>
    </row>
    <row r="403" spans="1:5" x14ac:dyDescent="0.3">
      <c r="A403" s="11">
        <v>2095.5</v>
      </c>
      <c r="B403" s="2">
        <f>IFERROR(VLOOKUP(A403,Planilha1!$A$2:$E$580,4,FALSE),"")</f>
        <v>0.21051916408108431</v>
      </c>
      <c r="C403" s="2">
        <f>IFERROR(VLOOKUP(A403,Planilha1!$A$2:$E$580,5,FALSE),"")</f>
        <v>0.35218251811136247</v>
      </c>
      <c r="D403" s="2" t="str">
        <f>IFERROR(ABS(LOG(VLOOKUP(A403,Planilha2!$A$2:$E$178,4,FALSE)+1)),"")</f>
        <v/>
      </c>
      <c r="E403" s="2" t="str">
        <f>IFERROR(ABS(LOG(VLOOKUP(A403,Planilha2!$A$2:$E$178,5,FALSE)+1)),"")</f>
        <v/>
      </c>
    </row>
    <row r="404" spans="1:5" x14ac:dyDescent="0.3">
      <c r="A404" s="38">
        <v>2095.62</v>
      </c>
      <c r="B404" s="2" t="str">
        <f>IFERROR(VLOOKUP(A404,Planilha1!$A$2:$E$580,4,FALSE),"")</f>
        <v/>
      </c>
      <c r="C404" s="2" t="str">
        <f>IFERROR(VLOOKUP(A404,Planilha1!$A$2:$E$580,5,FALSE),"")</f>
        <v/>
      </c>
      <c r="D404" s="2">
        <f>IFERROR(ABS(LOG(VLOOKUP(A404,Planilha2!$A$2:$E$178,4,FALSE)+1)),"")</f>
        <v>1.0723865391773066E-2</v>
      </c>
      <c r="E404" s="2">
        <f>IFERROR(ABS(LOG(VLOOKUP(A404,Planilha2!$A$2:$E$178,5,FALSE)+1)),"")</f>
        <v>2.1660617565076304E-3</v>
      </c>
    </row>
    <row r="405" spans="1:5" x14ac:dyDescent="0.3">
      <c r="A405" s="11">
        <v>2096</v>
      </c>
      <c r="B405" s="2">
        <f>IFERROR(VLOOKUP(A405,Planilha1!$A$2:$E$580,4,FALSE),"")</f>
        <v>0.30075847675429113</v>
      </c>
      <c r="C405" s="2">
        <f>IFERROR(VLOOKUP(A405,Planilha1!$A$2:$E$580,5,FALSE),"")</f>
        <v>0.38471174293828242</v>
      </c>
      <c r="D405" s="2" t="str">
        <f>IFERROR(ABS(LOG(VLOOKUP(A405,Planilha2!$A$2:$E$178,4,FALSE)+1)),"")</f>
        <v/>
      </c>
      <c r="E405" s="2" t="str">
        <f>IFERROR(ABS(LOG(VLOOKUP(A405,Planilha2!$A$2:$E$178,5,FALSE)+1)),"")</f>
        <v/>
      </c>
    </row>
    <row r="406" spans="1:5" x14ac:dyDescent="0.3">
      <c r="A406" s="11">
        <v>2096.5</v>
      </c>
      <c r="B406" s="2">
        <f>IFERROR(VLOOKUP(A406,Planilha1!$A$2:$E$580,4,FALSE),"")</f>
        <v>0.48036630953280951</v>
      </c>
      <c r="C406" s="2">
        <f>IFERROR(VLOOKUP(A406,Planilha1!$A$2:$E$580,5,FALSE),"")</f>
        <v>0.54095480892613268</v>
      </c>
      <c r="D406" s="2" t="str">
        <f>IFERROR(ABS(LOG(VLOOKUP(A406,Planilha2!$A$2:$E$178,4,FALSE)+1)),"")</f>
        <v/>
      </c>
      <c r="E406" s="2" t="str">
        <f>IFERROR(ABS(LOG(VLOOKUP(A406,Planilha2!$A$2:$E$178,5,FALSE)+1)),"")</f>
        <v/>
      </c>
    </row>
    <row r="407" spans="1:5" x14ac:dyDescent="0.3">
      <c r="A407" s="39">
        <v>2096.62</v>
      </c>
      <c r="B407" s="2" t="str">
        <f>IFERROR(VLOOKUP(A407,Planilha1!$A$2:$E$580,4,FALSE),"")</f>
        <v/>
      </c>
      <c r="C407" s="2" t="str">
        <f>IFERROR(VLOOKUP(A407,Planilha1!$A$2:$E$580,5,FALSE),"")</f>
        <v/>
      </c>
      <c r="D407" s="2">
        <f>IFERROR(ABS(LOG(VLOOKUP(A407,Planilha2!$A$2:$E$178,4,FALSE)+1)),"")</f>
        <v>0.72997428569955558</v>
      </c>
      <c r="E407" s="2">
        <f>IFERROR(ABS(LOG(VLOOKUP(A407,Planilha2!$A$2:$E$178,5,FALSE)+1)),"")</f>
        <v>0</v>
      </c>
    </row>
    <row r="408" spans="1:5" x14ac:dyDescent="0.3">
      <c r="A408" s="11">
        <v>2097</v>
      </c>
      <c r="B408" s="2">
        <f>IFERROR(VLOOKUP(A408,Planilha1!$A$2:$E$580,4,FALSE),"")</f>
        <v>0.46463855909503288</v>
      </c>
      <c r="C408" s="2">
        <f>IFERROR(VLOOKUP(A408,Planilha1!$A$2:$E$580,5,FALSE),"")</f>
        <v>0.72835378202122847</v>
      </c>
      <c r="D408" s="2" t="str">
        <f>IFERROR(ABS(LOG(VLOOKUP(A408,Planilha2!$A$2:$E$178,4,FALSE)+1)),"")</f>
        <v/>
      </c>
      <c r="E408" s="2" t="str">
        <f>IFERROR(ABS(LOG(VLOOKUP(A408,Planilha2!$A$2:$E$178,5,FALSE)+1)),"")</f>
        <v/>
      </c>
    </row>
    <row r="409" spans="1:5" x14ac:dyDescent="0.3">
      <c r="A409" s="11">
        <v>2097.5</v>
      </c>
      <c r="B409" s="2">
        <f>IFERROR(VLOOKUP(A409,Planilha1!$A$2:$E$580,4,FALSE),"")</f>
        <v>1.4631461367263496</v>
      </c>
      <c r="C409" s="2">
        <f>IFERROR(VLOOKUP(A409,Planilha1!$A$2:$E$580,5,FALSE),"")</f>
        <v>1.354108439147401</v>
      </c>
      <c r="D409" s="2" t="str">
        <f>IFERROR(ABS(LOG(VLOOKUP(A409,Planilha2!$A$2:$E$178,4,FALSE)+1)),"")</f>
        <v/>
      </c>
      <c r="E409" s="2" t="str">
        <f>IFERROR(ABS(LOG(VLOOKUP(A409,Planilha2!$A$2:$E$178,5,FALSE)+1)),"")</f>
        <v/>
      </c>
    </row>
    <row r="410" spans="1:5" x14ac:dyDescent="0.3">
      <c r="A410" s="39">
        <v>2097.62</v>
      </c>
      <c r="B410" s="2" t="str">
        <f>IFERROR(VLOOKUP(A410,Planilha1!$A$2:$E$580,4,FALSE),"")</f>
        <v/>
      </c>
      <c r="C410" s="2" t="str">
        <f>IFERROR(VLOOKUP(A410,Planilha1!$A$2:$E$580,5,FALSE),"")</f>
        <v/>
      </c>
      <c r="D410" s="2">
        <f>IFERROR(ABS(LOG(VLOOKUP(A410,Planilha2!$A$2:$E$178,4,FALSE)+1)),"")</f>
        <v>1.0723865391773066E-2</v>
      </c>
      <c r="E410" s="2">
        <f>IFERROR(ABS(LOG(VLOOKUP(A410,Planilha2!$A$2:$E$178,5,FALSE)+1)),"")</f>
        <v>2.1660617565076304E-3</v>
      </c>
    </row>
    <row r="411" spans="1:5" x14ac:dyDescent="0.3">
      <c r="A411" s="11">
        <v>2098</v>
      </c>
      <c r="B411" s="2">
        <f>IFERROR(VLOOKUP(A411,Planilha1!$A$2:$E$580,4,FALSE),"")</f>
        <v>2.2993983300681498</v>
      </c>
      <c r="C411" s="2">
        <f>IFERROR(VLOOKUP(A411,Planilha1!$A$2:$E$580,5,FALSE),"")</f>
        <v>2.1567005525820173</v>
      </c>
      <c r="D411" s="2" t="str">
        <f>IFERROR(ABS(LOG(VLOOKUP(A411,Planilha2!$A$2:$E$178,4,FALSE)+1)),"")</f>
        <v/>
      </c>
      <c r="E411" s="2" t="str">
        <f>IFERROR(ABS(LOG(VLOOKUP(A411,Planilha2!$A$2:$E$178,5,FALSE)+1)),"")</f>
        <v/>
      </c>
    </row>
    <row r="412" spans="1:5" x14ac:dyDescent="0.3">
      <c r="A412" s="11">
        <v>2098.5</v>
      </c>
      <c r="B412" s="2">
        <f>IFERROR(VLOOKUP(A412,Planilha1!$A$2:$E$580,4,FALSE),"")</f>
        <v>1.3349561161368517</v>
      </c>
      <c r="C412" s="2">
        <f>IFERROR(VLOOKUP(A412,Planilha1!$A$2:$E$580,5,FALSE),"")</f>
        <v>1.3842637857228028</v>
      </c>
      <c r="D412" s="2" t="str">
        <f>IFERROR(ABS(LOG(VLOOKUP(A412,Planilha2!$A$2:$E$178,4,FALSE)+1)),"")</f>
        <v/>
      </c>
      <c r="E412" s="2" t="str">
        <f>IFERROR(ABS(LOG(VLOOKUP(A412,Planilha2!$A$2:$E$178,5,FALSE)+1)),"")</f>
        <v/>
      </c>
    </row>
    <row r="413" spans="1:5" x14ac:dyDescent="0.3">
      <c r="A413" s="38">
        <v>2098.62</v>
      </c>
      <c r="B413" s="2" t="str">
        <f>IFERROR(VLOOKUP(A413,Planilha1!$A$2:$E$580,4,FALSE),"")</f>
        <v/>
      </c>
      <c r="C413" s="2" t="str">
        <f>IFERROR(VLOOKUP(A413,Planilha1!$A$2:$E$580,5,FALSE),"")</f>
        <v/>
      </c>
      <c r="D413" s="2">
        <f>IFERROR(ABS(LOG(VLOOKUP(A413,Planilha2!$A$2:$E$178,4,FALSE)+1)),"")</f>
        <v>1.0723865391773066E-2</v>
      </c>
      <c r="E413" s="2">
        <f>IFERROR(ABS(LOG(VLOOKUP(A413,Planilha2!$A$2:$E$178,5,FALSE)+1)),"")</f>
        <v>2.1660617565076304E-3</v>
      </c>
    </row>
    <row r="414" spans="1:5" x14ac:dyDescent="0.3">
      <c r="A414" s="11">
        <v>2099</v>
      </c>
      <c r="B414" s="2">
        <f>IFERROR(VLOOKUP(A414,Planilha1!$A$2:$E$580,4,FALSE),"")</f>
        <v>2.1553360374650619</v>
      </c>
      <c r="C414" s="2">
        <f>IFERROR(VLOOKUP(A414,Planilha1!$A$2:$E$580,5,FALSE),"")</f>
        <v>2.0221189344200599</v>
      </c>
      <c r="D414" s="2" t="str">
        <f>IFERROR(ABS(LOG(VLOOKUP(A414,Planilha2!$A$2:$E$178,4,FALSE)+1)),"")</f>
        <v/>
      </c>
      <c r="E414" s="2" t="str">
        <f>IFERROR(ABS(LOG(VLOOKUP(A414,Planilha2!$A$2:$E$178,5,FALSE)+1)),"")</f>
        <v/>
      </c>
    </row>
    <row r="415" spans="1:5" x14ac:dyDescent="0.3">
      <c r="A415" s="11">
        <v>2099.5</v>
      </c>
      <c r="B415" s="2">
        <f>IFERROR(VLOOKUP(A415,Planilha1!$A$2:$E$580,4,FALSE),"")</f>
        <v>2.1437172265617965</v>
      </c>
      <c r="C415" s="2">
        <f>IFERROR(VLOOKUP(A415,Planilha1!$A$2:$E$580,5,FALSE),"")</f>
        <v>2.038023740045158</v>
      </c>
      <c r="D415" s="2" t="str">
        <f>IFERROR(ABS(LOG(VLOOKUP(A415,Planilha2!$A$2:$E$178,4,FALSE)+1)),"")</f>
        <v/>
      </c>
      <c r="E415" s="2" t="str">
        <f>IFERROR(ABS(LOG(VLOOKUP(A415,Planilha2!$A$2:$E$178,5,FALSE)+1)),"")</f>
        <v/>
      </c>
    </row>
    <row r="416" spans="1:5" x14ac:dyDescent="0.3">
      <c r="A416" s="39">
        <v>2099.62</v>
      </c>
      <c r="B416" s="2" t="str">
        <f>IFERROR(VLOOKUP(A416,Planilha1!$A$2:$E$580,4,FALSE),"")</f>
        <v/>
      </c>
      <c r="C416" s="2" t="str">
        <f>IFERROR(VLOOKUP(A416,Planilha1!$A$2:$E$580,5,FALSE),"")</f>
        <v/>
      </c>
      <c r="D416" s="2">
        <f>IFERROR(ABS(LOG(VLOOKUP(A416,Planilha2!$A$2:$E$178,4,FALSE)+1)),"")</f>
        <v>1.0723865391773066E-2</v>
      </c>
      <c r="E416" s="2">
        <f>IFERROR(ABS(LOG(VLOOKUP(A416,Planilha2!$A$2:$E$178,5,FALSE)+1)),"")</f>
        <v>2.1660617565076304E-3</v>
      </c>
    </row>
    <row r="417" spans="1:5" x14ac:dyDescent="0.3">
      <c r="A417" s="11">
        <v>2100</v>
      </c>
      <c r="B417" s="2">
        <f>IFERROR(VLOOKUP(A417,Planilha1!$A$2:$E$580,4,FALSE),"")</f>
        <v>0.10105935490811552</v>
      </c>
      <c r="C417" s="2">
        <f>IFERROR(VLOOKUP(A417,Planilha1!$A$2:$E$580,5,FALSE),"")</f>
        <v>0.36642295722597273</v>
      </c>
      <c r="D417" s="2" t="str">
        <f>IFERROR(ABS(LOG(VLOOKUP(A417,Planilha2!$A$2:$E$178,4,FALSE)+1)),"")</f>
        <v/>
      </c>
      <c r="E417" s="2" t="str">
        <f>IFERROR(ABS(LOG(VLOOKUP(A417,Planilha2!$A$2:$E$178,5,FALSE)+1)),"")</f>
        <v/>
      </c>
    </row>
    <row r="418" spans="1:5" x14ac:dyDescent="0.3">
      <c r="A418" s="11">
        <v>2100.5</v>
      </c>
      <c r="B418" s="2">
        <f>IFERROR(VLOOKUP(A418,Planilha1!$A$2:$E$580,4,FALSE),"")</f>
        <v>7.6276255404217605E-2</v>
      </c>
      <c r="C418" s="2">
        <f>IFERROR(VLOOKUP(A418,Planilha1!$A$2:$E$580,5,FALSE),"")</f>
        <v>6.069784035361165E-2</v>
      </c>
      <c r="D418" s="2" t="str">
        <f>IFERROR(ABS(LOG(VLOOKUP(A418,Planilha2!$A$2:$E$178,4,FALSE)+1)),"")</f>
        <v/>
      </c>
      <c r="E418" s="2" t="str">
        <f>IFERROR(ABS(LOG(VLOOKUP(A418,Planilha2!$A$2:$E$178,5,FALSE)+1)),"")</f>
        <v/>
      </c>
    </row>
    <row r="419" spans="1:5" x14ac:dyDescent="0.3">
      <c r="A419" s="11">
        <v>2101</v>
      </c>
      <c r="B419" s="2">
        <f>IFERROR(VLOOKUP(A419,Planilha1!$A$2:$E$580,4,FALSE),"")</f>
        <v>0.16680000951499466</v>
      </c>
      <c r="C419" s="2">
        <f>IFERROR(VLOOKUP(A419,Planilha1!$A$2:$E$580,5,FALSE),"")</f>
        <v>1.0723865391773066E-2</v>
      </c>
      <c r="D419" s="2" t="str">
        <f>IFERROR(ABS(LOG(VLOOKUP(A419,Planilha2!$A$2:$E$178,4,FALSE)+1)),"")</f>
        <v/>
      </c>
      <c r="E419" s="2" t="str">
        <f>IFERROR(ABS(LOG(VLOOKUP(A419,Planilha2!$A$2:$E$178,5,FALSE)+1)),"")</f>
        <v/>
      </c>
    </row>
    <row r="420" spans="1:5" x14ac:dyDescent="0.3">
      <c r="A420" s="11">
        <v>2101.5</v>
      </c>
      <c r="B420" s="2">
        <f>IFERROR(VLOOKUP(A420,Planilha1!$A$2:$E$580,4,FALSE),"")</f>
        <v>0.11436074251859257</v>
      </c>
      <c r="C420" s="2">
        <f>IFERROR(VLOOKUP(A420,Planilha1!$A$2:$E$580,5,FALSE),"")</f>
        <v>2.1189299069938092E-2</v>
      </c>
      <c r="D420" s="2" t="str">
        <f>IFERROR(ABS(LOG(VLOOKUP(A420,Planilha2!$A$2:$E$178,4,FALSE)+1)),"")</f>
        <v/>
      </c>
      <c r="E420" s="2" t="str">
        <f>IFERROR(ABS(LOG(VLOOKUP(A420,Planilha2!$A$2:$E$178,5,FALSE)+1)),"")</f>
        <v/>
      </c>
    </row>
    <row r="421" spans="1:5" x14ac:dyDescent="0.3">
      <c r="A421" s="11">
        <v>2102</v>
      </c>
      <c r="B421" s="2">
        <f>IFERROR(VLOOKUP(A421,Planilha1!$A$2:$E$580,4,FALSE),"")</f>
        <v>0.10687054447865389</v>
      </c>
      <c r="C421" s="2">
        <f>IFERROR(VLOOKUP(A421,Planilha1!$A$2:$E$580,5,FALSE),"")</f>
        <v>4.1392685158225077E-2</v>
      </c>
      <c r="D421" s="2" t="str">
        <f>IFERROR(ABS(LOG(VLOOKUP(A421,Planilha2!$A$2:$E$178,4,FALSE)+1)),"")</f>
        <v/>
      </c>
      <c r="E421" s="2" t="str">
        <f>IFERROR(ABS(LOG(VLOOKUP(A421,Planilha2!$A$2:$E$178,5,FALSE)+1)),"")</f>
        <v/>
      </c>
    </row>
    <row r="422" spans="1:5" x14ac:dyDescent="0.3">
      <c r="A422" s="11">
        <v>2102.5</v>
      </c>
      <c r="B422" s="2">
        <f>IFERROR(VLOOKUP(A422,Planilha1!$A$2:$E$580,4,FALSE),"")</f>
        <v>7.0222633460958167E-2</v>
      </c>
      <c r="C422" s="2">
        <f>IFERROR(VLOOKUP(A422,Planilha1!$A$2:$E$580,5,FALSE),"")</f>
        <v>0</v>
      </c>
      <c r="D422" s="2" t="str">
        <f>IFERROR(ABS(LOG(VLOOKUP(A422,Planilha2!$A$2:$E$178,4,FALSE)+1)),"")</f>
        <v/>
      </c>
      <c r="E422" s="2" t="str">
        <f>IFERROR(ABS(LOG(VLOOKUP(A422,Planilha2!$A$2:$E$178,5,FALSE)+1)),"")</f>
        <v/>
      </c>
    </row>
    <row r="423" spans="1:5" x14ac:dyDescent="0.3">
      <c r="A423" s="11">
        <v>2103</v>
      </c>
      <c r="B423" s="2">
        <f>IFERROR(VLOOKUP(A423,Planilha1!$A$2:$E$580,4,FALSE),"")</f>
        <v>0.1780412001399492</v>
      </c>
      <c r="C423" s="2">
        <f>IFERROR(VLOOKUP(A423,Planilha1!$A$2:$E$580,5,FALSE),"")</f>
        <v>0.10551018476997394</v>
      </c>
      <c r="D423" s="2" t="str">
        <f>IFERROR(ABS(LOG(VLOOKUP(A423,Planilha2!$A$2:$E$178,4,FALSE)+1)),"")</f>
        <v/>
      </c>
      <c r="E423" s="2" t="str">
        <f>IFERROR(ABS(LOG(VLOOKUP(A423,Planilha2!$A$2:$E$178,5,FALSE)+1)),"")</f>
        <v/>
      </c>
    </row>
    <row r="424" spans="1:5" x14ac:dyDescent="0.3">
      <c r="A424" s="11">
        <v>2103.5</v>
      </c>
      <c r="B424" s="2">
        <f>IFERROR(VLOOKUP(A424,Planilha1!$A$2:$E$580,4,FALSE),"")</f>
        <v>0.36125552005814887</v>
      </c>
      <c r="C424" s="2">
        <f>IFERROR(VLOOKUP(A424,Planilha1!$A$2:$E$580,5,FALSE),"")</f>
        <v>0.5250448070368452</v>
      </c>
      <c r="D424" s="2" t="str">
        <f>IFERROR(ABS(LOG(VLOOKUP(A424,Planilha2!$A$2:$E$178,4,FALSE)+1)),"")</f>
        <v/>
      </c>
      <c r="E424" s="2" t="str">
        <f>IFERROR(ABS(LOG(VLOOKUP(A424,Planilha2!$A$2:$E$178,5,FALSE)+1)),"")</f>
        <v/>
      </c>
    </row>
    <row r="425" spans="1:5" x14ac:dyDescent="0.3">
      <c r="A425" s="11">
        <v>2104</v>
      </c>
      <c r="B425" s="2">
        <f>IFERROR(VLOOKUP(A425,Planilha1!$A$2:$E$580,4,FALSE),"")</f>
        <v>0.27456192470631058</v>
      </c>
      <c r="C425" s="2">
        <f>IFERROR(VLOOKUP(A425,Planilha1!$A$2:$E$580,5,FALSE),"")</f>
        <v>0.23044892137827391</v>
      </c>
      <c r="D425" s="2" t="str">
        <f>IFERROR(ABS(LOG(VLOOKUP(A425,Planilha2!$A$2:$E$178,4,FALSE)+1)),"")</f>
        <v/>
      </c>
      <c r="E425" s="2" t="str">
        <f>IFERROR(ABS(LOG(VLOOKUP(A425,Planilha2!$A$2:$E$178,5,FALSE)+1)),"")</f>
        <v/>
      </c>
    </row>
    <row r="426" spans="1:5" x14ac:dyDescent="0.3">
      <c r="A426" s="11">
        <v>2104.5</v>
      </c>
      <c r="B426" s="2">
        <f>IFERROR(VLOOKUP(A426,Planilha1!$A$2:$E$580,4,FALSE),"")</f>
        <v>0.24098581920660689</v>
      </c>
      <c r="C426" s="2">
        <f>IFERROR(VLOOKUP(A426,Planilha1!$A$2:$E$580,5,FALSE),"")</f>
        <v>2.1189299069938092E-2</v>
      </c>
      <c r="D426" s="2" t="str">
        <f>IFERROR(ABS(LOG(VLOOKUP(A426,Planilha2!$A$2:$E$178,4,FALSE)+1)),"")</f>
        <v/>
      </c>
      <c r="E426" s="2" t="str">
        <f>IFERROR(ABS(LOG(VLOOKUP(A426,Planilha2!$A$2:$E$178,5,FALSE)+1)),"")</f>
        <v/>
      </c>
    </row>
    <row r="427" spans="1:5" x14ac:dyDescent="0.3">
      <c r="A427" s="11">
        <v>2105</v>
      </c>
      <c r="B427" s="2">
        <f>IFERROR(VLOOKUP(A427,Planilha1!$A$2:$E$580,4,FALSE),"")</f>
        <v>0.22330120462467096</v>
      </c>
      <c r="C427" s="2">
        <f>IFERROR(VLOOKUP(A427,Planilha1!$A$2:$E$580,5,FALSE),"")</f>
        <v>0.24303804868629444</v>
      </c>
      <c r="D427" s="2" t="str">
        <f>IFERROR(ABS(LOG(VLOOKUP(A427,Planilha2!$A$2:$E$178,4,FALSE)+1)),"")</f>
        <v/>
      </c>
      <c r="E427" s="2" t="str">
        <f>IFERROR(ABS(LOG(VLOOKUP(A427,Planilha2!$A$2:$E$178,5,FALSE)+1)),"")</f>
        <v/>
      </c>
    </row>
    <row r="428" spans="1:5" x14ac:dyDescent="0.3">
      <c r="A428" s="11">
        <v>2105.5</v>
      </c>
      <c r="B428" s="2">
        <f>IFERROR(VLOOKUP(A428,Planilha1!$A$2:$E$580,4,FALSE),"")</f>
        <v>0.24042443308360775</v>
      </c>
      <c r="C428" s="2">
        <f>IFERROR(VLOOKUP(A428,Planilha1!$A$2:$E$580,5,FALSE),"")</f>
        <v>0</v>
      </c>
      <c r="D428" s="2" t="str">
        <f>IFERROR(ABS(LOG(VLOOKUP(A428,Planilha2!$A$2:$E$178,4,FALSE)+1)),"")</f>
        <v/>
      </c>
      <c r="E428" s="2" t="str">
        <f>IFERROR(ABS(LOG(VLOOKUP(A428,Planilha2!$A$2:$E$178,5,FALSE)+1)),"")</f>
        <v/>
      </c>
    </row>
    <row r="429" spans="1:5" x14ac:dyDescent="0.3">
      <c r="A429" s="11">
        <v>2106</v>
      </c>
      <c r="B429" s="2">
        <f>IFERROR(VLOOKUP(A429,Planilha1!$A$2:$E$580,4,FALSE),"")</f>
        <v>0.42934847292366174</v>
      </c>
      <c r="C429" s="2">
        <f>IFERROR(VLOOKUP(A429,Planilha1!$A$2:$E$580,5,FALSE),"")</f>
        <v>0.72015930340595691</v>
      </c>
      <c r="D429" s="2" t="str">
        <f>IFERROR(ABS(LOG(VLOOKUP(A429,Planilha2!$A$2:$E$178,4,FALSE)+1)),"")</f>
        <v/>
      </c>
      <c r="E429" s="2" t="str">
        <f>IFERROR(ABS(LOG(VLOOKUP(A429,Planilha2!$A$2:$E$178,5,FALSE)+1)),"")</f>
        <v/>
      </c>
    </row>
    <row r="430" spans="1:5" x14ac:dyDescent="0.3">
      <c r="A430" s="11">
        <v>2106.5</v>
      </c>
      <c r="B430" s="2">
        <f>IFERROR(VLOOKUP(A430,Planilha1!$A$2:$E$580,4,FALSE),"")</f>
        <v>0.14775359396497542</v>
      </c>
      <c r="C430" s="2">
        <f>IFERROR(VLOOKUP(A430,Planilha1!$A$2:$E$580,5,FALSE),"")</f>
        <v>0.20411998265592479</v>
      </c>
      <c r="D430" s="2" t="str">
        <f>IFERROR(ABS(LOG(VLOOKUP(A430,Planilha2!$A$2:$E$178,4,FALSE)+1)),"")</f>
        <v/>
      </c>
      <c r="E430" s="2" t="str">
        <f>IFERROR(ABS(LOG(VLOOKUP(A430,Planilha2!$A$2:$E$178,5,FALSE)+1)),"")</f>
        <v/>
      </c>
    </row>
    <row r="431" spans="1:5" x14ac:dyDescent="0.3">
      <c r="A431" s="11">
        <v>2107</v>
      </c>
      <c r="B431" s="2">
        <f>IFERROR(VLOOKUP(A431,Planilha1!$A$2:$E$580,4,FALSE),"")</f>
        <v>0.21098697383214546</v>
      </c>
      <c r="C431" s="2">
        <f>IFERROR(VLOOKUP(A431,Planilha1!$A$2:$E$580,5,FALSE),"")</f>
        <v>0.3010299956639812</v>
      </c>
      <c r="D431" s="2" t="str">
        <f>IFERROR(ABS(LOG(VLOOKUP(A431,Planilha2!$A$2:$E$178,4,FALSE)+1)),"")</f>
        <v/>
      </c>
      <c r="E431" s="2" t="str">
        <f>IFERROR(ABS(LOG(VLOOKUP(A431,Planilha2!$A$2:$E$178,5,FALSE)+1)),"")</f>
        <v/>
      </c>
    </row>
    <row r="432" spans="1:5" x14ac:dyDescent="0.3">
      <c r="A432" s="11">
        <v>2107.5</v>
      </c>
      <c r="B432" s="2">
        <f>IFERROR(VLOOKUP(A432,Planilha1!$A$2:$E$580,4,FALSE),"")</f>
        <v>0.20391635938960029</v>
      </c>
      <c r="C432" s="2">
        <f>IFERROR(VLOOKUP(A432,Planilha1!$A$2:$E$580,5,FALSE),"")</f>
        <v>0.22401481137286405</v>
      </c>
      <c r="D432" s="2" t="str">
        <f>IFERROR(ABS(LOG(VLOOKUP(A432,Planilha2!$A$2:$E$178,4,FALSE)+1)),"")</f>
        <v/>
      </c>
      <c r="E432" s="2" t="str">
        <f>IFERROR(ABS(LOG(VLOOKUP(A432,Planilha2!$A$2:$E$178,5,FALSE)+1)),"")</f>
        <v/>
      </c>
    </row>
    <row r="433" spans="1:5" x14ac:dyDescent="0.3">
      <c r="A433" s="11">
        <v>2108</v>
      </c>
      <c r="B433" s="2">
        <f>IFERROR(VLOOKUP(A433,Planilha1!$A$2:$E$580,4,FALSE),"")</f>
        <v>0.20574554094266218</v>
      </c>
      <c r="C433" s="2">
        <f>IFERROR(VLOOKUP(A433,Planilha1!$A$2:$E$580,5,FALSE),"")</f>
        <v>0.20411998265592479</v>
      </c>
      <c r="D433" s="2" t="str">
        <f>IFERROR(ABS(LOG(VLOOKUP(A433,Planilha2!$A$2:$E$178,4,FALSE)+1)),"")</f>
        <v/>
      </c>
      <c r="E433" s="2" t="str">
        <f>IFERROR(ABS(LOG(VLOOKUP(A433,Planilha2!$A$2:$E$178,5,FALSE)+1)),"")</f>
        <v/>
      </c>
    </row>
    <row r="434" spans="1:5" x14ac:dyDescent="0.3">
      <c r="A434" s="11">
        <v>2108.5</v>
      </c>
      <c r="B434" s="2">
        <f>IFERROR(VLOOKUP(A434,Planilha1!$A$2:$E$580,4,FALSE),"")</f>
        <v>0.23867324328384434</v>
      </c>
      <c r="C434" s="2">
        <f>IFERROR(VLOOKUP(A434,Planilha1!$A$2:$E$580,5,FALSE),"")</f>
        <v>0.14612803567823801</v>
      </c>
      <c r="D434" s="2" t="str">
        <f>IFERROR(ABS(LOG(VLOOKUP(A434,Planilha2!$A$2:$E$178,4,FALSE)+1)),"")</f>
        <v/>
      </c>
      <c r="E434" s="2" t="str">
        <f>IFERROR(ABS(LOG(VLOOKUP(A434,Planilha2!$A$2:$E$178,5,FALSE)+1)),"")</f>
        <v/>
      </c>
    </row>
    <row r="435" spans="1:5" x14ac:dyDescent="0.3">
      <c r="A435" s="11">
        <v>2109</v>
      </c>
      <c r="B435" s="2">
        <f>IFERROR(VLOOKUP(A435,Planilha1!$A$2:$E$580,4,FALSE),"")</f>
        <v>0.34537373055908832</v>
      </c>
      <c r="C435" s="2">
        <f>IFERROR(VLOOKUP(A435,Planilha1!$A$2:$E$580,5,FALSE),"")</f>
        <v>0.13033376849500614</v>
      </c>
      <c r="D435" s="2" t="str">
        <f>IFERROR(ABS(LOG(VLOOKUP(A435,Planilha2!$A$2:$E$178,4,FALSE)+1)),"")</f>
        <v/>
      </c>
      <c r="E435" s="2" t="str">
        <f>IFERROR(ABS(LOG(VLOOKUP(A435,Planilha2!$A$2:$E$178,5,FALSE)+1)),"")</f>
        <v/>
      </c>
    </row>
    <row r="436" spans="1:5" x14ac:dyDescent="0.3">
      <c r="A436" s="11">
        <v>2109.5</v>
      </c>
      <c r="B436" s="2">
        <f>IFERROR(VLOOKUP(A436,Planilha1!$A$2:$E$580,4,FALSE),"")</f>
        <v>0.19103160884861781</v>
      </c>
      <c r="C436" s="2">
        <f>IFERROR(VLOOKUP(A436,Planilha1!$A$2:$E$580,5,FALSE),"")</f>
        <v>4.1392685158225077E-2</v>
      </c>
      <c r="D436" s="2" t="str">
        <f>IFERROR(ABS(LOG(VLOOKUP(A436,Planilha2!$A$2:$E$178,4,FALSE)+1)),"")</f>
        <v/>
      </c>
      <c r="E436" s="2" t="str">
        <f>IFERROR(ABS(LOG(VLOOKUP(A436,Planilha2!$A$2:$E$178,5,FALSE)+1)),"")</f>
        <v/>
      </c>
    </row>
    <row r="437" spans="1:5" x14ac:dyDescent="0.3">
      <c r="A437" s="11">
        <v>2110</v>
      </c>
      <c r="B437" s="2">
        <f>IFERROR(VLOOKUP(A437,Planilha1!$A$2:$E$580,4,FALSE),"")</f>
        <v>0.17274883898274362</v>
      </c>
      <c r="C437" s="2">
        <f>IFERROR(VLOOKUP(A437,Planilha1!$A$2:$E$580,5,FALSE),"")</f>
        <v>0.14612803567823801</v>
      </c>
      <c r="D437" s="2" t="str">
        <f>IFERROR(ABS(LOG(VLOOKUP(A437,Planilha2!$A$2:$E$178,4,FALSE)+1)),"")</f>
        <v/>
      </c>
      <c r="E437" s="2" t="str">
        <f>IFERROR(ABS(LOG(VLOOKUP(A437,Planilha2!$A$2:$E$178,5,FALSE)+1)),"")</f>
        <v/>
      </c>
    </row>
    <row r="438" spans="1:5" x14ac:dyDescent="0.3">
      <c r="A438" s="11">
        <v>2110.5</v>
      </c>
      <c r="B438" s="2">
        <f>IFERROR(VLOOKUP(A438,Planilha1!$A$2:$E$580,4,FALSE),"")</f>
        <v>0.19124136228515259</v>
      </c>
      <c r="C438" s="2">
        <f>IFERROR(VLOOKUP(A438,Planilha1!$A$2:$E$580,5,FALSE),"")</f>
        <v>8.8136088700551299E-2</v>
      </c>
      <c r="D438" s="2" t="str">
        <f>IFERROR(ABS(LOG(VLOOKUP(A438,Planilha2!$A$2:$E$178,4,FALSE)+1)),"")</f>
        <v/>
      </c>
      <c r="E438" s="2" t="str">
        <f>IFERROR(ABS(LOG(VLOOKUP(A438,Planilha2!$A$2:$E$178,5,FALSE)+1)),"")</f>
        <v/>
      </c>
    </row>
    <row r="439" spans="1:5" x14ac:dyDescent="0.3">
      <c r="A439" s="11">
        <v>2111</v>
      </c>
      <c r="B439" s="2">
        <f>IFERROR(VLOOKUP(A439,Planilha1!$A$2:$E$580,4,FALSE),"")</f>
        <v>0.49415459401844281</v>
      </c>
      <c r="C439" s="2">
        <f>IFERROR(VLOOKUP(A439,Planilha1!$A$2:$E$580,5,FALSE),"")</f>
        <v>0.78532983501076703</v>
      </c>
      <c r="D439" s="2" t="str">
        <f>IFERROR(ABS(LOG(VLOOKUP(A439,Planilha2!$A$2:$E$178,4,FALSE)+1)),"")</f>
        <v/>
      </c>
      <c r="E439" s="2" t="str">
        <f>IFERROR(ABS(LOG(VLOOKUP(A439,Planilha2!$A$2:$E$178,5,FALSE)+1)),"")</f>
        <v/>
      </c>
    </row>
    <row r="440" spans="1:5" x14ac:dyDescent="0.3">
      <c r="A440" s="11">
        <v>2111.5</v>
      </c>
      <c r="B440" s="2">
        <f>IFERROR(VLOOKUP(A440,Planilha1!$A$2:$E$580,4,FALSE),"")</f>
        <v>0.26440457464377798</v>
      </c>
      <c r="C440" s="2">
        <f>IFERROR(VLOOKUP(A440,Planilha1!$A$2:$E$580,5,FALSE),"")</f>
        <v>0.38916608436453248</v>
      </c>
      <c r="D440" s="2" t="str">
        <f>IFERROR(ABS(LOG(VLOOKUP(A440,Planilha2!$A$2:$E$178,4,FALSE)+1)),"")</f>
        <v/>
      </c>
      <c r="E440" s="2" t="str">
        <f>IFERROR(ABS(LOG(VLOOKUP(A440,Planilha2!$A$2:$E$178,5,FALSE)+1)),"")</f>
        <v/>
      </c>
    </row>
    <row r="441" spans="1:5" x14ac:dyDescent="0.3">
      <c r="A441" s="11">
        <v>2112</v>
      </c>
      <c r="B441" s="2">
        <f>IFERROR(VLOOKUP(A441,Planilha1!$A$2:$E$580,4,FALSE),"")</f>
        <v>0.24889240846553046</v>
      </c>
      <c r="C441" s="2">
        <f>IFERROR(VLOOKUP(A441,Planilha1!$A$2:$E$580,5,FALSE),"")</f>
        <v>5.1152522447381291E-2</v>
      </c>
      <c r="D441" s="2" t="str">
        <f>IFERROR(ABS(LOG(VLOOKUP(A441,Planilha2!$A$2:$E$178,4,FALSE)+1)),"")</f>
        <v/>
      </c>
      <c r="E441" s="2" t="str">
        <f>IFERROR(ABS(LOG(VLOOKUP(A441,Planilha2!$A$2:$E$178,5,FALSE)+1)),"")</f>
        <v/>
      </c>
    </row>
    <row r="442" spans="1:5" x14ac:dyDescent="0.3">
      <c r="A442" s="11">
        <v>2112.5</v>
      </c>
      <c r="B442" s="2">
        <f>IFERROR(VLOOKUP(A442,Planilha1!$A$2:$E$580,4,FALSE),"")</f>
        <v>0.37975861584270121</v>
      </c>
      <c r="C442" s="2">
        <f>IFERROR(VLOOKUP(A442,Planilha1!$A$2:$E$580,5,FALSE),"")</f>
        <v>0.47348697006456836</v>
      </c>
      <c r="D442" s="2" t="str">
        <f>IFERROR(ABS(LOG(VLOOKUP(A442,Planilha2!$A$2:$E$178,4,FALSE)+1)),"")</f>
        <v/>
      </c>
      <c r="E442" s="2" t="str">
        <f>IFERROR(ABS(LOG(VLOOKUP(A442,Planilha2!$A$2:$E$178,5,FALSE)+1)),"")</f>
        <v/>
      </c>
    </row>
    <row r="443" spans="1:5" x14ac:dyDescent="0.3">
      <c r="A443" s="11">
        <v>2113</v>
      </c>
      <c r="B443" s="2">
        <f>IFERROR(VLOOKUP(A443,Planilha1!$A$2:$E$580,4,FALSE),"")</f>
        <v>0.14363923527454328</v>
      </c>
      <c r="C443" s="2">
        <f>IFERROR(VLOOKUP(A443,Planilha1!$A$2:$E$580,5,FALSE),"")</f>
        <v>0.22401481137286405</v>
      </c>
      <c r="D443" s="2" t="str">
        <f>IFERROR(ABS(LOG(VLOOKUP(A443,Planilha2!$A$2:$E$178,4,FALSE)+1)),"")</f>
        <v/>
      </c>
      <c r="E443" s="2" t="str">
        <f>IFERROR(ABS(LOG(VLOOKUP(A443,Planilha2!$A$2:$E$178,5,FALSE)+1)),"")</f>
        <v/>
      </c>
    </row>
    <row r="444" spans="1:5" x14ac:dyDescent="0.3">
      <c r="A444" s="11">
        <v>2113.5</v>
      </c>
      <c r="B444" s="2">
        <f>IFERROR(VLOOKUP(A444,Planilha1!$A$2:$E$580,4,FALSE),"")</f>
        <v>0.21912589128088306</v>
      </c>
      <c r="C444" s="2">
        <f>IFERROR(VLOOKUP(A444,Planilha1!$A$2:$E$580,5,FALSE),"")</f>
        <v>0.22401481137286405</v>
      </c>
      <c r="D444" s="2" t="str">
        <f>IFERROR(ABS(LOG(VLOOKUP(A444,Planilha2!$A$2:$E$178,4,FALSE)+1)),"")</f>
        <v/>
      </c>
      <c r="E444" s="2" t="str">
        <f>IFERROR(ABS(LOG(VLOOKUP(A444,Planilha2!$A$2:$E$178,5,FALSE)+1)),"")</f>
        <v/>
      </c>
    </row>
    <row r="445" spans="1:5" x14ac:dyDescent="0.3">
      <c r="A445" s="11">
        <v>2114</v>
      </c>
      <c r="B445" s="2">
        <f>IFERROR(VLOOKUP(A445,Planilha1!$A$2:$E$580,4,FALSE),"")</f>
        <v>0.19089171692216964</v>
      </c>
      <c r="C445" s="2">
        <f>IFERROR(VLOOKUP(A445,Planilha1!$A$2:$E$580,5,FALSE),"")</f>
        <v>0.15381486434452901</v>
      </c>
      <c r="D445" s="2" t="str">
        <f>IFERROR(ABS(LOG(VLOOKUP(A445,Planilha2!$A$2:$E$178,4,FALSE)+1)),"")</f>
        <v/>
      </c>
      <c r="E445" s="2" t="str">
        <f>IFERROR(ABS(LOG(VLOOKUP(A445,Planilha2!$A$2:$E$178,5,FALSE)+1)),"")</f>
        <v/>
      </c>
    </row>
    <row r="446" spans="1:5" x14ac:dyDescent="0.3">
      <c r="A446" s="11">
        <v>2114.5</v>
      </c>
      <c r="B446" s="2">
        <f>IFERROR(VLOOKUP(A446,Planilha1!$A$2:$E$580,4,FALSE),"")</f>
        <v>0.1597175461802158</v>
      </c>
      <c r="C446" s="2">
        <f>IFERROR(VLOOKUP(A446,Planilha1!$A$2:$E$580,5,FALSE),"")</f>
        <v>0.16136800223497488</v>
      </c>
      <c r="D446" s="2" t="str">
        <f>IFERROR(ABS(LOG(VLOOKUP(A446,Planilha2!$A$2:$E$178,4,FALSE)+1)),"")</f>
        <v/>
      </c>
      <c r="E446" s="2" t="str">
        <f>IFERROR(ABS(LOG(VLOOKUP(A446,Planilha2!$A$2:$E$178,5,FALSE)+1)),"")</f>
        <v/>
      </c>
    </row>
    <row r="447" spans="1:5" x14ac:dyDescent="0.3">
      <c r="A447" s="11">
        <v>2115</v>
      </c>
      <c r="B447" s="2">
        <f>IFERROR(VLOOKUP(A447,Planilha1!$A$2:$E$580,4,FALSE),"")</f>
        <v>0.19693574311591902</v>
      </c>
      <c r="C447" s="2">
        <f>IFERROR(VLOOKUP(A447,Planilha1!$A$2:$E$580,5,FALSE),"")</f>
        <v>0.21085336531489318</v>
      </c>
      <c r="D447" s="2" t="str">
        <f>IFERROR(ABS(LOG(VLOOKUP(A447,Planilha2!$A$2:$E$178,4,FALSE)+1)),"")</f>
        <v/>
      </c>
      <c r="E447" s="2" t="str">
        <f>IFERROR(ABS(LOG(VLOOKUP(A447,Planilha2!$A$2:$E$178,5,FALSE)+1)),"")</f>
        <v/>
      </c>
    </row>
    <row r="448" spans="1:5" x14ac:dyDescent="0.3">
      <c r="A448" s="11">
        <v>2115.5</v>
      </c>
      <c r="B448" s="2">
        <f>IFERROR(VLOOKUP(A448,Planilha1!$A$2:$E$580,4,FALSE),"")</f>
        <v>0.29825250565576422</v>
      </c>
      <c r="C448" s="2">
        <f>IFERROR(VLOOKUP(A448,Planilha1!$A$2:$E$580,5,FALSE),"")</f>
        <v>0.66511173707505145</v>
      </c>
      <c r="D448" s="2" t="str">
        <f>IFERROR(ABS(LOG(VLOOKUP(A448,Planilha2!$A$2:$E$178,4,FALSE)+1)),"")</f>
        <v/>
      </c>
      <c r="E448" s="2" t="str">
        <f>IFERROR(ABS(LOG(VLOOKUP(A448,Planilha2!$A$2:$E$178,5,FALSE)+1)),"")</f>
        <v/>
      </c>
    </row>
    <row r="449" spans="1:5" x14ac:dyDescent="0.3">
      <c r="A449" s="11">
        <v>2116</v>
      </c>
      <c r="B449" s="2">
        <f>IFERROR(VLOOKUP(A449,Planilha1!$A$2:$E$580,4,FALSE),"")</f>
        <v>0.28279199141803552</v>
      </c>
      <c r="C449" s="2">
        <f>IFERROR(VLOOKUP(A449,Planilha1!$A$2:$E$580,5,FALSE),"")</f>
        <v>0.56820172406699498</v>
      </c>
      <c r="D449" s="2" t="str">
        <f>IFERROR(ABS(LOG(VLOOKUP(A449,Planilha2!$A$2:$E$178,4,FALSE)+1)),"")</f>
        <v/>
      </c>
      <c r="E449" s="2" t="str">
        <f>IFERROR(ABS(LOG(VLOOKUP(A449,Planilha2!$A$2:$E$178,5,FALSE)+1)),"")</f>
        <v/>
      </c>
    </row>
    <row r="450" spans="1:5" x14ac:dyDescent="0.3">
      <c r="A450" s="11">
        <v>2116.5</v>
      </c>
      <c r="B450" s="2">
        <f>IFERROR(VLOOKUP(A450,Planilha1!$A$2:$E$580,4,FALSE),"")</f>
        <v>0.27201575389507243</v>
      </c>
      <c r="C450" s="2">
        <f>IFERROR(VLOOKUP(A450,Planilha1!$A$2:$E$580,5,FALSE),"")</f>
        <v>0.66745295288995399</v>
      </c>
      <c r="D450" s="2" t="str">
        <f>IFERROR(ABS(LOG(VLOOKUP(A450,Planilha2!$A$2:$E$178,4,FALSE)+1)),"")</f>
        <v/>
      </c>
      <c r="E450" s="2" t="str">
        <f>IFERROR(ABS(LOG(VLOOKUP(A450,Planilha2!$A$2:$E$178,5,FALSE)+1)),"")</f>
        <v/>
      </c>
    </row>
    <row r="451" spans="1:5" x14ac:dyDescent="0.3">
      <c r="A451" s="11">
        <v>2117</v>
      </c>
      <c r="B451" s="2">
        <f>IFERROR(VLOOKUP(A451,Planilha1!$A$2:$E$580,4,FALSE),"")</f>
        <v>0.26781682193880418</v>
      </c>
      <c r="C451" s="2">
        <f>IFERROR(VLOOKUP(A451,Planilha1!$A$2:$E$580,5,FALSE),"")</f>
        <v>0.51521130432780182</v>
      </c>
      <c r="D451" s="2" t="str">
        <f>IFERROR(ABS(LOG(VLOOKUP(A451,Planilha2!$A$2:$E$178,4,FALSE)+1)),"")</f>
        <v/>
      </c>
      <c r="E451" s="2" t="str">
        <f>IFERROR(ABS(LOG(VLOOKUP(A451,Planilha2!$A$2:$E$178,5,FALSE)+1)),"")</f>
        <v/>
      </c>
    </row>
    <row r="452" spans="1:5" x14ac:dyDescent="0.3">
      <c r="A452" s="11">
        <v>2117.5</v>
      </c>
      <c r="B452" s="2">
        <f>IFERROR(VLOOKUP(A452,Planilha1!$A$2:$E$580,4,FALSE),"")</f>
        <v>0.25659749276284538</v>
      </c>
      <c r="C452" s="2">
        <f>IFERROR(VLOOKUP(A452,Planilha1!$A$2:$E$580,5,FALSE),"")</f>
        <v>0.24919835739111287</v>
      </c>
      <c r="D452" s="2" t="str">
        <f>IFERROR(ABS(LOG(VLOOKUP(A452,Planilha2!$A$2:$E$178,4,FALSE)+1)),"")</f>
        <v/>
      </c>
      <c r="E452" s="2" t="str">
        <f>IFERROR(ABS(LOG(VLOOKUP(A452,Planilha2!$A$2:$E$178,5,FALSE)+1)),"")</f>
        <v/>
      </c>
    </row>
    <row r="453" spans="1:5" x14ac:dyDescent="0.3">
      <c r="A453" s="11">
        <v>2118</v>
      </c>
      <c r="B453" s="2">
        <f>IFERROR(VLOOKUP(A453,Planilha1!$A$2:$E$580,4,FALSE),"")</f>
        <v>0.26310322817812382</v>
      </c>
      <c r="C453" s="2">
        <f>IFERROR(VLOOKUP(A453,Planilha1!$A$2:$E$580,5,FALSE),"")</f>
        <v>0.19728055812561937</v>
      </c>
      <c r="D453" s="2" t="str">
        <f>IFERROR(ABS(LOG(VLOOKUP(A453,Planilha2!$A$2:$E$178,4,FALSE)+1)),"")</f>
        <v/>
      </c>
      <c r="E453" s="2" t="str">
        <f>IFERROR(ABS(LOG(VLOOKUP(A453,Planilha2!$A$2:$E$178,5,FALSE)+1)),"")</f>
        <v/>
      </c>
    </row>
    <row r="454" spans="1:5" x14ac:dyDescent="0.3">
      <c r="A454" s="11">
        <v>2118.5</v>
      </c>
      <c r="B454" s="2">
        <f>IFERROR(VLOOKUP(A454,Planilha1!$A$2:$E$580,4,FALSE),"")</f>
        <v>0.23798333927553161</v>
      </c>
      <c r="C454" s="2">
        <f>IFERROR(VLOOKUP(A454,Planilha1!$A$2:$E$580,5,FALSE),"")</f>
        <v>0.36642295722597273</v>
      </c>
      <c r="D454" s="2" t="str">
        <f>IFERROR(ABS(LOG(VLOOKUP(A454,Planilha2!$A$2:$E$178,4,FALSE)+1)),"")</f>
        <v/>
      </c>
      <c r="E454" s="2" t="str">
        <f>IFERROR(ABS(LOG(VLOOKUP(A454,Planilha2!$A$2:$E$178,5,FALSE)+1)),"")</f>
        <v/>
      </c>
    </row>
    <row r="455" spans="1:5" x14ac:dyDescent="0.3">
      <c r="A455" s="11">
        <v>2119</v>
      </c>
      <c r="B455" s="2">
        <f>IFERROR(VLOOKUP(A455,Planilha1!$A$2:$E$580,4,FALSE),"")</f>
        <v>0.37428998767531096</v>
      </c>
      <c r="C455" s="2">
        <f>IFERROR(VLOOKUP(A455,Planilha1!$A$2:$E$580,5,FALSE),"")</f>
        <v>0.43933269383026263</v>
      </c>
      <c r="D455" s="2" t="str">
        <f>IFERROR(ABS(LOG(VLOOKUP(A455,Planilha2!$A$2:$E$178,4,FALSE)+1)),"")</f>
        <v/>
      </c>
      <c r="E455" s="2" t="str">
        <f>IFERROR(ABS(LOG(VLOOKUP(A455,Planilha2!$A$2:$E$178,5,FALSE)+1)),"")</f>
        <v/>
      </c>
    </row>
    <row r="456" spans="1:5" x14ac:dyDescent="0.3">
      <c r="A456" s="11">
        <v>2119.5</v>
      </c>
      <c r="B456" s="2">
        <f>IFERROR(VLOOKUP(A456,Planilha1!$A$2:$E$580,4,FALSE),"")</f>
        <v>0.26245108973042947</v>
      </c>
      <c r="C456" s="2">
        <f>IFERROR(VLOOKUP(A456,Planilha1!$A$2:$E$580,5,FALSE),"")</f>
        <v>0.30642502755068735</v>
      </c>
      <c r="D456" s="2" t="str">
        <f>IFERROR(ABS(LOG(VLOOKUP(A456,Planilha2!$A$2:$E$178,4,FALSE)+1)),"")</f>
        <v/>
      </c>
      <c r="E456" s="2" t="str">
        <f>IFERROR(ABS(LOG(VLOOKUP(A456,Planilha2!$A$2:$E$178,5,FALSE)+1)),"")</f>
        <v/>
      </c>
    </row>
    <row r="457" spans="1:5" x14ac:dyDescent="0.3">
      <c r="A457" s="11">
        <v>2120</v>
      </c>
      <c r="B457" s="2">
        <f>IFERROR(VLOOKUP(A457,Planilha1!$A$2:$E$580,4,FALSE),"")</f>
        <v>0.26664321095057431</v>
      </c>
      <c r="C457" s="2">
        <f>IFERROR(VLOOKUP(A457,Planilha1!$A$2:$E$580,5,FALSE),"")</f>
        <v>0.33745926129065612</v>
      </c>
      <c r="D457" s="2" t="str">
        <f>IFERROR(ABS(LOG(VLOOKUP(A457,Planilha2!$A$2:$E$178,4,FALSE)+1)),"")</f>
        <v/>
      </c>
      <c r="E457" s="2" t="str">
        <f>IFERROR(ABS(LOG(VLOOKUP(A457,Planilha2!$A$2:$E$178,5,FALSE)+1)),"")</f>
        <v/>
      </c>
    </row>
    <row r="458" spans="1:5" x14ac:dyDescent="0.3">
      <c r="A458" s="11">
        <v>2120.5</v>
      </c>
      <c r="B458" s="2">
        <f>IFERROR(VLOOKUP(A458,Planilha1!$A$2:$E$580,4,FALSE),"")</f>
        <v>0.30883109731656577</v>
      </c>
      <c r="C458" s="2">
        <f>IFERROR(VLOOKUP(A458,Planilha1!$A$2:$E$580,5,FALSE),"")</f>
        <v>0.24303804868629444</v>
      </c>
      <c r="D458" s="2" t="str">
        <f>IFERROR(ABS(LOG(VLOOKUP(A458,Planilha2!$A$2:$E$178,4,FALSE)+1)),"")</f>
        <v/>
      </c>
      <c r="E458" s="2" t="str">
        <f>IFERROR(ABS(LOG(VLOOKUP(A458,Planilha2!$A$2:$E$178,5,FALSE)+1)),"")</f>
        <v/>
      </c>
    </row>
    <row r="459" spans="1:5" x14ac:dyDescent="0.3">
      <c r="A459" s="11">
        <v>2121</v>
      </c>
      <c r="B459" s="2">
        <f>IFERROR(VLOOKUP(A459,Planilha1!$A$2:$E$580,4,FALSE),"")</f>
        <v>0.24347212616561306</v>
      </c>
      <c r="C459" s="2">
        <f>IFERROR(VLOOKUP(A459,Planilha1!$A$2:$E$580,5,FALSE),"")</f>
        <v>0.12221587827282664</v>
      </c>
      <c r="D459" s="2" t="str">
        <f>IFERROR(ABS(LOG(VLOOKUP(A459,Planilha2!$A$2:$E$178,4,FALSE)+1)),"")</f>
        <v/>
      </c>
      <c r="E459" s="2" t="str">
        <f>IFERROR(ABS(LOG(VLOOKUP(A459,Planilha2!$A$2:$E$178,5,FALSE)+1)),"")</f>
        <v/>
      </c>
    </row>
    <row r="460" spans="1:5" x14ac:dyDescent="0.3">
      <c r="A460" s="11">
        <v>2121.5</v>
      </c>
      <c r="B460" s="2">
        <f>IFERROR(VLOOKUP(A460,Planilha1!$A$2:$E$580,4,FALSE),"")</f>
        <v>0.19047177057334519</v>
      </c>
      <c r="C460" s="2">
        <f>IFERROR(VLOOKUP(A460,Planilha1!$A$2:$E$580,5,FALSE),"")</f>
        <v>0.21085336531489318</v>
      </c>
      <c r="D460" s="2" t="str">
        <f>IFERROR(ABS(LOG(VLOOKUP(A460,Planilha2!$A$2:$E$178,4,FALSE)+1)),"")</f>
        <v/>
      </c>
      <c r="E460" s="2" t="str">
        <f>IFERROR(ABS(LOG(VLOOKUP(A460,Planilha2!$A$2:$E$178,5,FALSE)+1)),"")</f>
        <v/>
      </c>
    </row>
    <row r="461" spans="1:5" x14ac:dyDescent="0.3">
      <c r="A461" s="11">
        <v>2122</v>
      </c>
      <c r="B461" s="2">
        <f>IFERROR(VLOOKUP(A461,Planilha1!$A$2:$E$580,4,FALSE),"")</f>
        <v>0.27184160653649897</v>
      </c>
      <c r="C461" s="2">
        <f>IFERROR(VLOOKUP(A461,Planilha1!$A$2:$E$580,5,FALSE),"")</f>
        <v>0.46239799789895608</v>
      </c>
      <c r="D461" s="2" t="str">
        <f>IFERROR(ABS(LOG(VLOOKUP(A461,Planilha2!$A$2:$E$178,4,FALSE)+1)),"")</f>
        <v/>
      </c>
      <c r="E461" s="2" t="str">
        <f>IFERROR(ABS(LOG(VLOOKUP(A461,Planilha2!$A$2:$E$178,5,FALSE)+1)),"")</f>
        <v/>
      </c>
    </row>
    <row r="462" spans="1:5" x14ac:dyDescent="0.3">
      <c r="A462" s="11">
        <v>2122.5</v>
      </c>
      <c r="B462" s="2">
        <f>IFERROR(VLOOKUP(A462,Planilha1!$A$2:$E$580,4,FALSE),"")</f>
        <v>0.21603387781867345</v>
      </c>
      <c r="C462" s="2">
        <f>IFERROR(VLOOKUP(A462,Planilha1!$A$2:$E$580,5,FALSE),"")</f>
        <v>1.0723865391773066E-2</v>
      </c>
      <c r="D462" s="2" t="str">
        <f>IFERROR(ABS(LOG(VLOOKUP(A462,Planilha2!$A$2:$E$178,4,FALSE)+1)),"")</f>
        <v/>
      </c>
      <c r="E462" s="2" t="str">
        <f>IFERROR(ABS(LOG(VLOOKUP(A462,Planilha2!$A$2:$E$178,5,FALSE)+1)),"")</f>
        <v/>
      </c>
    </row>
    <row r="463" spans="1:5" x14ac:dyDescent="0.3">
      <c r="A463" s="11">
        <v>2123</v>
      </c>
      <c r="B463" s="2">
        <f>IFERROR(VLOOKUP(A463,Planilha1!$A$2:$E$580,4,FALSE),"")</f>
        <v>0.47892705558292475</v>
      </c>
      <c r="C463" s="2">
        <f>IFERROR(VLOOKUP(A463,Planilha1!$A$2:$E$580,5,FALSE),"")</f>
        <v>0.84972644419632781</v>
      </c>
      <c r="D463" s="2" t="str">
        <f>IFERROR(ABS(LOG(VLOOKUP(A463,Planilha2!$A$2:$E$178,4,FALSE)+1)),"")</f>
        <v/>
      </c>
      <c r="E463" s="2" t="str">
        <f>IFERROR(ABS(LOG(VLOOKUP(A463,Planilha2!$A$2:$E$178,5,FALSE)+1)),"")</f>
        <v/>
      </c>
    </row>
    <row r="464" spans="1:5" x14ac:dyDescent="0.3">
      <c r="A464" s="11">
        <v>2123.5</v>
      </c>
      <c r="B464" s="2">
        <f>IFERROR(VLOOKUP(A464,Planilha1!$A$2:$E$580,4,FALSE),"")</f>
        <v>0.19845088556640558</v>
      </c>
      <c r="C464" s="2">
        <f>IFERROR(VLOOKUP(A464,Planilha1!$A$2:$E$580,5,FALSE),"")</f>
        <v>0.1903316981702915</v>
      </c>
      <c r="D464" s="2" t="str">
        <f>IFERROR(ABS(LOG(VLOOKUP(A464,Planilha2!$A$2:$E$178,4,FALSE)+1)),"")</f>
        <v/>
      </c>
      <c r="E464" s="2" t="str">
        <f>IFERROR(ABS(LOG(VLOOKUP(A464,Planilha2!$A$2:$E$178,5,FALSE)+1)),"")</f>
        <v/>
      </c>
    </row>
    <row r="465" spans="1:5" x14ac:dyDescent="0.3">
      <c r="A465" s="11">
        <v>2124</v>
      </c>
      <c r="B465" s="2">
        <f>IFERROR(VLOOKUP(A465,Planilha1!$A$2:$E$580,4,FALSE),"")</f>
        <v>0.20105556356206461</v>
      </c>
      <c r="C465" s="2">
        <f>IFERROR(VLOOKUP(A465,Planilha1!$A$2:$E$580,5,FALSE),"")</f>
        <v>0.13830269816628146</v>
      </c>
      <c r="D465" s="2" t="str">
        <f>IFERROR(ABS(LOG(VLOOKUP(A465,Planilha2!$A$2:$E$178,4,FALSE)+1)),"")</f>
        <v/>
      </c>
      <c r="E465" s="2" t="str">
        <f>IFERROR(ABS(LOG(VLOOKUP(A465,Planilha2!$A$2:$E$178,5,FALSE)+1)),"")</f>
        <v/>
      </c>
    </row>
    <row r="466" spans="1:5" x14ac:dyDescent="0.3">
      <c r="A466" s="11">
        <v>2124.5</v>
      </c>
      <c r="B466" s="2">
        <f>IFERROR(VLOOKUP(A466,Planilha1!$A$2:$E$580,4,FALSE),"")</f>
        <v>0.19019158057530186</v>
      </c>
      <c r="C466" s="2">
        <f>IFERROR(VLOOKUP(A466,Planilha1!$A$2:$E$580,5,FALSE),"")</f>
        <v>0.18326984368280461</v>
      </c>
      <c r="D466" s="2" t="str">
        <f>IFERROR(ABS(LOG(VLOOKUP(A466,Planilha2!$A$2:$E$178,4,FALSE)+1)),"")</f>
        <v/>
      </c>
      <c r="E466" s="2" t="str">
        <f>IFERROR(ABS(LOG(VLOOKUP(A466,Planilha2!$A$2:$E$178,5,FALSE)+1)),"")</f>
        <v/>
      </c>
    </row>
    <row r="467" spans="1:5" x14ac:dyDescent="0.3">
      <c r="A467" s="11">
        <v>2125</v>
      </c>
      <c r="B467" s="2">
        <f>IFERROR(VLOOKUP(A467,Planilha1!$A$2:$E$580,4,FALSE),"")</f>
        <v>8.1887139423549762E-2</v>
      </c>
      <c r="C467" s="2">
        <f>IFERROR(VLOOKUP(A467,Planilha1!$A$2:$E$580,5,FALSE),"")</f>
        <v>0.33243845991560533</v>
      </c>
      <c r="D467" s="2" t="str">
        <f>IFERROR(ABS(LOG(VLOOKUP(A467,Planilha2!$A$2:$E$178,4,FALSE)+1)),"")</f>
        <v/>
      </c>
      <c r="E467" s="2" t="str">
        <f>IFERROR(ABS(LOG(VLOOKUP(A467,Planilha2!$A$2:$E$178,5,FALSE)+1)),"")</f>
        <v/>
      </c>
    </row>
    <row r="468" spans="1:5" x14ac:dyDescent="0.3">
      <c r="A468" s="11">
        <v>2125.5</v>
      </c>
      <c r="B468" s="2">
        <f>IFERROR(VLOOKUP(A468,Planilha1!$A$2:$E$580,4,FALSE),"")</f>
        <v>5.1827566743015099E-2</v>
      </c>
      <c r="C468" s="2">
        <f>IFERROR(VLOOKUP(A468,Planilha1!$A$2:$E$580,5,FALSE),"")</f>
        <v>0.16879202031418183</v>
      </c>
      <c r="D468" s="2" t="str">
        <f>IFERROR(ABS(LOG(VLOOKUP(A468,Planilha2!$A$2:$E$178,4,FALSE)+1)),"")</f>
        <v/>
      </c>
      <c r="E468" s="2" t="str">
        <f>IFERROR(ABS(LOG(VLOOKUP(A468,Planilha2!$A$2:$E$178,5,FALSE)+1)),"")</f>
        <v/>
      </c>
    </row>
    <row r="469" spans="1:5" x14ac:dyDescent="0.3">
      <c r="A469" s="11">
        <v>2126</v>
      </c>
      <c r="B469" s="2">
        <f>IFERROR(VLOOKUP(A469,Planilha1!$A$2:$E$580,4,FALSE),"")</f>
        <v>0.17529432175624637</v>
      </c>
      <c r="C469" s="2">
        <f>IFERROR(VLOOKUP(A469,Planilha1!$A$2:$E$580,5,FALSE),"")</f>
        <v>0.41912930774197571</v>
      </c>
      <c r="D469" s="2" t="str">
        <f>IFERROR(ABS(LOG(VLOOKUP(A469,Planilha2!$A$2:$E$178,4,FALSE)+1)),"")</f>
        <v/>
      </c>
      <c r="E469" s="2" t="str">
        <f>IFERROR(ABS(LOG(VLOOKUP(A469,Planilha2!$A$2:$E$178,5,FALSE)+1)),"")</f>
        <v/>
      </c>
    </row>
    <row r="470" spans="1:5" x14ac:dyDescent="0.3">
      <c r="A470" s="11">
        <v>2126.5</v>
      </c>
      <c r="B470" s="2">
        <f>IFERROR(VLOOKUP(A470,Planilha1!$A$2:$E$580,4,FALSE),"")</f>
        <v>0.17674221268527629</v>
      </c>
      <c r="C470" s="2">
        <f>IFERROR(VLOOKUP(A470,Planilha1!$A$2:$E$580,5,FALSE),"")</f>
        <v>0.29003461136251801</v>
      </c>
      <c r="D470" s="2" t="str">
        <f>IFERROR(ABS(LOG(VLOOKUP(A470,Planilha2!$A$2:$E$178,4,FALSE)+1)),"")</f>
        <v/>
      </c>
      <c r="E470" s="2" t="str">
        <f>IFERROR(ABS(LOG(VLOOKUP(A470,Planilha2!$A$2:$E$178,5,FALSE)+1)),"")</f>
        <v/>
      </c>
    </row>
    <row r="471" spans="1:5" x14ac:dyDescent="0.3">
      <c r="A471" s="11">
        <v>2127</v>
      </c>
      <c r="B471" s="2">
        <f>IFERROR(VLOOKUP(A471,Planilha1!$A$2:$E$580,4,FALSE),"")</f>
        <v>0.20479803819085504</v>
      </c>
      <c r="C471" s="2">
        <f>IFERROR(VLOOKUP(A471,Planilha1!$A$2:$E$580,5,FALSE),"")</f>
        <v>0.48429983934678583</v>
      </c>
      <c r="D471" s="2" t="str">
        <f>IFERROR(ABS(LOG(VLOOKUP(A471,Planilha2!$A$2:$E$178,4,FALSE)+1)),"")</f>
        <v/>
      </c>
      <c r="E471" s="2" t="str">
        <f>IFERROR(ABS(LOG(VLOOKUP(A471,Planilha2!$A$2:$E$178,5,FALSE)+1)),"")</f>
        <v/>
      </c>
    </row>
    <row r="472" spans="1:5" x14ac:dyDescent="0.3">
      <c r="A472" s="11">
        <v>2127.5</v>
      </c>
      <c r="B472" s="2">
        <f>IFERROR(VLOOKUP(A472,Planilha1!$A$2:$E$580,4,FALSE),"")</f>
        <v>0.3409396020380781</v>
      </c>
      <c r="C472" s="2">
        <f>IFERROR(VLOOKUP(A472,Planilha1!$A$2:$E$580,5,FALSE),"")</f>
        <v>0.46239799789895608</v>
      </c>
      <c r="D472" s="2" t="str">
        <f>IFERROR(ABS(LOG(VLOOKUP(A472,Planilha2!$A$2:$E$178,4,FALSE)+1)),"")</f>
        <v/>
      </c>
      <c r="E472" s="2" t="str">
        <f>IFERROR(ABS(LOG(VLOOKUP(A472,Planilha2!$A$2:$E$178,5,FALSE)+1)),"")</f>
        <v/>
      </c>
    </row>
    <row r="473" spans="1:5" x14ac:dyDescent="0.3">
      <c r="A473" s="11">
        <v>2128</v>
      </c>
      <c r="B473" s="2">
        <f>IFERROR(VLOOKUP(A473,Planilha1!$A$2:$E$580,4,FALSE),"")</f>
        <v>0.27195771253422379</v>
      </c>
      <c r="C473" s="2">
        <f>IFERROR(VLOOKUP(A473,Planilha1!$A$2:$E$580,5,FALSE),"")</f>
        <v>0</v>
      </c>
      <c r="D473" s="2" t="str">
        <f>IFERROR(ABS(LOG(VLOOKUP(A473,Planilha2!$A$2:$E$178,4,FALSE)+1)),"")</f>
        <v/>
      </c>
      <c r="E473" s="2" t="str">
        <f>IFERROR(ABS(LOG(VLOOKUP(A473,Planilha2!$A$2:$E$178,5,FALSE)+1)),"")</f>
        <v/>
      </c>
    </row>
    <row r="474" spans="1:5" x14ac:dyDescent="0.3">
      <c r="A474" s="11">
        <v>2128.5</v>
      </c>
      <c r="B474" s="2">
        <f>IFERROR(VLOOKUP(A474,Planilha1!$A$2:$E$580,4,FALSE),"")</f>
        <v>0.37748838337613266</v>
      </c>
      <c r="C474" s="2">
        <f>IFERROR(VLOOKUP(A474,Planilha1!$A$2:$E$580,5,FALSE),"")</f>
        <v>0.26717172840301384</v>
      </c>
      <c r="D474" s="2" t="str">
        <f>IFERROR(ABS(LOG(VLOOKUP(A474,Planilha2!$A$2:$E$178,4,FALSE)+1)),"")</f>
        <v/>
      </c>
      <c r="E474" s="2" t="str">
        <f>IFERROR(ABS(LOG(VLOOKUP(A474,Planilha2!$A$2:$E$178,5,FALSE)+1)),"")</f>
        <v/>
      </c>
    </row>
    <row r="475" spans="1:5" x14ac:dyDescent="0.3">
      <c r="A475" s="11">
        <v>2129</v>
      </c>
      <c r="B475" s="2">
        <f>IFERROR(VLOOKUP(A475,Planilha1!$A$2:$E$580,4,FALSE),"")</f>
        <v>0.31328707099622943</v>
      </c>
      <c r="C475" s="2">
        <f>IFERROR(VLOOKUP(A475,Planilha1!$A$2:$E$580,5,FALSE),"")</f>
        <v>0.49136169383427269</v>
      </c>
      <c r="D475" s="2" t="str">
        <f>IFERROR(ABS(LOG(VLOOKUP(A475,Planilha2!$A$2:$E$178,4,FALSE)+1)),"")</f>
        <v/>
      </c>
      <c r="E475" s="2" t="str">
        <f>IFERROR(ABS(LOG(VLOOKUP(A475,Planilha2!$A$2:$E$178,5,FALSE)+1)),"")</f>
        <v/>
      </c>
    </row>
    <row r="476" spans="1:5" x14ac:dyDescent="0.3">
      <c r="A476" s="11">
        <v>2129.5</v>
      </c>
      <c r="B476" s="2">
        <f>IFERROR(VLOOKUP(A476,Planilha1!$A$2:$E$580,4,FALSE),"")</f>
        <v>0.32582341900274453</v>
      </c>
      <c r="C476" s="2">
        <f>IFERROR(VLOOKUP(A476,Planilha1!$A$2:$E$580,5,FALSE),"")</f>
        <v>0.42732378635724722</v>
      </c>
      <c r="D476" s="2" t="str">
        <f>IFERROR(ABS(LOG(VLOOKUP(A476,Planilha2!$A$2:$E$178,4,FALSE)+1)),"")</f>
        <v/>
      </c>
      <c r="E476" s="2" t="str">
        <f>IFERROR(ABS(LOG(VLOOKUP(A476,Planilha2!$A$2:$E$178,5,FALSE)+1)),"")</f>
        <v/>
      </c>
    </row>
    <row r="477" spans="1:5" x14ac:dyDescent="0.3">
      <c r="A477" s="11">
        <v>2130</v>
      </c>
      <c r="B477" s="2">
        <f>IFERROR(VLOOKUP(A477,Planilha1!$A$2:$E$580,4,FALSE),"")</f>
        <v>0.26775821665136579</v>
      </c>
      <c r="C477" s="2">
        <f>IFERROR(VLOOKUP(A477,Planilha1!$A$2:$E$580,5,FALSE),"")</f>
        <v>5.1152522447381291E-2</v>
      </c>
      <c r="D477" s="2" t="str">
        <f>IFERROR(ABS(LOG(VLOOKUP(A477,Planilha2!$A$2:$E$178,4,FALSE)+1)),"")</f>
        <v/>
      </c>
      <c r="E477" s="2" t="str">
        <f>IFERROR(ABS(LOG(VLOOKUP(A477,Planilha2!$A$2:$E$178,5,FALSE)+1)),"")</f>
        <v/>
      </c>
    </row>
    <row r="478" spans="1:5" x14ac:dyDescent="0.3">
      <c r="A478" s="11">
        <v>2130.5</v>
      </c>
      <c r="B478" s="2">
        <f>IFERROR(VLOOKUP(A478,Planilha1!$A$2:$E$580,4,FALSE),"")</f>
        <v>0.24235504914586206</v>
      </c>
      <c r="C478" s="2">
        <f>IFERROR(VLOOKUP(A478,Planilha1!$A$2:$E$580,5,FALSE),"")</f>
        <v>0.24303804868629444</v>
      </c>
      <c r="D478" s="2" t="str">
        <f>IFERROR(ABS(LOG(VLOOKUP(A478,Planilha2!$A$2:$E$178,4,FALSE)+1)),"")</f>
        <v/>
      </c>
      <c r="E478" s="2" t="str">
        <f>IFERROR(ABS(LOG(VLOOKUP(A478,Planilha2!$A$2:$E$178,5,FALSE)+1)),"")</f>
        <v/>
      </c>
    </row>
    <row r="479" spans="1:5" x14ac:dyDescent="0.3">
      <c r="A479" s="11">
        <v>2131</v>
      </c>
      <c r="B479" s="2">
        <f>IFERROR(VLOOKUP(A479,Planilha1!$A$2:$E$580,4,FALSE),"")</f>
        <v>0.18681512444745438</v>
      </c>
      <c r="C479" s="2">
        <f>IFERROR(VLOOKUP(A479,Planilha1!$A$2:$E$580,5,FALSE),"")</f>
        <v>0.13830269816628146</v>
      </c>
      <c r="D479" s="2" t="str">
        <f>IFERROR(ABS(LOG(VLOOKUP(A479,Planilha2!$A$2:$E$178,4,FALSE)+1)),"")</f>
        <v/>
      </c>
      <c r="E479" s="2" t="str">
        <f>IFERROR(ABS(LOG(VLOOKUP(A479,Planilha2!$A$2:$E$178,5,FALSE)+1)),"")</f>
        <v/>
      </c>
    </row>
    <row r="480" spans="1:5" x14ac:dyDescent="0.3">
      <c r="A480" s="11">
        <v>2131.5</v>
      </c>
      <c r="B480" s="2">
        <f>IFERROR(VLOOKUP(A480,Planilha1!$A$2:$E$580,4,FALSE),"")</f>
        <v>0.18412335423967113</v>
      </c>
      <c r="C480" s="2">
        <f>IFERROR(VLOOKUP(A480,Planilha1!$A$2:$E$580,5,FALSE),"")</f>
        <v>1.0723865391773066E-2</v>
      </c>
      <c r="D480" s="2" t="str">
        <f>IFERROR(ABS(LOG(VLOOKUP(A480,Planilha2!$A$2:$E$178,4,FALSE)+1)),"")</f>
        <v/>
      </c>
      <c r="E480" s="2" t="str">
        <f>IFERROR(ABS(LOG(VLOOKUP(A480,Planilha2!$A$2:$E$178,5,FALSE)+1)),"")</f>
        <v/>
      </c>
    </row>
    <row r="481" spans="1:5" x14ac:dyDescent="0.3">
      <c r="A481" s="11">
        <v>2132</v>
      </c>
      <c r="B481" s="2">
        <f>IFERROR(VLOOKUP(A481,Planilha1!$A$2:$E$580,4,FALSE),"")</f>
        <v>0.14082218010931058</v>
      </c>
      <c r="C481" s="2">
        <f>IFERROR(VLOOKUP(A481,Planilha1!$A$2:$E$580,5,FALSE),"")</f>
        <v>0</v>
      </c>
      <c r="D481" s="2" t="str">
        <f>IFERROR(ABS(LOG(VLOOKUP(A481,Planilha2!$A$2:$E$178,4,FALSE)+1)),"")</f>
        <v/>
      </c>
      <c r="E481" s="2" t="str">
        <f>IFERROR(ABS(LOG(VLOOKUP(A481,Planilha2!$A$2:$E$178,5,FALSE)+1)),"")</f>
        <v/>
      </c>
    </row>
    <row r="482" spans="1:5" x14ac:dyDescent="0.3">
      <c r="A482" s="11">
        <v>2132.5</v>
      </c>
      <c r="B482" s="2">
        <f>IFERROR(VLOOKUP(A482,Planilha1!$A$2:$E$580,4,FALSE),"")</f>
        <v>0.14176323027578797</v>
      </c>
      <c r="C482" s="2">
        <f>IFERROR(VLOOKUP(A482,Planilha1!$A$2:$E$580,5,FALSE),"")</f>
        <v>1.0723865391773066E-2</v>
      </c>
      <c r="D482" s="2" t="str">
        <f>IFERROR(ABS(LOG(VLOOKUP(A482,Planilha2!$A$2:$E$178,4,FALSE)+1)),"")</f>
        <v/>
      </c>
      <c r="E482" s="2" t="str">
        <f>IFERROR(ABS(LOG(VLOOKUP(A482,Planilha2!$A$2:$E$178,5,FALSE)+1)),"")</f>
        <v/>
      </c>
    </row>
    <row r="483" spans="1:5" x14ac:dyDescent="0.3">
      <c r="A483" s="11">
        <v>2133</v>
      </c>
      <c r="B483" s="2">
        <f>IFERROR(VLOOKUP(A483,Planilha1!$A$2:$E$580,4,FALSE),"")</f>
        <v>0.1347347635963983</v>
      </c>
      <c r="C483" s="2">
        <f>IFERROR(VLOOKUP(A483,Planilha1!$A$2:$E$580,5,FALSE),"")</f>
        <v>2.1189299069938092E-2</v>
      </c>
      <c r="D483" s="2" t="str">
        <f>IFERROR(ABS(LOG(VLOOKUP(A483,Planilha2!$A$2:$E$178,4,FALSE)+1)),"")</f>
        <v/>
      </c>
      <c r="E483" s="2" t="str">
        <f>IFERROR(ABS(LOG(VLOOKUP(A483,Planilha2!$A$2:$E$178,5,FALSE)+1)),"")</f>
        <v/>
      </c>
    </row>
    <row r="484" spans="1:5" x14ac:dyDescent="0.3">
      <c r="A484" s="11">
        <v>2133.5</v>
      </c>
      <c r="B484" s="2">
        <f>IFERROR(VLOOKUP(A484,Planilha1!$A$2:$E$580,4,FALSE),"")</f>
        <v>0.18885820388661589</v>
      </c>
      <c r="C484" s="2">
        <f>IFERROR(VLOOKUP(A484,Planilha1!$A$2:$E$580,5,FALSE),"")</f>
        <v>2.1189299069938092E-2</v>
      </c>
      <c r="D484" s="2" t="str">
        <f>IFERROR(ABS(LOG(VLOOKUP(A484,Planilha2!$A$2:$E$178,4,FALSE)+1)),"")</f>
        <v/>
      </c>
      <c r="E484" s="2" t="str">
        <f>IFERROR(ABS(LOG(VLOOKUP(A484,Planilha2!$A$2:$E$178,5,FALSE)+1)),"")</f>
        <v/>
      </c>
    </row>
    <row r="485" spans="1:5" x14ac:dyDescent="0.3">
      <c r="A485" s="11">
        <v>2134</v>
      </c>
      <c r="B485" s="2">
        <f>IFERROR(VLOOKUP(A485,Planilha1!$A$2:$E$580,4,FALSE),"")</f>
        <v>2.3972256501056506E-2</v>
      </c>
      <c r="C485" s="2">
        <f>IFERROR(VLOOKUP(A485,Planilha1!$A$2:$E$580,5,FALSE),"")</f>
        <v>7.0037866607755087E-2</v>
      </c>
      <c r="D485" s="2" t="str">
        <f>IFERROR(ABS(LOG(VLOOKUP(A485,Planilha2!$A$2:$E$178,4,FALSE)+1)),"")</f>
        <v/>
      </c>
      <c r="E485" s="2" t="str">
        <f>IFERROR(ABS(LOG(VLOOKUP(A485,Planilha2!$A$2:$E$178,5,FALSE)+1)),"")</f>
        <v/>
      </c>
    </row>
    <row r="486" spans="1:5" x14ac:dyDescent="0.3">
      <c r="A486" s="11">
        <v>2134.5</v>
      </c>
      <c r="B486" s="2">
        <f>IFERROR(VLOOKUP(A486,Planilha1!$A$2:$E$580,4,FALSE),"")</f>
        <v>0.18716806593937274</v>
      </c>
      <c r="C486" s="2">
        <f>IFERROR(VLOOKUP(A486,Planilha1!$A$2:$E$580,5,FALSE),"")</f>
        <v>0.13033376849500614</v>
      </c>
      <c r="D486" s="2" t="str">
        <f>IFERROR(ABS(LOG(VLOOKUP(A486,Planilha2!$A$2:$E$178,4,FALSE)+1)),"")</f>
        <v/>
      </c>
      <c r="E486" s="2" t="str">
        <f>IFERROR(ABS(LOG(VLOOKUP(A486,Planilha2!$A$2:$E$178,5,FALSE)+1)),"")</f>
        <v/>
      </c>
    </row>
    <row r="487" spans="1:5" x14ac:dyDescent="0.3">
      <c r="A487" s="11">
        <v>2135</v>
      </c>
      <c r="B487" s="2">
        <f>IFERROR(VLOOKUP(A487,Planilha1!$A$2:$E$580,4,FALSE),"")</f>
        <v>0.15956719323362029</v>
      </c>
      <c r="C487" s="2">
        <f>IFERROR(VLOOKUP(A487,Planilha1!$A$2:$E$580,5,FALSE),"")</f>
        <v>0.11394335230683679</v>
      </c>
      <c r="D487" s="2" t="str">
        <f>IFERROR(ABS(LOG(VLOOKUP(A487,Planilha2!$A$2:$E$178,4,FALSE)+1)),"")</f>
        <v/>
      </c>
      <c r="E487" s="2" t="str">
        <f>IFERROR(ABS(LOG(VLOOKUP(A487,Planilha2!$A$2:$E$178,5,FALSE)+1)),"")</f>
        <v/>
      </c>
    </row>
    <row r="488" spans="1:5" x14ac:dyDescent="0.3">
      <c r="A488" s="11">
        <v>2135.5</v>
      </c>
      <c r="B488" s="2">
        <f>IFERROR(VLOOKUP(A488,Planilha1!$A$2:$E$580,4,FALSE),"")</f>
        <v>0.12621260656705466</v>
      </c>
      <c r="C488" s="2">
        <f>IFERROR(VLOOKUP(A488,Planilha1!$A$2:$E$580,5,FALSE),"")</f>
        <v>0</v>
      </c>
      <c r="D488" s="2" t="str">
        <f>IFERROR(ABS(LOG(VLOOKUP(A488,Planilha2!$A$2:$E$178,4,FALSE)+1)),"")</f>
        <v/>
      </c>
      <c r="E488" s="2" t="str">
        <f>IFERROR(ABS(LOG(VLOOKUP(A488,Planilha2!$A$2:$E$178,5,FALSE)+1)),"")</f>
        <v/>
      </c>
    </row>
    <row r="489" spans="1:5" x14ac:dyDescent="0.3">
      <c r="A489" s="11">
        <v>2136</v>
      </c>
      <c r="B489" s="2">
        <f>IFERROR(VLOOKUP(A489,Planilha1!$A$2:$E$580,4,FALSE),"")</f>
        <v>5.3654558290747369E-2</v>
      </c>
      <c r="C489" s="2">
        <f>IFERROR(VLOOKUP(A489,Planilha1!$A$2:$E$580,5,FALSE),"")</f>
        <v>0.39357520326958756</v>
      </c>
      <c r="D489" s="2" t="str">
        <f>IFERROR(ABS(LOG(VLOOKUP(A489,Planilha2!$A$2:$E$178,4,FALSE)+1)),"")</f>
        <v/>
      </c>
      <c r="E489" s="2" t="str">
        <f>IFERROR(ABS(LOG(VLOOKUP(A489,Planilha2!$A$2:$E$178,5,FALSE)+1)),"")</f>
        <v/>
      </c>
    </row>
    <row r="490" spans="1:5" x14ac:dyDescent="0.3">
      <c r="A490" s="11">
        <v>2136.5</v>
      </c>
      <c r="B490" s="2">
        <f>IFERROR(VLOOKUP(A490,Planilha1!$A$2:$E$580,4,FALSE),"")</f>
        <v>3.5129430820799501E-2</v>
      </c>
      <c r="C490" s="2">
        <f>IFERROR(VLOOKUP(A490,Planilha1!$A$2:$E$580,5,FALSE),"")</f>
        <v>7.9181246047624818E-2</v>
      </c>
      <c r="D490" s="2" t="str">
        <f>IFERROR(ABS(LOG(VLOOKUP(A490,Planilha2!$A$2:$E$178,4,FALSE)+1)),"")</f>
        <v/>
      </c>
      <c r="E490" s="2" t="str">
        <f>IFERROR(ABS(LOG(VLOOKUP(A490,Planilha2!$A$2:$E$178,5,FALSE)+1)),"")</f>
        <v/>
      </c>
    </row>
    <row r="491" spans="1:5" x14ac:dyDescent="0.3">
      <c r="A491" s="11">
        <v>2137</v>
      </c>
      <c r="B491" s="2">
        <f>IFERROR(VLOOKUP(A491,Planilha1!$A$2:$E$580,4,FALSE),"")</f>
        <v>6.948309393461137E-2</v>
      </c>
      <c r="C491" s="2">
        <f>IFERROR(VLOOKUP(A491,Planilha1!$A$2:$E$580,5,FALSE),"")</f>
        <v>1.0723865391773066E-2</v>
      </c>
      <c r="D491" s="2" t="str">
        <f>IFERROR(ABS(LOG(VLOOKUP(A491,Planilha2!$A$2:$E$178,4,FALSE)+1)),"")</f>
        <v/>
      </c>
      <c r="E491" s="2" t="str">
        <f>IFERROR(ABS(LOG(VLOOKUP(A491,Planilha2!$A$2:$E$178,5,FALSE)+1)),"")</f>
        <v/>
      </c>
    </row>
    <row r="492" spans="1:5" x14ac:dyDescent="0.3">
      <c r="A492" s="11">
        <v>2137.5</v>
      </c>
      <c r="B492" s="2">
        <f>IFERROR(VLOOKUP(A492,Planilha1!$A$2:$E$580,4,FALSE),"")</f>
        <v>4.6592703803260575E-2</v>
      </c>
      <c r="C492" s="2">
        <f>IFERROR(VLOOKUP(A492,Planilha1!$A$2:$E$580,5,FALSE),"")</f>
        <v>0.18326984368280461</v>
      </c>
      <c r="D492" s="2" t="str">
        <f>IFERROR(ABS(LOG(VLOOKUP(A492,Planilha2!$A$2:$E$178,4,FALSE)+1)),"")</f>
        <v/>
      </c>
      <c r="E492" s="2" t="str">
        <f>IFERROR(ABS(LOG(VLOOKUP(A492,Planilha2!$A$2:$E$178,5,FALSE)+1)),"")</f>
        <v/>
      </c>
    </row>
    <row r="493" spans="1:5" x14ac:dyDescent="0.3">
      <c r="A493" s="11">
        <v>2138</v>
      </c>
      <c r="B493" s="2">
        <f>IFERROR(VLOOKUP(A493,Planilha1!$A$2:$E$580,4,FALSE),"")</f>
        <v>0.10763387839982952</v>
      </c>
      <c r="C493" s="2">
        <f>IFERROR(VLOOKUP(A493,Planilha1!$A$2:$E$580,5,FALSE),"")</f>
        <v>0.29003461136251801</v>
      </c>
      <c r="D493" s="2" t="str">
        <f>IFERROR(ABS(LOG(VLOOKUP(A493,Planilha2!$A$2:$E$178,4,FALSE)+1)),"")</f>
        <v/>
      </c>
      <c r="E493" s="2" t="str">
        <f>IFERROR(ABS(LOG(VLOOKUP(A493,Planilha2!$A$2:$E$178,5,FALSE)+1)),"")</f>
        <v/>
      </c>
    </row>
    <row r="494" spans="1:5" x14ac:dyDescent="0.3">
      <c r="A494" s="11">
        <v>2138.5</v>
      </c>
      <c r="B494" s="2">
        <f>IFERROR(VLOOKUP(A494,Planilha1!$A$2:$E$580,4,FALSE),"")</f>
        <v>0.11134654083972857</v>
      </c>
      <c r="C494" s="2">
        <f>IFERROR(VLOOKUP(A494,Planilha1!$A$2:$E$580,5,FALSE),"")</f>
        <v>0.18326984368280461</v>
      </c>
      <c r="D494" s="2" t="str">
        <f>IFERROR(ABS(LOG(VLOOKUP(A494,Planilha2!$A$2:$E$178,4,FALSE)+1)),"")</f>
        <v/>
      </c>
      <c r="E494" s="2" t="str">
        <f>IFERROR(ABS(LOG(VLOOKUP(A494,Planilha2!$A$2:$E$178,5,FALSE)+1)),"")</f>
        <v/>
      </c>
    </row>
    <row r="495" spans="1:5" x14ac:dyDescent="0.3">
      <c r="A495" s="11">
        <v>2139</v>
      </c>
      <c r="B495" s="2">
        <f>IFERROR(VLOOKUP(A495,Planilha1!$A$2:$E$580,4,FALSE),"")</f>
        <v>6.427075297400614E-2</v>
      </c>
      <c r="C495" s="2">
        <f>IFERROR(VLOOKUP(A495,Planilha1!$A$2:$E$580,5,FALSE),"")</f>
        <v>0.16136800223497488</v>
      </c>
      <c r="D495" s="2" t="str">
        <f>IFERROR(ABS(LOG(VLOOKUP(A495,Planilha2!$A$2:$E$178,4,FALSE)+1)),"")</f>
        <v/>
      </c>
      <c r="E495" s="2" t="str">
        <f>IFERROR(ABS(LOG(VLOOKUP(A495,Planilha2!$A$2:$E$178,5,FALSE)+1)),"")</f>
        <v/>
      </c>
    </row>
    <row r="496" spans="1:5" x14ac:dyDescent="0.3">
      <c r="A496" s="11">
        <v>2139.5</v>
      </c>
      <c r="B496" s="2">
        <f>IFERROR(VLOOKUP(A496,Planilha1!$A$2:$E$580,4,FALSE),"")</f>
        <v>0.1647245241698965</v>
      </c>
      <c r="C496" s="2">
        <f>IFERROR(VLOOKUP(A496,Planilha1!$A$2:$E$580,5,FALSE),"")</f>
        <v>0.15381486434452901</v>
      </c>
      <c r="D496" s="2" t="str">
        <f>IFERROR(ABS(LOG(VLOOKUP(A496,Planilha2!$A$2:$E$178,4,FALSE)+1)),"")</f>
        <v/>
      </c>
      <c r="E496" s="2" t="str">
        <f>IFERROR(ABS(LOG(VLOOKUP(A496,Planilha2!$A$2:$E$178,5,FALSE)+1)),"")</f>
        <v/>
      </c>
    </row>
    <row r="497" spans="1:5" x14ac:dyDescent="0.3">
      <c r="A497" s="38">
        <v>2139.9</v>
      </c>
      <c r="B497" s="2" t="str">
        <f>IFERROR(VLOOKUP(A497,Planilha1!$A$2:$E$580,4,FALSE),"")</f>
        <v/>
      </c>
      <c r="C497" s="2" t="str">
        <f>IFERROR(VLOOKUP(A497,Planilha1!$A$2:$E$580,5,FALSE),"")</f>
        <v/>
      </c>
      <c r="D497" s="2">
        <f>IFERROR(ABS(LOG(VLOOKUP(A497,Planilha2!$A$2:$E$178,4,FALSE)+1)),"")</f>
        <v>0.13033376849500614</v>
      </c>
      <c r="E497" s="2">
        <f>IFERROR(ABS(LOG(VLOOKUP(A497,Planilha2!$A$2:$E$178,5,FALSE)+1)),"")</f>
        <v>0.15836249209524964</v>
      </c>
    </row>
    <row r="498" spans="1:5" x14ac:dyDescent="0.3">
      <c r="A498" s="11">
        <v>2140</v>
      </c>
      <c r="B498" s="2">
        <f>IFERROR(VLOOKUP(A498,Planilha1!$A$2:$E$580,4,FALSE),"")</f>
        <v>5.5951405329149995E-2</v>
      </c>
      <c r="C498" s="2">
        <f>IFERROR(VLOOKUP(A498,Planilha1!$A$2:$E$580,5,FALSE),"")</f>
        <v>0</v>
      </c>
      <c r="D498" s="2" t="str">
        <f>IFERROR(ABS(LOG(VLOOKUP(A498,Planilha2!$A$2:$E$178,4,FALSE)+1)),"")</f>
        <v/>
      </c>
      <c r="E498" s="2" t="str">
        <f>IFERROR(ABS(LOG(VLOOKUP(A498,Planilha2!$A$2:$E$178,5,FALSE)+1)),"")</f>
        <v/>
      </c>
    </row>
    <row r="499" spans="1:5" x14ac:dyDescent="0.3">
      <c r="A499" s="39">
        <v>2140.4699999999998</v>
      </c>
      <c r="B499" s="2" t="str">
        <f>IFERROR(VLOOKUP(A499,Planilha1!$A$2:$E$580,4,FALSE),"")</f>
        <v/>
      </c>
      <c r="C499" s="2" t="str">
        <f>IFERROR(VLOOKUP(A499,Planilha1!$A$2:$E$580,5,FALSE),"")</f>
        <v/>
      </c>
      <c r="D499" s="2">
        <f>IFERROR(ABS(LOG(VLOOKUP(A499,Planilha2!$A$2:$E$178,4,FALSE)+1)),"")</f>
        <v>0.18184358794477254</v>
      </c>
      <c r="E499" s="2">
        <f>IFERROR(ABS(LOG(VLOOKUP(A499,Planilha2!$A$2:$E$178,5,FALSE)+1)),"")</f>
        <v>8.6001717619175692E-3</v>
      </c>
    </row>
    <row r="500" spans="1:5" x14ac:dyDescent="0.3">
      <c r="A500" s="11">
        <v>2140.5</v>
      </c>
      <c r="B500" s="2">
        <f>IFERROR(VLOOKUP(A500,Planilha1!$A$2:$E$580,4,FALSE),"")</f>
        <v>2.0154031638332959E-2</v>
      </c>
      <c r="C500" s="2">
        <f>IFERROR(VLOOKUP(A500,Planilha1!$A$2:$E$580,5,FALSE),"")</f>
        <v>0.22401481137286405</v>
      </c>
      <c r="D500" s="2" t="str">
        <f>IFERROR(ABS(LOG(VLOOKUP(A500,Planilha2!$A$2:$E$178,4,FALSE)+1)),"")</f>
        <v/>
      </c>
      <c r="E500" s="2" t="str">
        <f>IFERROR(ABS(LOG(VLOOKUP(A500,Planilha2!$A$2:$E$178,5,FALSE)+1)),"")</f>
        <v/>
      </c>
    </row>
    <row r="501" spans="1:5" x14ac:dyDescent="0.3">
      <c r="A501" s="11">
        <v>2141</v>
      </c>
      <c r="B501" s="2">
        <f>IFERROR(VLOOKUP(A501,Planilha1!$A$2:$E$580,4,FALSE),"")</f>
        <v>5.6046844178430553E-2</v>
      </c>
      <c r="C501" s="2">
        <f>IFERROR(VLOOKUP(A501,Planilha1!$A$2:$E$580,5,FALSE),"")</f>
        <v>0</v>
      </c>
      <c r="D501" s="2" t="str">
        <f>IFERROR(ABS(LOG(VLOOKUP(A501,Planilha2!$A$2:$E$178,4,FALSE)+1)),"")</f>
        <v/>
      </c>
      <c r="E501" s="2" t="str">
        <f>IFERROR(ABS(LOG(VLOOKUP(A501,Planilha2!$A$2:$E$178,5,FALSE)+1)),"")</f>
        <v/>
      </c>
    </row>
    <row r="502" spans="1:5" x14ac:dyDescent="0.3">
      <c r="A502" s="38">
        <v>2141.44</v>
      </c>
      <c r="B502" s="2" t="str">
        <f>IFERROR(VLOOKUP(A502,Planilha1!$A$2:$E$580,4,FALSE),"")</f>
        <v/>
      </c>
      <c r="C502" s="2" t="str">
        <f>IFERROR(VLOOKUP(A502,Planilha1!$A$2:$E$580,5,FALSE),"")</f>
        <v/>
      </c>
      <c r="D502" s="2">
        <f>IFERROR(ABS(LOG(VLOOKUP(A502,Planilha2!$A$2:$E$178,4,FALSE)+1)),"")</f>
        <v>2.9383777685209667E-2</v>
      </c>
      <c r="E502" s="2">
        <f>IFERROR(ABS(LOG(VLOOKUP(A502,Planilha2!$A$2:$E$178,5,FALSE)+1)),"")</f>
        <v>2.1660617565076304E-3</v>
      </c>
    </row>
    <row r="503" spans="1:5" x14ac:dyDescent="0.3">
      <c r="A503" s="11">
        <v>2141.5</v>
      </c>
      <c r="B503" s="2">
        <f>IFERROR(VLOOKUP(A503,Planilha1!$A$2:$E$580,4,FALSE),"")</f>
        <v>8.3771283298101185E-2</v>
      </c>
      <c r="C503" s="2">
        <f>IFERROR(VLOOKUP(A503,Planilha1!$A$2:$E$580,5,FALSE),"")</f>
        <v>3.1408464251624121E-2</v>
      </c>
      <c r="D503" s="2" t="str">
        <f>IFERROR(ABS(LOG(VLOOKUP(A503,Planilha2!$A$2:$E$178,4,FALSE)+1)),"")</f>
        <v/>
      </c>
      <c r="E503" s="2" t="str">
        <f>IFERROR(ABS(LOG(VLOOKUP(A503,Planilha2!$A$2:$E$178,5,FALSE)+1)),"")</f>
        <v/>
      </c>
    </row>
    <row r="504" spans="1:5" x14ac:dyDescent="0.3">
      <c r="A504" s="11">
        <v>2142</v>
      </c>
      <c r="B504" s="2">
        <f>IFERROR(VLOOKUP(A504,Planilha1!$A$2:$E$580,4,FALSE),"")</f>
        <v>6.0225524394167659E-2</v>
      </c>
      <c r="C504" s="2">
        <f>IFERROR(VLOOKUP(A504,Planilha1!$A$2:$E$580,5,FALSE),"")</f>
        <v>8.8136088700551299E-2</v>
      </c>
      <c r="D504" s="2" t="str">
        <f>IFERROR(ABS(LOG(VLOOKUP(A504,Planilha2!$A$2:$E$178,4,FALSE)+1)),"")</f>
        <v/>
      </c>
      <c r="E504" s="2" t="str">
        <f>IFERROR(ABS(LOG(VLOOKUP(A504,Planilha2!$A$2:$E$178,5,FALSE)+1)),"")</f>
        <v/>
      </c>
    </row>
    <row r="505" spans="1:5" x14ac:dyDescent="0.3">
      <c r="A505" s="39">
        <v>2142.39</v>
      </c>
      <c r="B505" s="2" t="str">
        <f>IFERROR(VLOOKUP(A505,Planilha1!$A$2:$E$580,4,FALSE),"")</f>
        <v/>
      </c>
      <c r="C505" s="2" t="str">
        <f>IFERROR(VLOOKUP(A505,Planilha1!$A$2:$E$580,5,FALSE),"")</f>
        <v/>
      </c>
      <c r="D505" s="2">
        <f>IFERROR(ABS(LOG(VLOOKUP(A505,Planilha2!$A$2:$E$178,4,FALSE)+1)),"")</f>
        <v>1.0723865391773066E-2</v>
      </c>
      <c r="E505" s="2">
        <f>IFERROR(ABS(LOG(VLOOKUP(A505,Planilha2!$A$2:$E$178,5,FALSE)+1)),"")</f>
        <v>2.1660617565076304E-3</v>
      </c>
    </row>
    <row r="506" spans="1:5" x14ac:dyDescent="0.3">
      <c r="A506" s="11">
        <v>2142.5</v>
      </c>
      <c r="B506" s="2">
        <f>IFERROR(VLOOKUP(A506,Planilha1!$A$2:$E$580,4,FALSE),"")</f>
        <v>5.6619037254486422E-2</v>
      </c>
      <c r="C506" s="2">
        <f>IFERROR(VLOOKUP(A506,Planilha1!$A$2:$E$580,5,FALSE),"")</f>
        <v>0</v>
      </c>
      <c r="D506" s="2" t="str">
        <f>IFERROR(ABS(LOG(VLOOKUP(A506,Planilha2!$A$2:$E$178,4,FALSE)+1)),"")</f>
        <v/>
      </c>
      <c r="E506" s="2" t="str">
        <f>IFERROR(ABS(LOG(VLOOKUP(A506,Planilha2!$A$2:$E$178,5,FALSE)+1)),"")</f>
        <v/>
      </c>
    </row>
    <row r="507" spans="1:5" x14ac:dyDescent="0.3">
      <c r="A507" s="11">
        <v>2143</v>
      </c>
      <c r="B507" s="2">
        <f>IFERROR(VLOOKUP(A507,Planilha1!$A$2:$E$580,4,FALSE),"")</f>
        <v>3.8023740045157961E-2</v>
      </c>
      <c r="C507" s="2">
        <f>IFERROR(VLOOKUP(A507,Planilha1!$A$2:$E$580,5,FALSE),"")</f>
        <v>0</v>
      </c>
      <c r="D507" s="2" t="str">
        <f>IFERROR(ABS(LOG(VLOOKUP(A507,Planilha2!$A$2:$E$178,4,FALSE)+1)),"")</f>
        <v/>
      </c>
      <c r="E507" s="2" t="str">
        <f>IFERROR(ABS(LOG(VLOOKUP(A507,Planilha2!$A$2:$E$178,5,FALSE)+1)),"")</f>
        <v/>
      </c>
    </row>
    <row r="508" spans="1:5" x14ac:dyDescent="0.3">
      <c r="A508" s="38">
        <v>2143.34</v>
      </c>
      <c r="B508" s="2" t="str">
        <f>IFERROR(VLOOKUP(A508,Planilha1!$A$2:$E$580,4,FALSE),"")</f>
        <v/>
      </c>
      <c r="C508" s="2" t="str">
        <f>IFERROR(VLOOKUP(A508,Planilha1!$A$2:$E$580,5,FALSE),"")</f>
        <v/>
      </c>
      <c r="D508" s="2">
        <f>IFERROR(ABS(LOG(VLOOKUP(A508,Planilha2!$A$2:$E$178,4,FALSE)+1)),"")</f>
        <v>1.0723865391773066E-2</v>
      </c>
      <c r="E508" s="2">
        <f>IFERROR(ABS(LOG(VLOOKUP(A508,Planilha2!$A$2:$E$178,5,FALSE)+1)),"")</f>
        <v>2.1660617565076304E-3</v>
      </c>
    </row>
    <row r="509" spans="1:5" x14ac:dyDescent="0.3">
      <c r="A509" s="11">
        <v>2143.5</v>
      </c>
      <c r="B509" s="2">
        <f>IFERROR(VLOOKUP(A509,Planilha1!$A$2:$E$580,4,FALSE),"")</f>
        <v>3.522955635021207E-2</v>
      </c>
      <c r="C509" s="2">
        <f>IFERROR(VLOOKUP(A509,Planilha1!$A$2:$E$580,5,FALSE),"")</f>
        <v>0</v>
      </c>
      <c r="D509" s="2" t="str">
        <f>IFERROR(ABS(LOG(VLOOKUP(A509,Planilha2!$A$2:$E$178,4,FALSE)+1)),"")</f>
        <v/>
      </c>
      <c r="E509" s="2" t="str">
        <f>IFERROR(ABS(LOG(VLOOKUP(A509,Planilha2!$A$2:$E$178,5,FALSE)+1)),"")</f>
        <v/>
      </c>
    </row>
    <row r="510" spans="1:5" x14ac:dyDescent="0.3">
      <c r="A510" s="11">
        <v>2144</v>
      </c>
      <c r="B510" s="2">
        <f>IFERROR(VLOOKUP(A510,Planilha1!$A$2:$E$580,4,FALSE),"")</f>
        <v>5.4613054556887738E-2</v>
      </c>
      <c r="C510" s="2">
        <f>IFERROR(VLOOKUP(A510,Planilha1!$A$2:$E$580,5,FALSE),"")</f>
        <v>4.1392685158225077E-2</v>
      </c>
      <c r="D510" s="2" t="str">
        <f>IFERROR(ABS(LOG(VLOOKUP(A510,Planilha2!$A$2:$E$178,4,FALSE)+1)),"")</f>
        <v/>
      </c>
      <c r="E510" s="2" t="str">
        <f>IFERROR(ABS(LOG(VLOOKUP(A510,Planilha2!$A$2:$E$178,5,FALSE)+1)),"")</f>
        <v/>
      </c>
    </row>
    <row r="511" spans="1:5" x14ac:dyDescent="0.3">
      <c r="A511" s="39">
        <v>2144.3000000000002</v>
      </c>
      <c r="B511" s="2" t="str">
        <f>IFERROR(VLOOKUP(A511,Planilha1!$A$2:$E$580,4,FALSE),"")</f>
        <v/>
      </c>
      <c r="C511" s="2" t="str">
        <f>IFERROR(VLOOKUP(A511,Planilha1!$A$2:$E$580,5,FALSE),"")</f>
        <v/>
      </c>
      <c r="D511" s="2">
        <f>IFERROR(ABS(LOG(VLOOKUP(A511,Planilha2!$A$2:$E$178,4,FALSE)+1)),"")</f>
        <v>0.16435285578443709</v>
      </c>
      <c r="E511" s="2">
        <f>IFERROR(ABS(LOG(VLOOKUP(A511,Planilha2!$A$2:$E$178,5,FALSE)+1)),"")</f>
        <v>3.342375548694973E-2</v>
      </c>
    </row>
    <row r="512" spans="1:5" x14ac:dyDescent="0.3">
      <c r="A512" s="11">
        <v>2144.5</v>
      </c>
      <c r="B512" s="2">
        <f>IFERROR(VLOOKUP(A512,Planilha1!$A$2:$E$580,4,FALSE),"")</f>
        <v>0.50514997831990605</v>
      </c>
      <c r="C512" s="2">
        <f>IFERROR(VLOOKUP(A512,Planilha1!$A$2:$E$580,5,FALSE),"")</f>
        <v>0.88507838414922413</v>
      </c>
      <c r="D512" s="2" t="str">
        <f>IFERROR(ABS(LOG(VLOOKUP(A512,Planilha2!$A$2:$E$178,4,FALSE)+1)),"")</f>
        <v/>
      </c>
      <c r="E512" s="2" t="str">
        <f>IFERROR(ABS(LOG(VLOOKUP(A512,Planilha2!$A$2:$E$178,5,FALSE)+1)),"")</f>
        <v/>
      </c>
    </row>
    <row r="513" spans="1:5" x14ac:dyDescent="0.3">
      <c r="A513" s="11">
        <v>2145</v>
      </c>
      <c r="B513" s="2">
        <f>IFERROR(VLOOKUP(A513,Planilha1!$A$2:$E$580,4,FALSE),"")</f>
        <v>0.11402686244686977</v>
      </c>
      <c r="C513" s="2">
        <f>IFERROR(VLOOKUP(A513,Planilha1!$A$2:$E$580,5,FALSE),"")</f>
        <v>0</v>
      </c>
      <c r="D513" s="2" t="str">
        <f>IFERROR(ABS(LOG(VLOOKUP(A513,Planilha2!$A$2:$E$178,4,FALSE)+1)),"")</f>
        <v/>
      </c>
      <c r="E513" s="2" t="str">
        <f>IFERROR(ABS(LOG(VLOOKUP(A513,Planilha2!$A$2:$E$178,5,FALSE)+1)),"")</f>
        <v/>
      </c>
    </row>
    <row r="514" spans="1:5" x14ac:dyDescent="0.3">
      <c r="A514" s="38">
        <v>2145.4299999999998</v>
      </c>
      <c r="B514" s="2" t="str">
        <f>IFERROR(VLOOKUP(A514,Planilha1!$A$2:$E$580,4,FALSE),"")</f>
        <v/>
      </c>
      <c r="C514" s="2" t="str">
        <f>IFERROR(VLOOKUP(A514,Planilha1!$A$2:$E$580,5,FALSE),"")</f>
        <v/>
      </c>
      <c r="D514" s="2">
        <f>IFERROR(ABS(LOG(VLOOKUP(A514,Planilha2!$A$2:$E$178,4,FALSE)+1)),"")</f>
        <v>1.0723865391773066E-2</v>
      </c>
      <c r="E514" s="2">
        <f>IFERROR(ABS(LOG(VLOOKUP(A514,Planilha2!$A$2:$E$178,5,FALSE)+1)),"")</f>
        <v>2.1660617565076304E-3</v>
      </c>
    </row>
    <row r="515" spans="1:5" x14ac:dyDescent="0.3">
      <c r="A515" s="11">
        <v>2145.5</v>
      </c>
      <c r="B515" s="2">
        <f>IFERROR(VLOOKUP(A515,Planilha1!$A$2:$E$580,4,FALSE),"")</f>
        <v>0.16054355823884109</v>
      </c>
      <c r="C515" s="2">
        <f>IFERROR(VLOOKUP(A515,Planilha1!$A$2:$E$580,5,FALSE),"")</f>
        <v>5.1152522447381291E-2</v>
      </c>
      <c r="D515" s="2" t="str">
        <f>IFERROR(ABS(LOG(VLOOKUP(A515,Planilha2!$A$2:$E$178,4,FALSE)+1)),"")</f>
        <v/>
      </c>
      <c r="E515" s="2" t="str">
        <f>IFERROR(ABS(LOG(VLOOKUP(A515,Planilha2!$A$2:$E$178,5,FALSE)+1)),"")</f>
        <v/>
      </c>
    </row>
    <row r="516" spans="1:5" x14ac:dyDescent="0.3">
      <c r="A516" s="11">
        <v>2146</v>
      </c>
      <c r="B516" s="2">
        <f>IFERROR(VLOOKUP(A516,Planilha1!$A$2:$E$580,4,FALSE),"")</f>
        <v>9.7257309693419919E-2</v>
      </c>
      <c r="C516" s="2">
        <f>IFERROR(VLOOKUP(A516,Planilha1!$A$2:$E$580,5,FALSE),"")</f>
        <v>0.16879202031418183</v>
      </c>
      <c r="D516" s="2" t="str">
        <f>IFERROR(ABS(LOG(VLOOKUP(A516,Planilha2!$A$2:$E$178,4,FALSE)+1)),"")</f>
        <v/>
      </c>
      <c r="E516" s="2" t="str">
        <f>IFERROR(ABS(LOG(VLOOKUP(A516,Planilha2!$A$2:$E$178,5,FALSE)+1)),"")</f>
        <v/>
      </c>
    </row>
    <row r="517" spans="1:5" x14ac:dyDescent="0.3">
      <c r="A517" s="11">
        <v>2146.5</v>
      </c>
      <c r="B517" s="2">
        <f>IFERROR(VLOOKUP(A517,Planilha1!$A$2:$E$580,4,FALSE),"")</f>
        <v>0.11494441571258467</v>
      </c>
      <c r="C517" s="2">
        <f>IFERROR(VLOOKUP(A517,Planilha1!$A$2:$E$580,5,FALSE),"")</f>
        <v>0.13830269816628146</v>
      </c>
      <c r="D517" s="2" t="str">
        <f>IFERROR(ABS(LOG(VLOOKUP(A517,Planilha2!$A$2:$E$178,4,FALSE)+1)),"")</f>
        <v/>
      </c>
      <c r="E517" s="2" t="str">
        <f>IFERROR(ABS(LOG(VLOOKUP(A517,Planilha2!$A$2:$E$178,5,FALSE)+1)),"")</f>
        <v/>
      </c>
    </row>
    <row r="518" spans="1:5" x14ac:dyDescent="0.3">
      <c r="A518" s="11">
        <v>2147</v>
      </c>
      <c r="B518" s="2">
        <f>IFERROR(VLOOKUP(A518,Planilha1!$A$2:$E$580,4,FALSE),"")</f>
        <v>8.7071205906535415E-2</v>
      </c>
      <c r="C518" s="2">
        <f>IFERROR(VLOOKUP(A518,Planilha1!$A$2:$E$580,5,FALSE),"")</f>
        <v>7.9181246047624818E-2</v>
      </c>
      <c r="D518" s="2" t="str">
        <f>IFERROR(ABS(LOG(VLOOKUP(A518,Planilha2!$A$2:$E$178,4,FALSE)+1)),"")</f>
        <v/>
      </c>
      <c r="E518" s="2" t="str">
        <f>IFERROR(ABS(LOG(VLOOKUP(A518,Planilha2!$A$2:$E$178,5,FALSE)+1)),"")</f>
        <v/>
      </c>
    </row>
    <row r="519" spans="1:5" x14ac:dyDescent="0.3">
      <c r="A519" s="11">
        <v>2147.5</v>
      </c>
      <c r="B519" s="2">
        <f>IFERROR(VLOOKUP(A519,Planilha1!$A$2:$E$580,4,FALSE),"")</f>
        <v>0.11193427633268159</v>
      </c>
      <c r="C519" s="2">
        <f>IFERROR(VLOOKUP(A519,Planilha1!$A$2:$E$580,5,FALSE),"")</f>
        <v>9.691001300805642E-2</v>
      </c>
      <c r="D519" s="2" t="str">
        <f>IFERROR(ABS(LOG(VLOOKUP(A519,Planilha2!$A$2:$E$178,4,FALSE)+1)),"")</f>
        <v/>
      </c>
      <c r="E519" s="2" t="str">
        <f>IFERROR(ABS(LOG(VLOOKUP(A519,Planilha2!$A$2:$E$178,5,FALSE)+1)),"")</f>
        <v/>
      </c>
    </row>
    <row r="520" spans="1:5" x14ac:dyDescent="0.3">
      <c r="A520" s="11">
        <v>2148</v>
      </c>
      <c r="B520" s="2">
        <f>IFERROR(VLOOKUP(A520,Planilha1!$A$2:$E$580,4,FALSE),"")</f>
        <v>0.2760594933692051</v>
      </c>
      <c r="C520" s="2">
        <f>IFERROR(VLOOKUP(A520,Planilha1!$A$2:$E$580,5,FALSE),"")</f>
        <v>0.61542395288594387</v>
      </c>
      <c r="D520" s="2" t="str">
        <f>IFERROR(ABS(LOG(VLOOKUP(A520,Planilha2!$A$2:$E$178,4,FALSE)+1)),"")</f>
        <v/>
      </c>
      <c r="E520" s="2" t="str">
        <f>IFERROR(ABS(LOG(VLOOKUP(A520,Planilha2!$A$2:$E$178,5,FALSE)+1)),"")</f>
        <v/>
      </c>
    </row>
    <row r="521" spans="1:5" x14ac:dyDescent="0.3">
      <c r="A521" s="11">
        <v>2148.5</v>
      </c>
      <c r="B521" s="2">
        <f>IFERROR(VLOOKUP(A521,Planilha1!$A$2:$E$580,4,FALSE),"")</f>
        <v>0.35266479965110059</v>
      </c>
      <c r="C521" s="2">
        <f>IFERROR(VLOOKUP(A521,Planilha1!$A$2:$E$580,5,FALSE),"")</f>
        <v>0.56525734342021372</v>
      </c>
      <c r="D521" s="2" t="str">
        <f>IFERROR(ABS(LOG(VLOOKUP(A521,Planilha2!$A$2:$E$178,4,FALSE)+1)),"")</f>
        <v/>
      </c>
      <c r="E521" s="2" t="str">
        <f>IFERROR(ABS(LOG(VLOOKUP(A521,Planilha2!$A$2:$E$178,5,FALSE)+1)),"")</f>
        <v/>
      </c>
    </row>
    <row r="522" spans="1:5" x14ac:dyDescent="0.3">
      <c r="A522" s="11">
        <v>2149</v>
      </c>
      <c r="B522" s="2">
        <f>IFERROR(VLOOKUP(A522,Planilha1!$A$2:$E$580,4,FALSE),"")</f>
        <v>0.31111784266250558</v>
      </c>
      <c r="C522" s="2">
        <f>IFERROR(VLOOKUP(A522,Planilha1!$A$2:$E$580,5,FALSE),"")</f>
        <v>0.33243845991560533</v>
      </c>
      <c r="D522" s="2" t="str">
        <f>IFERROR(ABS(LOG(VLOOKUP(A522,Planilha2!$A$2:$E$178,4,FALSE)+1)),"")</f>
        <v/>
      </c>
      <c r="E522" s="2" t="str">
        <f>IFERROR(ABS(LOG(VLOOKUP(A522,Planilha2!$A$2:$E$178,5,FALSE)+1)),"")</f>
        <v/>
      </c>
    </row>
    <row r="523" spans="1:5" x14ac:dyDescent="0.3">
      <c r="A523" s="11">
        <v>2149.5</v>
      </c>
      <c r="B523" s="2">
        <f>IFERROR(VLOOKUP(A523,Planilha1!$A$2:$E$580,4,FALSE),"")</f>
        <v>0.44169513564071711</v>
      </c>
      <c r="C523" s="2">
        <f>IFERROR(VLOOKUP(A523,Planilha1!$A$2:$E$580,5,FALSE),"")</f>
        <v>0.59933713299248914</v>
      </c>
      <c r="D523" s="2" t="str">
        <f>IFERROR(ABS(LOG(VLOOKUP(A523,Planilha2!$A$2:$E$178,4,FALSE)+1)),"")</f>
        <v/>
      </c>
      <c r="E523" s="2" t="str">
        <f>IFERROR(ABS(LOG(VLOOKUP(A523,Planilha2!$A$2:$E$178,5,FALSE)+1)),"")</f>
        <v/>
      </c>
    </row>
    <row r="524" spans="1:5" x14ac:dyDescent="0.3">
      <c r="A524" s="11">
        <v>2150</v>
      </c>
      <c r="B524" s="2">
        <f>IFERROR(VLOOKUP(A524,Planilha1!$A$2:$E$580,4,FALSE),"")</f>
        <v>8.7515224431975833E-2</v>
      </c>
      <c r="C524" s="2">
        <f>IFERROR(VLOOKUP(A524,Planilha1!$A$2:$E$580,5,FALSE),"")</f>
        <v>0.24919835739111287</v>
      </c>
      <c r="D524" s="2" t="str">
        <f>IFERROR(ABS(LOG(VLOOKUP(A524,Planilha2!$A$2:$E$178,4,FALSE)+1)),"")</f>
        <v/>
      </c>
      <c r="E524" s="2" t="str">
        <f>IFERROR(ABS(LOG(VLOOKUP(A524,Planilha2!$A$2:$E$178,5,FALSE)+1)),"")</f>
        <v/>
      </c>
    </row>
    <row r="525" spans="1:5" x14ac:dyDescent="0.3">
      <c r="A525" s="11">
        <v>2150.5</v>
      </c>
      <c r="B525" s="2">
        <f>IFERROR(VLOOKUP(A525,Planilha1!$A$2:$E$580,4,FALSE),"")</f>
        <v>0.17092145901700137</v>
      </c>
      <c r="C525" s="2">
        <f>IFERROR(VLOOKUP(A525,Planilha1!$A$2:$E$580,5,FALSE),"")</f>
        <v>0</v>
      </c>
      <c r="D525" s="2" t="str">
        <f>IFERROR(ABS(LOG(VLOOKUP(A525,Planilha2!$A$2:$E$178,4,FALSE)+1)),"")</f>
        <v/>
      </c>
      <c r="E525" s="2" t="str">
        <f>IFERROR(ABS(LOG(VLOOKUP(A525,Planilha2!$A$2:$E$178,5,FALSE)+1)),"")</f>
        <v/>
      </c>
    </row>
    <row r="526" spans="1:5" x14ac:dyDescent="0.3">
      <c r="A526" s="11">
        <v>2151</v>
      </c>
      <c r="B526" s="2">
        <f>IFERROR(VLOOKUP(A526,Planilha1!$A$2:$E$580,4,FALSE),"")</f>
        <v>0.32216758993215538</v>
      </c>
      <c r="C526" s="2">
        <f>IFERROR(VLOOKUP(A526,Planilha1!$A$2:$E$580,5,FALSE),"")</f>
        <v>0.67897337591976514</v>
      </c>
      <c r="D526" s="2" t="str">
        <f>IFERROR(ABS(LOG(VLOOKUP(A526,Planilha2!$A$2:$E$178,4,FALSE)+1)),"")</f>
        <v/>
      </c>
      <c r="E526" s="2" t="str">
        <f>IFERROR(ABS(LOG(VLOOKUP(A526,Planilha2!$A$2:$E$178,5,FALSE)+1)),"")</f>
        <v/>
      </c>
    </row>
    <row r="527" spans="1:5" x14ac:dyDescent="0.3">
      <c r="A527" s="11">
        <v>2151.5</v>
      </c>
      <c r="B527" s="2">
        <f>IFERROR(VLOOKUP(A527,Planilha1!$A$2:$E$580,4,FALSE),"")</f>
        <v>0.35936110273848593</v>
      </c>
      <c r="C527" s="2">
        <f>IFERROR(VLOOKUP(A527,Planilha1!$A$2:$E$580,5,FALSE),"")</f>
        <v>0.5250448070368452</v>
      </c>
      <c r="D527" s="2" t="str">
        <f>IFERROR(ABS(LOG(VLOOKUP(A527,Planilha2!$A$2:$E$178,4,FALSE)+1)),"")</f>
        <v/>
      </c>
      <c r="E527" s="2" t="str">
        <f>IFERROR(ABS(LOG(VLOOKUP(A527,Planilha2!$A$2:$E$178,5,FALSE)+1)),"")</f>
        <v/>
      </c>
    </row>
    <row r="528" spans="1:5" x14ac:dyDescent="0.3">
      <c r="A528" s="11">
        <v>2152</v>
      </c>
      <c r="B528" s="2">
        <f>IFERROR(VLOOKUP(A528,Planilha1!$A$2:$E$580,4,FALSE),"")</f>
        <v>8.7781417809542378E-2</v>
      </c>
      <c r="C528" s="2">
        <f>IFERROR(VLOOKUP(A528,Planilha1!$A$2:$E$580,5,FALSE),"")</f>
        <v>0.14612803567823801</v>
      </c>
      <c r="D528" s="2" t="str">
        <f>IFERROR(ABS(LOG(VLOOKUP(A528,Planilha2!$A$2:$E$178,4,FALSE)+1)),"")</f>
        <v/>
      </c>
      <c r="E528" s="2" t="str">
        <f>IFERROR(ABS(LOG(VLOOKUP(A528,Planilha2!$A$2:$E$178,5,FALSE)+1)),"")</f>
        <v/>
      </c>
    </row>
    <row r="529" spans="1:5" x14ac:dyDescent="0.3">
      <c r="A529" s="11">
        <v>2152.5</v>
      </c>
      <c r="B529" s="2">
        <f>IFERROR(VLOOKUP(A529,Planilha1!$A$2:$E$580,4,FALSE),"")</f>
        <v>0.26156022894235315</v>
      </c>
      <c r="C529" s="2">
        <f>IFERROR(VLOOKUP(A529,Planilha1!$A$2:$E$580,5,FALSE),"")</f>
        <v>0.46982201597816303</v>
      </c>
      <c r="D529" s="2" t="str">
        <f>IFERROR(ABS(LOG(VLOOKUP(A529,Planilha2!$A$2:$E$178,4,FALSE)+1)),"")</f>
        <v/>
      </c>
      <c r="E529" s="2" t="str">
        <f>IFERROR(ABS(LOG(VLOOKUP(A529,Planilha2!$A$2:$E$178,5,FALSE)+1)),"")</f>
        <v/>
      </c>
    </row>
    <row r="530" spans="1:5" x14ac:dyDescent="0.3">
      <c r="A530" s="11">
        <v>2153</v>
      </c>
      <c r="B530" s="2">
        <f>IFERROR(VLOOKUP(A530,Planilha1!$A$2:$E$580,4,FALSE),"")</f>
        <v>0.23647427918390615</v>
      </c>
      <c r="C530" s="2">
        <f>IFERROR(VLOOKUP(A530,Planilha1!$A$2:$E$580,5,FALSE),"")</f>
        <v>0.38021124171160603</v>
      </c>
      <c r="D530" s="2" t="str">
        <f>IFERROR(ABS(LOG(VLOOKUP(A530,Planilha2!$A$2:$E$178,4,FALSE)+1)),"")</f>
        <v/>
      </c>
      <c r="E530" s="2" t="str">
        <f>IFERROR(ABS(LOG(VLOOKUP(A530,Planilha2!$A$2:$E$178,5,FALSE)+1)),"")</f>
        <v/>
      </c>
    </row>
    <row r="531" spans="1:5" x14ac:dyDescent="0.3">
      <c r="A531" s="11">
        <v>2153.5</v>
      </c>
      <c r="B531" s="2">
        <f>IFERROR(VLOOKUP(A531,Planilha1!$A$2:$E$580,4,FALSE),"")</f>
        <v>0.38156629579657209</v>
      </c>
      <c r="C531" s="2">
        <f>IFERROR(VLOOKUP(A531,Planilha1!$A$2:$E$580,5,FALSE),"")</f>
        <v>0.66039109840246701</v>
      </c>
      <c r="D531" s="2" t="str">
        <f>IFERROR(ABS(LOG(VLOOKUP(A531,Planilha2!$A$2:$E$178,4,FALSE)+1)),"")</f>
        <v/>
      </c>
      <c r="E531" s="2" t="str">
        <f>IFERROR(ABS(LOG(VLOOKUP(A531,Planilha2!$A$2:$E$178,5,FALSE)+1)),"")</f>
        <v/>
      </c>
    </row>
    <row r="532" spans="1:5" x14ac:dyDescent="0.3">
      <c r="A532" s="11">
        <v>2154</v>
      </c>
      <c r="B532" s="2">
        <f>IFERROR(VLOOKUP(A532,Planilha1!$A$2:$E$580,4,FALSE),"")</f>
        <v>0.20486578555576943</v>
      </c>
      <c r="C532" s="2">
        <f>IFERROR(VLOOKUP(A532,Planilha1!$A$2:$E$580,5,FALSE),"")</f>
        <v>0.2612628687924935</v>
      </c>
      <c r="D532" s="2" t="str">
        <f>IFERROR(ABS(LOG(VLOOKUP(A532,Planilha2!$A$2:$E$178,4,FALSE)+1)),"")</f>
        <v/>
      </c>
      <c r="E532" s="2" t="str">
        <f>IFERROR(ABS(LOG(VLOOKUP(A532,Planilha2!$A$2:$E$178,5,FALSE)+1)),"")</f>
        <v/>
      </c>
    </row>
    <row r="533" spans="1:5" x14ac:dyDescent="0.3">
      <c r="A533" s="11">
        <v>2154.5</v>
      </c>
      <c r="B533" s="2">
        <f>IFERROR(VLOOKUP(A533,Planilha1!$A$2:$E$580,4,FALSE),"")</f>
        <v>0.21424760810397742</v>
      </c>
      <c r="C533" s="2">
        <f>IFERROR(VLOOKUP(A533,Planilha1!$A$2:$E$580,5,FALSE),"")</f>
        <v>0.15381486434452901</v>
      </c>
      <c r="D533" s="2" t="str">
        <f>IFERROR(ABS(LOG(VLOOKUP(A533,Planilha2!$A$2:$E$178,4,FALSE)+1)),"")</f>
        <v/>
      </c>
      <c r="E533" s="2" t="str">
        <f>IFERROR(ABS(LOG(VLOOKUP(A533,Planilha2!$A$2:$E$178,5,FALSE)+1)),"")</f>
        <v/>
      </c>
    </row>
    <row r="534" spans="1:5" x14ac:dyDescent="0.3">
      <c r="A534" s="41">
        <v>2155</v>
      </c>
      <c r="B534" s="2">
        <f>IFERROR(VLOOKUP(A534,Planilha1!$A$2:$E$580,4,FALSE),"")</f>
        <v>0.29863478312443553</v>
      </c>
      <c r="C534" s="2">
        <f>IFERROR(VLOOKUP(A534,Planilha1!$A$2:$E$580,5,FALSE),"")</f>
        <v>0.23044892137827397</v>
      </c>
      <c r="D534" s="2" t="str">
        <f>IFERROR(ABS(LOG(VLOOKUP(A534,Planilha2!$A$2:$E$178,4,FALSE)+1)),"")</f>
        <v/>
      </c>
      <c r="E534" s="2" t="str">
        <f>IFERROR(ABS(LOG(VLOOKUP(A534,Planilha2!$A$2:$E$178,5,FALSE)+1)),"")</f>
        <v/>
      </c>
    </row>
    <row r="535" spans="1:5" x14ac:dyDescent="0.3">
      <c r="A535" s="41">
        <v>2155.5</v>
      </c>
      <c r="B535" s="2">
        <f>IFERROR(VLOOKUP(A535,Planilha1!$A$2:$E$580,4,FALSE),"")</f>
        <v>0.10788802518279862</v>
      </c>
      <c r="C535" s="2">
        <f>IFERROR(VLOOKUP(A535,Planilha1!$A$2:$E$580,5,FALSE),"")</f>
        <v>0</v>
      </c>
      <c r="D535" s="2" t="str">
        <f>IFERROR(ABS(LOG(VLOOKUP(A535,Planilha2!$A$2:$E$178,4,FALSE)+1)),"")</f>
        <v/>
      </c>
      <c r="E535" s="2" t="str">
        <f>IFERROR(ABS(LOG(VLOOKUP(A535,Planilha2!$A$2:$E$178,5,FALSE)+1)),"")</f>
        <v/>
      </c>
    </row>
    <row r="536" spans="1:5" x14ac:dyDescent="0.3">
      <c r="A536" s="41">
        <v>2156</v>
      </c>
      <c r="B536" s="2">
        <f>IFERROR(VLOOKUP(A536,Planilha1!$A$2:$E$580,4,FALSE),"")</f>
        <v>0.20337289680417756</v>
      </c>
      <c r="C536" s="2">
        <f>IFERROR(VLOOKUP(A536,Planilha1!$A$2:$E$580,5,FALSE),"")</f>
        <v>0.20411998265592479</v>
      </c>
      <c r="D536" s="2" t="str">
        <f>IFERROR(ABS(LOG(VLOOKUP(A536,Planilha2!$A$2:$E$178,4,FALSE)+1)),"")</f>
        <v/>
      </c>
      <c r="E536" s="2" t="str">
        <f>IFERROR(ABS(LOG(VLOOKUP(A536,Planilha2!$A$2:$E$178,5,FALSE)+1)),"")</f>
        <v/>
      </c>
    </row>
    <row r="537" spans="1:5" x14ac:dyDescent="0.3">
      <c r="A537" s="41">
        <v>2156.5</v>
      </c>
      <c r="B537" s="2">
        <f>IFERROR(VLOOKUP(A537,Planilha1!$A$2:$E$580,4,FALSE),"")</f>
        <v>3.9116555285151636E-2</v>
      </c>
      <c r="C537" s="2">
        <f>IFERROR(VLOOKUP(A537,Planilha1!$A$2:$E$580,5,FALSE),"")</f>
        <v>0</v>
      </c>
      <c r="D537" s="2" t="str">
        <f>IFERROR(ABS(LOG(VLOOKUP(A537,Planilha2!$A$2:$E$178,4,FALSE)+1)),"")</f>
        <v/>
      </c>
      <c r="E537" s="2" t="str">
        <f>IFERROR(ABS(LOG(VLOOKUP(A537,Planilha2!$A$2:$E$178,5,FALSE)+1)),"")</f>
        <v/>
      </c>
    </row>
    <row r="538" spans="1:5" x14ac:dyDescent="0.3">
      <c r="A538" s="41">
        <v>2157</v>
      </c>
      <c r="B538" s="2">
        <f>IFERROR(VLOOKUP(A538,Planilha1!$A$2:$E$580,4,FALSE),"")</f>
        <v>2.69416279590294E-2</v>
      </c>
      <c r="C538" s="2">
        <f>IFERROR(VLOOKUP(A538,Planilha1!$A$2:$E$580,5,FALSE),"")</f>
        <v>0.12221587827282664</v>
      </c>
      <c r="D538" s="2" t="str">
        <f>IFERROR(ABS(LOG(VLOOKUP(A538,Planilha2!$A$2:$E$178,4,FALSE)+1)),"")</f>
        <v/>
      </c>
      <c r="E538" s="2" t="str">
        <f>IFERROR(ABS(LOG(VLOOKUP(A538,Planilha2!$A$2:$E$178,5,FALSE)+1)),"")</f>
        <v/>
      </c>
    </row>
    <row r="539" spans="1:5" x14ac:dyDescent="0.3">
      <c r="A539" s="41">
        <v>2157.5</v>
      </c>
      <c r="B539" s="2">
        <f>IFERROR(VLOOKUP(A539,Planilha1!$A$2:$E$580,4,FALSE),"")</f>
        <v>8.0716654986471667E-2</v>
      </c>
      <c r="C539" s="2">
        <f>IFERROR(VLOOKUP(A539,Planilha1!$A$2:$E$580,5,FALSE),"")</f>
        <v>0</v>
      </c>
      <c r="D539" s="2" t="str">
        <f>IFERROR(ABS(LOG(VLOOKUP(A539,Planilha2!$A$2:$E$178,4,FALSE)+1)),"")</f>
        <v/>
      </c>
      <c r="E539" s="2" t="str">
        <f>IFERROR(ABS(LOG(VLOOKUP(A539,Planilha2!$A$2:$E$178,5,FALSE)+1)),"")</f>
        <v/>
      </c>
    </row>
    <row r="540" spans="1:5" x14ac:dyDescent="0.3">
      <c r="A540" s="41">
        <v>2158</v>
      </c>
      <c r="B540" s="2">
        <f>IFERROR(VLOOKUP(A540,Planilha1!$A$2:$E$580,4,FALSE),"")</f>
        <v>0.11677372697589977</v>
      </c>
      <c r="C540" s="2">
        <f>IFERROR(VLOOKUP(A540,Planilha1!$A$2:$E$580,5,FALSE),"")</f>
        <v>0</v>
      </c>
      <c r="D540" s="2" t="str">
        <f>IFERROR(ABS(LOG(VLOOKUP(A540,Planilha2!$A$2:$E$178,4,FALSE)+1)),"")</f>
        <v/>
      </c>
      <c r="E540" s="2" t="str">
        <f>IFERROR(ABS(LOG(VLOOKUP(A540,Planilha2!$A$2:$E$178,5,FALSE)+1)),"")</f>
        <v/>
      </c>
    </row>
    <row r="541" spans="1:5" x14ac:dyDescent="0.3">
      <c r="A541" s="41">
        <v>2158.5</v>
      </c>
      <c r="B541" s="2">
        <f>IFERROR(VLOOKUP(A541,Planilha1!$A$2:$E$580,4,FALSE),"")</f>
        <v>6.8742292932981564E-2</v>
      </c>
      <c r="C541" s="2">
        <f>IFERROR(VLOOKUP(A541,Planilha1!$A$2:$E$580,5,FALSE),"")</f>
        <v>0</v>
      </c>
      <c r="D541" s="2" t="str">
        <f>IFERROR(ABS(LOG(VLOOKUP(A541,Planilha2!$A$2:$E$178,4,FALSE)+1)),"")</f>
        <v/>
      </c>
      <c r="E541" s="2" t="str">
        <f>IFERROR(ABS(LOG(VLOOKUP(A541,Planilha2!$A$2:$E$178,5,FALSE)+1)),"")</f>
        <v/>
      </c>
    </row>
    <row r="542" spans="1:5" x14ac:dyDescent="0.3">
      <c r="A542" s="41">
        <v>2159</v>
      </c>
      <c r="B542" s="2">
        <f>IFERROR(VLOOKUP(A542,Planilha1!$A$2:$E$580,4,FALSE),"")</f>
        <v>0.19012150482171641</v>
      </c>
      <c r="C542" s="2">
        <f>IFERROR(VLOOKUP(A542,Planilha1!$A$2:$E$580,5,FALSE),"")</f>
        <v>0.13830269816628146</v>
      </c>
      <c r="D542" s="2" t="str">
        <f>IFERROR(ABS(LOG(VLOOKUP(A542,Planilha2!$A$2:$E$178,4,FALSE)+1)),"")</f>
        <v/>
      </c>
      <c r="E542" s="2" t="str">
        <f>IFERROR(ABS(LOG(VLOOKUP(A542,Planilha2!$A$2:$E$178,5,FALSE)+1)),"")</f>
        <v/>
      </c>
    </row>
    <row r="543" spans="1:5" x14ac:dyDescent="0.3">
      <c r="A543" s="41">
        <v>2159.5</v>
      </c>
      <c r="B543" s="2">
        <f>IFERROR(VLOOKUP(A543,Planilha1!$A$2:$E$580,4,FALSE),"")</f>
        <v>0.20850853788845045</v>
      </c>
      <c r="C543" s="2">
        <f>IFERROR(VLOOKUP(A543,Planilha1!$A$2:$E$580,5,FALSE),"")</f>
        <v>0</v>
      </c>
      <c r="D543" s="2" t="str">
        <f>IFERROR(ABS(LOG(VLOOKUP(A543,Planilha2!$A$2:$E$178,4,FALSE)+1)),"")</f>
        <v/>
      </c>
      <c r="E543" s="2" t="str">
        <f>IFERROR(ABS(LOG(VLOOKUP(A543,Planilha2!$A$2:$E$178,5,FALSE)+1)),"")</f>
        <v/>
      </c>
    </row>
    <row r="544" spans="1:5" x14ac:dyDescent="0.3">
      <c r="A544" s="41">
        <v>2160</v>
      </c>
      <c r="B544" s="2">
        <f>IFERROR(VLOOKUP(A544,Planilha1!$A$2:$E$580,4,FALSE),"")</f>
        <v>9.0081618038821379E-2</v>
      </c>
      <c r="C544" s="2">
        <f>IFERROR(VLOOKUP(A544,Planilha1!$A$2:$E$580,5,FALSE),"")</f>
        <v>0</v>
      </c>
      <c r="D544" s="2" t="str">
        <f>IFERROR(ABS(LOG(VLOOKUP(A544,Planilha2!$A$2:$E$178,4,FALSE)+1)),"")</f>
        <v/>
      </c>
      <c r="E544" s="2" t="str">
        <f>IFERROR(ABS(LOG(VLOOKUP(A544,Planilha2!$A$2:$E$178,5,FALSE)+1)),"")</f>
        <v/>
      </c>
    </row>
    <row r="545" spans="1:5" x14ac:dyDescent="0.3">
      <c r="A545" s="41">
        <v>2160.5</v>
      </c>
      <c r="B545" s="2">
        <f>IFERROR(VLOOKUP(A545,Planilha1!$A$2:$E$580,4,FALSE),"")</f>
        <v>8.0175365574601767E-2</v>
      </c>
      <c r="C545" s="2">
        <f>IFERROR(VLOOKUP(A545,Planilha1!$A$2:$E$580,5,FALSE),"")</f>
        <v>8.8136088700551299E-2</v>
      </c>
      <c r="D545" s="2" t="str">
        <f>IFERROR(ABS(LOG(VLOOKUP(A545,Planilha2!$A$2:$E$178,4,FALSE)+1)),"")</f>
        <v/>
      </c>
      <c r="E545" s="2" t="str">
        <f>IFERROR(ABS(LOG(VLOOKUP(A545,Planilha2!$A$2:$E$178,5,FALSE)+1)),"")</f>
        <v/>
      </c>
    </row>
    <row r="546" spans="1:5" x14ac:dyDescent="0.3">
      <c r="A546" s="41">
        <v>2161</v>
      </c>
      <c r="B546" s="2">
        <f>IFERROR(VLOOKUP(A546,Planilha1!$A$2:$E$580,4,FALSE),"")</f>
        <v>0.27818178456751796</v>
      </c>
      <c r="C546" s="2">
        <f>IFERROR(VLOOKUP(A546,Planilha1!$A$2:$E$580,5,FALSE),"")</f>
        <v>0.24919835739111293</v>
      </c>
      <c r="D546" s="2" t="str">
        <f>IFERROR(ABS(LOG(VLOOKUP(A546,Planilha2!$A$2:$E$178,4,FALSE)+1)),"")</f>
        <v/>
      </c>
      <c r="E546" s="2" t="str">
        <f>IFERROR(ABS(LOG(VLOOKUP(A546,Planilha2!$A$2:$E$178,5,FALSE)+1)),"")</f>
        <v/>
      </c>
    </row>
    <row r="547" spans="1:5" x14ac:dyDescent="0.3">
      <c r="A547" s="41">
        <v>2161.5</v>
      </c>
      <c r="B547" s="2">
        <f>IFERROR(VLOOKUP(A547,Planilha1!$A$2:$E$580,4,FALSE),"")</f>
        <v>0.27669152884503972</v>
      </c>
      <c r="C547" s="2">
        <f>IFERROR(VLOOKUP(A547,Planilha1!$A$2:$E$580,5,FALSE),"")</f>
        <v>7.9181246047624818E-2</v>
      </c>
      <c r="D547" s="2" t="str">
        <f>IFERROR(ABS(LOG(VLOOKUP(A547,Planilha2!$A$2:$E$178,4,FALSE)+1)),"")</f>
        <v/>
      </c>
      <c r="E547" s="2" t="str">
        <f>IFERROR(ABS(LOG(VLOOKUP(A547,Planilha2!$A$2:$E$178,5,FALSE)+1)),"")</f>
        <v/>
      </c>
    </row>
    <row r="548" spans="1:5" x14ac:dyDescent="0.3">
      <c r="A548" s="41">
        <v>2162</v>
      </c>
      <c r="B548" s="2">
        <f>IFERROR(VLOOKUP(A548,Planilha1!$A$2:$E$580,4,FALSE),"")</f>
        <v>0.22278148042573823</v>
      </c>
      <c r="C548" s="2">
        <f>IFERROR(VLOOKUP(A548,Planilha1!$A$2:$E$580,5,FALSE),"")</f>
        <v>8.8136088700551299E-2</v>
      </c>
      <c r="D548" s="2" t="str">
        <f>IFERROR(ABS(LOG(VLOOKUP(A548,Planilha2!$A$2:$E$178,4,FALSE)+1)),"")</f>
        <v/>
      </c>
      <c r="E548" s="2" t="str">
        <f>IFERROR(ABS(LOG(VLOOKUP(A548,Planilha2!$A$2:$E$178,5,FALSE)+1)),"")</f>
        <v/>
      </c>
    </row>
    <row r="549" spans="1:5" x14ac:dyDescent="0.3">
      <c r="A549" s="41">
        <v>2162.5</v>
      </c>
      <c r="B549" s="2">
        <f>IFERROR(VLOOKUP(A549,Planilha1!$A$2:$E$580,4,FALSE),"")</f>
        <v>0.20655604409902956</v>
      </c>
      <c r="C549" s="2">
        <f>IFERROR(VLOOKUP(A549,Planilha1!$A$2:$E$580,5,FALSE),"")</f>
        <v>0.30642502755068735</v>
      </c>
      <c r="D549" s="2" t="str">
        <f>IFERROR(ABS(LOG(VLOOKUP(A549,Planilha2!$A$2:$E$178,4,FALSE)+1)),"")</f>
        <v/>
      </c>
      <c r="E549" s="2" t="str">
        <f>IFERROR(ABS(LOG(VLOOKUP(A549,Planilha2!$A$2:$E$178,5,FALSE)+1)),"")</f>
        <v/>
      </c>
    </row>
    <row r="550" spans="1:5" x14ac:dyDescent="0.3">
      <c r="A550" s="41">
        <v>2163</v>
      </c>
      <c r="B550" s="2">
        <f>IFERROR(VLOOKUP(A550,Planilha1!$A$2:$E$580,4,FALSE),"")</f>
        <v>0.14535181655846088</v>
      </c>
      <c r="C550" s="2">
        <f>IFERROR(VLOOKUP(A550,Planilha1!$A$2:$E$580,5,FALSE),"")</f>
        <v>0.42732378635724727</v>
      </c>
      <c r="D550" s="2" t="str">
        <f>IFERROR(ABS(LOG(VLOOKUP(A550,Planilha2!$A$2:$E$178,4,FALSE)+1)),"")</f>
        <v/>
      </c>
      <c r="E550" s="2" t="str">
        <f>IFERROR(ABS(LOG(VLOOKUP(A550,Planilha2!$A$2:$E$178,5,FALSE)+1)),"")</f>
        <v/>
      </c>
    </row>
    <row r="551" spans="1:5" x14ac:dyDescent="0.3">
      <c r="A551" s="41">
        <v>2163.5</v>
      </c>
      <c r="B551" s="2">
        <f>IFERROR(VLOOKUP(A551,Planilha1!$A$2:$E$580,4,FALSE),"")</f>
        <v>0.15488024471876183</v>
      </c>
      <c r="C551" s="2">
        <f>IFERROR(VLOOKUP(A551,Planilha1!$A$2:$E$580,5,FALSE),"")</f>
        <v>0.21748394421390627</v>
      </c>
      <c r="D551" s="2" t="str">
        <f>IFERROR(ABS(LOG(VLOOKUP(A551,Planilha2!$A$2:$E$178,4,FALSE)+1)),"")</f>
        <v/>
      </c>
      <c r="E551" s="2" t="str">
        <f>IFERROR(ABS(LOG(VLOOKUP(A551,Planilha2!$A$2:$E$178,5,FALSE)+1)),"")</f>
        <v/>
      </c>
    </row>
    <row r="552" spans="1:5" x14ac:dyDescent="0.3">
      <c r="A552" s="41">
        <v>2164</v>
      </c>
      <c r="B552" s="2">
        <f>IFERROR(VLOOKUP(A552,Planilha1!$A$2:$E$580,4,FALSE),"")</f>
        <v>8.6893471309455544E-2</v>
      </c>
      <c r="C552" s="2">
        <f>IFERROR(VLOOKUP(A552,Planilha1!$A$2:$E$580,5,FALSE),"")</f>
        <v>6.069784035361165E-2</v>
      </c>
      <c r="D552" s="2" t="str">
        <f>IFERROR(ABS(LOG(VLOOKUP(A552,Planilha2!$A$2:$E$178,4,FALSE)+1)),"")</f>
        <v/>
      </c>
      <c r="E552" s="2" t="str">
        <f>IFERROR(ABS(LOG(VLOOKUP(A552,Planilha2!$A$2:$E$178,5,FALSE)+1)),"")</f>
        <v/>
      </c>
    </row>
    <row r="553" spans="1:5" x14ac:dyDescent="0.3">
      <c r="A553" s="41">
        <v>2164.5</v>
      </c>
      <c r="B553" s="2">
        <f>IFERROR(VLOOKUP(A553,Planilha1!$A$2:$E$580,4,FALSE),"")</f>
        <v>0.21649578796984023</v>
      </c>
      <c r="C553" s="2">
        <f>IFERROR(VLOOKUP(A553,Planilha1!$A$2:$E$580,5,FALSE),"")</f>
        <v>0.19728055812561932</v>
      </c>
      <c r="D553" s="2" t="str">
        <f>IFERROR(ABS(LOG(VLOOKUP(A553,Planilha2!$A$2:$E$178,4,FALSE)+1)),"")</f>
        <v/>
      </c>
      <c r="E553" s="2" t="str">
        <f>IFERROR(ABS(LOG(VLOOKUP(A553,Planilha2!$A$2:$E$178,5,FALSE)+1)),"")</f>
        <v/>
      </c>
    </row>
    <row r="554" spans="1:5" x14ac:dyDescent="0.3">
      <c r="A554" s="41">
        <v>2165</v>
      </c>
      <c r="B554" s="2">
        <f>IFERROR(VLOOKUP(A554,Planilha1!$A$2:$E$580,4,FALSE),"")</f>
        <v>0.25635688639552601</v>
      </c>
      <c r="C554" s="2">
        <f>IFERROR(VLOOKUP(A554,Planilha1!$A$2:$E$580,5,FALSE),"")</f>
        <v>7.0037866607755087E-2</v>
      </c>
      <c r="D554" s="2" t="str">
        <f>IFERROR(ABS(LOG(VLOOKUP(A554,Planilha2!$A$2:$E$178,4,FALSE)+1)),"")</f>
        <v/>
      </c>
      <c r="E554" s="2" t="str">
        <f>IFERROR(ABS(LOG(VLOOKUP(A554,Planilha2!$A$2:$E$178,5,FALSE)+1)),"")</f>
        <v/>
      </c>
    </row>
    <row r="555" spans="1:5" x14ac:dyDescent="0.3">
      <c r="A555" s="41">
        <v>2165.5</v>
      </c>
      <c r="B555" s="2">
        <f>IFERROR(VLOOKUP(A555,Planilha1!$A$2:$E$580,4,FALSE),"")</f>
        <v>0.27218983145044068</v>
      </c>
      <c r="C555" s="2">
        <f>IFERROR(VLOOKUP(A555,Planilha1!$A$2:$E$580,5,FALSE),"")</f>
        <v>0.43933269383026263</v>
      </c>
      <c r="D555" s="2" t="str">
        <f>IFERROR(ABS(LOG(VLOOKUP(A555,Planilha2!$A$2:$E$178,4,FALSE)+1)),"")</f>
        <v/>
      </c>
      <c r="E555" s="2" t="str">
        <f>IFERROR(ABS(LOG(VLOOKUP(A555,Planilha2!$A$2:$E$178,5,FALSE)+1)),"")</f>
        <v/>
      </c>
    </row>
    <row r="556" spans="1:5" x14ac:dyDescent="0.3">
      <c r="A556" s="41">
        <v>2166</v>
      </c>
      <c r="B556" s="2">
        <f>IFERROR(VLOOKUP(A556,Planilha1!$A$2:$E$580,4,FALSE),"")</f>
        <v>0.35218251811136247</v>
      </c>
      <c r="C556" s="2">
        <f>IFERROR(VLOOKUP(A556,Planilha1!$A$2:$E$580,5,FALSE),"")</f>
        <v>0.72835378202122847</v>
      </c>
      <c r="D556" s="2" t="str">
        <f>IFERROR(ABS(LOG(VLOOKUP(A556,Planilha2!$A$2:$E$178,4,FALSE)+1)),"")</f>
        <v/>
      </c>
      <c r="E556" s="2" t="str">
        <f>IFERROR(ABS(LOG(VLOOKUP(A556,Planilha2!$A$2:$E$178,5,FALSE)+1)),"")</f>
        <v/>
      </c>
    </row>
    <row r="557" spans="1:5" x14ac:dyDescent="0.3">
      <c r="A557" s="41">
        <v>2166.5</v>
      </c>
      <c r="B557" s="2">
        <f>IFERROR(VLOOKUP(A557,Planilha1!$A$2:$E$580,4,FALSE),"")</f>
        <v>0.26723041288143606</v>
      </c>
      <c r="C557" s="2">
        <f>IFERROR(VLOOKUP(A557,Planilha1!$A$2:$E$580,5,FALSE),"")</f>
        <v>0.19728055812561932</v>
      </c>
      <c r="D557" s="2" t="str">
        <f>IFERROR(ABS(LOG(VLOOKUP(A557,Planilha2!$A$2:$E$178,4,FALSE)+1)),"")</f>
        <v/>
      </c>
      <c r="E557" s="2" t="str">
        <f>IFERROR(ABS(LOG(VLOOKUP(A557,Planilha2!$A$2:$E$178,5,FALSE)+1)),"")</f>
        <v/>
      </c>
    </row>
    <row r="558" spans="1:5" x14ac:dyDescent="0.3">
      <c r="A558" s="41">
        <v>2167</v>
      </c>
      <c r="B558" s="2">
        <f>IFERROR(VLOOKUP(A558,Planilha1!$A$2:$E$580,4,FALSE),"")</f>
        <v>0.22278148042573823</v>
      </c>
      <c r="C558" s="2">
        <f>IFERROR(VLOOKUP(A558,Planilha1!$A$2:$E$580,5,FALSE),"")</f>
        <v>0.20411998265592479</v>
      </c>
      <c r="D558" s="2" t="str">
        <f>IFERROR(ABS(LOG(VLOOKUP(A558,Planilha2!$A$2:$E$178,4,FALSE)+1)),"")</f>
        <v/>
      </c>
      <c r="E558" s="2" t="str">
        <f>IFERROR(ABS(LOG(VLOOKUP(A558,Planilha2!$A$2:$E$178,5,FALSE)+1)),"")</f>
        <v/>
      </c>
    </row>
    <row r="559" spans="1:5" x14ac:dyDescent="0.3">
      <c r="A559" s="41">
        <v>2167.5</v>
      </c>
      <c r="B559" s="2">
        <f>IFERROR(VLOOKUP(A559,Planilha1!$A$2:$E$580,4,FALSE),"")</f>
        <v>0.25327741314157792</v>
      </c>
      <c r="C559" s="2">
        <f>IFERROR(VLOOKUP(A559,Planilha1!$A$2:$E$580,5,FALSE),"")</f>
        <v>0.31701810104811157</v>
      </c>
      <c r="D559" s="2" t="str">
        <f>IFERROR(ABS(LOG(VLOOKUP(A559,Planilha2!$A$2:$E$178,4,FALSE)+1)),"")</f>
        <v/>
      </c>
      <c r="E559" s="2" t="str">
        <f>IFERROR(ABS(LOG(VLOOKUP(A559,Planilha2!$A$2:$E$178,5,FALSE)+1)),"")</f>
        <v/>
      </c>
    </row>
    <row r="560" spans="1:5" x14ac:dyDescent="0.3">
      <c r="A560" s="41">
        <v>2168</v>
      </c>
      <c r="B560" s="2">
        <f>IFERROR(VLOOKUP(A560,Planilha1!$A$2:$E$580,4,FALSE),"")</f>
        <v>0.44521487605621701</v>
      </c>
      <c r="C560" s="2">
        <f>IFERROR(VLOOKUP(A560,Planilha1!$A$2:$E$580,5,FALSE),"")</f>
        <v>0.55930801090701254</v>
      </c>
      <c r="D560" s="2" t="str">
        <f>IFERROR(ABS(LOG(VLOOKUP(A560,Planilha2!$A$2:$E$178,4,FALSE)+1)),"")</f>
        <v/>
      </c>
      <c r="E560" s="2" t="str">
        <f>IFERROR(ABS(LOG(VLOOKUP(A560,Planilha2!$A$2:$E$178,5,FALSE)+1)),"")</f>
        <v/>
      </c>
    </row>
    <row r="561" spans="1:5" x14ac:dyDescent="0.3">
      <c r="A561" s="41">
        <v>2168.5</v>
      </c>
      <c r="B561" s="2">
        <f>IFERROR(VLOOKUP(A561,Planilha1!$A$2:$E$580,4,FALSE),"")</f>
        <v>0.24968742780530151</v>
      </c>
      <c r="C561" s="2">
        <f>IFERROR(VLOOKUP(A561,Planilha1!$A$2:$E$580,5,FALSE),"")</f>
        <v>2.1189299069938092E-2</v>
      </c>
      <c r="D561" s="2" t="str">
        <f>IFERROR(ABS(LOG(VLOOKUP(A561,Planilha2!$A$2:$E$178,4,FALSE)+1)),"")</f>
        <v/>
      </c>
      <c r="E561" s="2" t="str">
        <f>IFERROR(ABS(LOG(VLOOKUP(A561,Planilha2!$A$2:$E$178,5,FALSE)+1)),"")</f>
        <v/>
      </c>
    </row>
    <row r="562" spans="1:5" x14ac:dyDescent="0.3">
      <c r="A562" s="41">
        <v>2169</v>
      </c>
      <c r="B562" s="2">
        <f>IFERROR(VLOOKUP(A562,Planilha1!$A$2:$E$580,4,FALSE),"")</f>
        <v>0.18334103366442511</v>
      </c>
      <c r="C562" s="2">
        <f>IFERROR(VLOOKUP(A562,Planilha1!$A$2:$E$580,5,FALSE),"")</f>
        <v>0</v>
      </c>
      <c r="D562" s="2" t="str">
        <f>IFERROR(ABS(LOG(VLOOKUP(A562,Planilha2!$A$2:$E$178,4,FALSE)+1)),"")</f>
        <v/>
      </c>
      <c r="E562" s="2" t="str">
        <f>IFERROR(ABS(LOG(VLOOKUP(A562,Planilha2!$A$2:$E$178,5,FALSE)+1)),"")</f>
        <v/>
      </c>
    </row>
    <row r="563" spans="1:5" x14ac:dyDescent="0.3">
      <c r="A563" s="41">
        <v>2169.5</v>
      </c>
      <c r="B563" s="2">
        <f>IFERROR(VLOOKUP(A563,Planilha1!$A$2:$E$580,4,FALSE),"")</f>
        <v>0.69701126869944718</v>
      </c>
      <c r="C563" s="2">
        <f>IFERROR(VLOOKUP(A563,Planilha1!$A$2:$E$580,5,FALSE),"")</f>
        <v>1.0530784434834197</v>
      </c>
      <c r="D563" s="2" t="str">
        <f>IFERROR(ABS(LOG(VLOOKUP(A563,Planilha2!$A$2:$E$178,4,FALSE)+1)),"")</f>
        <v/>
      </c>
      <c r="E563" s="2" t="str">
        <f>IFERROR(ABS(LOG(VLOOKUP(A563,Planilha2!$A$2:$E$178,5,FALSE)+1)),"")</f>
        <v/>
      </c>
    </row>
    <row r="564" spans="1:5" x14ac:dyDescent="0.3">
      <c r="A564" s="41">
        <v>2170</v>
      </c>
      <c r="B564" s="2">
        <f>IFERROR(VLOOKUP(A564,Planilha1!$A$2:$E$580,4,FALSE),"")</f>
        <v>0.20009776185899916</v>
      </c>
      <c r="C564" s="2">
        <f>IFERROR(VLOOKUP(A564,Planilha1!$A$2:$E$580,5,FALSE),"")</f>
        <v>0.64591327503384421</v>
      </c>
      <c r="D564" s="2" t="str">
        <f>IFERROR(ABS(LOG(VLOOKUP(A564,Planilha2!$A$2:$E$178,4,FALSE)+1)),"")</f>
        <v/>
      </c>
      <c r="E564" s="2" t="str">
        <f>IFERROR(ABS(LOG(VLOOKUP(A564,Planilha2!$A$2:$E$178,5,FALSE)+1)),"")</f>
        <v/>
      </c>
    </row>
    <row r="565" spans="1:5" x14ac:dyDescent="0.3">
      <c r="A565" s="41">
        <v>2170.5</v>
      </c>
      <c r="B565" s="2">
        <f>IFERROR(VLOOKUP(A565,Planilha1!$A$2:$E$580,4,FALSE),"")</f>
        <v>0.26974637313076699</v>
      </c>
      <c r="C565" s="2">
        <f>IFERROR(VLOOKUP(A565,Planilha1!$A$2:$E$580,5,FALSE),"")</f>
        <v>0.31701810104811157</v>
      </c>
      <c r="D565" s="2" t="str">
        <f>IFERROR(ABS(LOG(VLOOKUP(A565,Planilha2!$A$2:$E$178,4,FALSE)+1)),"")</f>
        <v/>
      </c>
      <c r="E565" s="2" t="str">
        <f>IFERROR(ABS(LOG(VLOOKUP(A565,Planilha2!$A$2:$E$178,5,FALSE)+1)),"")</f>
        <v/>
      </c>
    </row>
    <row r="566" spans="1:5" x14ac:dyDescent="0.3">
      <c r="A566" s="41">
        <v>2171</v>
      </c>
      <c r="B566" s="2">
        <f>IFERROR(VLOOKUP(A566,Planilha1!$A$2:$E$580,4,FALSE),"")</f>
        <v>0.34879146756058405</v>
      </c>
      <c r="C566" s="2">
        <f>IFERROR(VLOOKUP(A566,Planilha1!$A$2:$E$580,5,FALSE),"")</f>
        <v>0.51851393987788741</v>
      </c>
      <c r="D566" s="2" t="str">
        <f>IFERROR(ABS(LOG(VLOOKUP(A566,Planilha2!$A$2:$E$178,4,FALSE)+1)),"")</f>
        <v/>
      </c>
      <c r="E566" s="2" t="str">
        <f>IFERROR(ABS(LOG(VLOOKUP(A566,Planilha2!$A$2:$E$178,5,FALSE)+1)),"")</f>
        <v/>
      </c>
    </row>
    <row r="567" spans="1:5" x14ac:dyDescent="0.3">
      <c r="A567" s="41">
        <v>2171.5</v>
      </c>
      <c r="B567" s="2">
        <f>IFERROR(VLOOKUP(A567,Planilha1!$A$2:$E$580,4,FALSE),"")</f>
        <v>0.38066339634058294</v>
      </c>
      <c r="C567" s="2">
        <f>IFERROR(VLOOKUP(A567,Planilha1!$A$2:$E$580,5,FALSE),"")</f>
        <v>0.59106460702649921</v>
      </c>
      <c r="D567" s="2" t="str">
        <f>IFERROR(ABS(LOG(VLOOKUP(A567,Planilha2!$A$2:$E$178,4,FALSE)+1)),"")</f>
        <v/>
      </c>
      <c r="E567" s="2" t="str">
        <f>IFERROR(ABS(LOG(VLOOKUP(A567,Planilha2!$A$2:$E$178,5,FALSE)+1)),"")</f>
        <v/>
      </c>
    </row>
    <row r="568" spans="1:5" x14ac:dyDescent="0.3">
      <c r="A568" s="41">
        <v>2172</v>
      </c>
      <c r="B568" s="2">
        <f>IFERROR(VLOOKUP(A568,Planilha1!$A$2:$E$580,4,FALSE),"")</f>
        <v>0.22511535697073035</v>
      </c>
      <c r="C568" s="2">
        <f>IFERROR(VLOOKUP(A568,Planilha1!$A$2:$E$580,5,FALSE),"")</f>
        <v>0.11394335230683679</v>
      </c>
      <c r="D568" s="2" t="str">
        <f>IFERROR(ABS(LOG(VLOOKUP(A568,Planilha2!$A$2:$E$178,4,FALSE)+1)),"")</f>
        <v/>
      </c>
      <c r="E568" s="2" t="str">
        <f>IFERROR(ABS(LOG(VLOOKUP(A568,Planilha2!$A$2:$E$178,5,FALSE)+1)),"")</f>
        <v/>
      </c>
    </row>
    <row r="569" spans="1:5" x14ac:dyDescent="0.3">
      <c r="A569" s="41">
        <v>2172.5</v>
      </c>
      <c r="B569" s="2">
        <f>IFERROR(VLOOKUP(A569,Planilha1!$A$2:$E$580,4,FALSE),"")</f>
        <v>9.1227165677693192E-2</v>
      </c>
      <c r="C569" s="2">
        <f>IFERROR(VLOOKUP(A569,Planilha1!$A$2:$E$580,5,FALSE),"")</f>
        <v>0.46982201597816303</v>
      </c>
      <c r="D569" s="2" t="str">
        <f>IFERROR(ABS(LOG(VLOOKUP(A569,Planilha2!$A$2:$E$178,4,FALSE)+1)),"")</f>
        <v/>
      </c>
      <c r="E569" s="2" t="str">
        <f>IFERROR(ABS(LOG(VLOOKUP(A569,Planilha2!$A$2:$E$178,5,FALSE)+1)),"")</f>
        <v/>
      </c>
    </row>
    <row r="570" spans="1:5" x14ac:dyDescent="0.3">
      <c r="A570" s="41">
        <v>2173</v>
      </c>
      <c r="B570" s="2">
        <f>IFERROR(VLOOKUP(A570,Planilha1!$A$2:$E$580,4,FALSE),"")</f>
        <v>0.32837960343873768</v>
      </c>
      <c r="C570" s="2">
        <f>IFERROR(VLOOKUP(A570,Planilha1!$A$2:$E$580,5,FALSE),"")</f>
        <v>0.47348697006456836</v>
      </c>
      <c r="D570" s="2" t="str">
        <f>IFERROR(ABS(LOG(VLOOKUP(A570,Planilha2!$A$2:$E$178,4,FALSE)+1)),"")</f>
        <v/>
      </c>
      <c r="E570" s="2" t="str">
        <f>IFERROR(ABS(LOG(VLOOKUP(A570,Planilha2!$A$2:$E$178,5,FALSE)+1)),"")</f>
        <v/>
      </c>
    </row>
    <row r="571" spans="1:5" x14ac:dyDescent="0.3">
      <c r="A571" s="41">
        <v>2173.5</v>
      </c>
      <c r="B571" s="2">
        <f>IFERROR(VLOOKUP(A571,Planilha1!$A$2:$E$580,4,FALSE),"")</f>
        <v>0.28707356463876149</v>
      </c>
      <c r="C571" s="2">
        <f>IFERROR(VLOOKUP(A571,Planilha1!$A$2:$E$580,5,FALSE),"")</f>
        <v>0.15609463063942761</v>
      </c>
      <c r="D571" s="2" t="str">
        <f>IFERROR(ABS(LOG(VLOOKUP(A571,Planilha2!$A$2:$E$178,4,FALSE)+1)),"")</f>
        <v/>
      </c>
      <c r="E571" s="2" t="str">
        <f>IFERROR(ABS(LOG(VLOOKUP(A571,Planilha2!$A$2:$E$178,5,FALSE)+1)),"")</f>
        <v/>
      </c>
    </row>
    <row r="572" spans="1:5" x14ac:dyDescent="0.3">
      <c r="A572" s="41">
        <v>2174</v>
      </c>
      <c r="B572" s="2">
        <f>IFERROR(VLOOKUP(A572,Planilha1!$A$2:$E$580,4,FALSE),"")</f>
        <v>0.23445400756270898</v>
      </c>
      <c r="C572" s="2">
        <f>IFERROR(VLOOKUP(A572,Planilha1!$A$2:$E$580,5,FALSE),"")</f>
        <v>0.51851393987788741</v>
      </c>
      <c r="D572" s="2" t="str">
        <f>IFERROR(ABS(LOG(VLOOKUP(A572,Planilha2!$A$2:$E$178,4,FALSE)+1)),"")</f>
        <v/>
      </c>
      <c r="E572" s="2" t="str">
        <f>IFERROR(ABS(LOG(VLOOKUP(A572,Planilha2!$A$2:$E$178,5,FALSE)+1)),"")</f>
        <v/>
      </c>
    </row>
    <row r="573" spans="1:5" x14ac:dyDescent="0.3">
      <c r="A573" s="41">
        <v>2174.5</v>
      </c>
      <c r="B573" s="2">
        <f>IFERROR(VLOOKUP(A573,Planilha1!$A$2:$E$580,4,FALSE),"")</f>
        <v>0.15434788122099574</v>
      </c>
      <c r="C573" s="2">
        <f>IFERROR(VLOOKUP(A573,Planilha1!$A$2:$E$580,5,FALSE),"")</f>
        <v>0</v>
      </c>
      <c r="D573" s="2" t="str">
        <f>IFERROR(ABS(LOG(VLOOKUP(A573,Planilha2!$A$2:$E$178,4,FALSE)+1)),"")</f>
        <v/>
      </c>
      <c r="E573" s="2" t="str">
        <f>IFERROR(ABS(LOG(VLOOKUP(A573,Planilha2!$A$2:$E$178,5,FALSE)+1)),"")</f>
        <v/>
      </c>
    </row>
    <row r="574" spans="1:5" x14ac:dyDescent="0.3">
      <c r="A574" s="41">
        <v>2175</v>
      </c>
      <c r="B574" s="2">
        <f>IFERROR(VLOOKUP(A574,Planilha1!$A$2:$E$580,4,FALSE),"")</f>
        <v>0.30599588277080469</v>
      </c>
      <c r="C574" s="2">
        <f>IFERROR(VLOOKUP(A574,Planilha1!$A$2:$E$580,5,FALSE),"")</f>
        <v>0.24303804868629444</v>
      </c>
      <c r="D574" s="2" t="str">
        <f>IFERROR(ABS(LOG(VLOOKUP(A574,Planilha2!$A$2:$E$178,4,FALSE)+1)),"")</f>
        <v/>
      </c>
      <c r="E574" s="2" t="str">
        <f>IFERROR(ABS(LOG(VLOOKUP(A574,Planilha2!$A$2:$E$178,5,FALSE)+1)),"")</f>
        <v/>
      </c>
    </row>
    <row r="575" spans="1:5" x14ac:dyDescent="0.3">
      <c r="A575" s="41">
        <v>2175.5</v>
      </c>
      <c r="B575" s="2">
        <f>IFERROR(VLOOKUP(A575,Planilha1!$A$2:$E$580,4,FALSE),"")</f>
        <v>0.17746435199682753</v>
      </c>
      <c r="C575" s="2">
        <f>IFERROR(VLOOKUP(A575,Planilha1!$A$2:$E$580,5,FALSE),"")</f>
        <v>0.2844307338445195</v>
      </c>
      <c r="D575" s="2" t="str">
        <f>IFERROR(ABS(LOG(VLOOKUP(A575,Planilha2!$A$2:$E$178,4,FALSE)+1)),"")</f>
        <v/>
      </c>
      <c r="E575" s="2" t="str">
        <f>IFERROR(ABS(LOG(VLOOKUP(A575,Planilha2!$A$2:$E$178,5,FALSE)+1)),"")</f>
        <v/>
      </c>
    </row>
    <row r="576" spans="1:5" x14ac:dyDescent="0.3">
      <c r="A576" s="41">
        <v>2176</v>
      </c>
      <c r="B576" s="2">
        <f>IFERROR(VLOOKUP(A576,Planilha1!$A$2:$E$580,4,FALSE),"")</f>
        <v>0.28330122870354957</v>
      </c>
      <c r="C576" s="2">
        <f>IFERROR(VLOOKUP(A576,Planilha1!$A$2:$E$580,5,FALSE),"")</f>
        <v>0.34242268082220628</v>
      </c>
      <c r="D576" s="2" t="str">
        <f>IFERROR(ABS(LOG(VLOOKUP(A576,Planilha2!$A$2:$E$178,4,FALSE)+1)),"")</f>
        <v/>
      </c>
      <c r="E576" s="2" t="str">
        <f>IFERROR(ABS(LOG(VLOOKUP(A576,Planilha2!$A$2:$E$178,5,FALSE)+1)),"")</f>
        <v/>
      </c>
    </row>
    <row r="577" spans="1:5" x14ac:dyDescent="0.3">
      <c r="A577" s="41">
        <v>2176.5</v>
      </c>
      <c r="B577" s="2">
        <f>IFERROR(VLOOKUP(A577,Planilha1!$A$2:$E$580,4,FALSE),"")</f>
        <v>0.26723041288143606</v>
      </c>
      <c r="C577" s="2">
        <f>IFERROR(VLOOKUP(A577,Planilha1!$A$2:$E$580,5,FALSE),"")</f>
        <v>2.1189299069938092E-2</v>
      </c>
      <c r="D577" s="2" t="str">
        <f>IFERROR(ABS(LOG(VLOOKUP(A577,Planilha2!$A$2:$E$178,4,FALSE)+1)),"")</f>
        <v/>
      </c>
      <c r="E577" s="2" t="str">
        <f>IFERROR(ABS(LOG(VLOOKUP(A577,Planilha2!$A$2:$E$178,5,FALSE)+1)),"")</f>
        <v/>
      </c>
    </row>
    <row r="578" spans="1:5" x14ac:dyDescent="0.3">
      <c r="A578" s="41">
        <v>2177</v>
      </c>
      <c r="B578" s="2">
        <f>IFERROR(VLOOKUP(A578,Planilha1!$A$2:$E$580,4,FALSE),"")</f>
        <v>0.19138114164970116</v>
      </c>
      <c r="C578" s="2">
        <f>IFERROR(VLOOKUP(A578,Planilha1!$A$2:$E$580,5,FALSE),"")</f>
        <v>0.10551018476997394</v>
      </c>
      <c r="D578" s="2" t="str">
        <f>IFERROR(ABS(LOG(VLOOKUP(A578,Planilha2!$A$2:$E$178,4,FALSE)+1)),"")</f>
        <v/>
      </c>
      <c r="E578" s="2" t="str">
        <f>IFERROR(ABS(LOG(VLOOKUP(A578,Planilha2!$A$2:$E$178,5,FALSE)+1)),"")</f>
        <v/>
      </c>
    </row>
    <row r="579" spans="1:5" x14ac:dyDescent="0.3">
      <c r="A579" s="41">
        <v>2177.5</v>
      </c>
      <c r="B579" s="2">
        <f>IFERROR(VLOOKUP(A579,Planilha1!$A$2:$E$580,4,FALSE),"")</f>
        <v>0.31962648415563977</v>
      </c>
      <c r="C579" s="2">
        <f>IFERROR(VLOOKUP(A579,Planilha1!$A$2:$E$580,5,FALSE),"")</f>
        <v>0.4586378490256493</v>
      </c>
      <c r="D579" s="2" t="str">
        <f>IFERROR(ABS(LOG(VLOOKUP(A579,Planilha2!$A$2:$E$178,4,FALSE)+1)),"")</f>
        <v/>
      </c>
      <c r="E579" s="2" t="str">
        <f>IFERROR(ABS(LOG(VLOOKUP(A579,Planilha2!$A$2:$E$178,5,FALSE)+1)),"")</f>
        <v/>
      </c>
    </row>
    <row r="580" spans="1:5" x14ac:dyDescent="0.3">
      <c r="A580" s="41">
        <v>2178</v>
      </c>
      <c r="B580" s="2">
        <f>IFERROR(VLOOKUP(A580,Planilha1!$A$2:$E$580,4,FALSE),"")</f>
        <v>0.28097651869971735</v>
      </c>
      <c r="C580" s="2">
        <f>IFERROR(VLOOKUP(A580,Planilha1!$A$2:$E$580,5,FALSE),"")</f>
        <v>0.5502283530550941</v>
      </c>
      <c r="D580" s="2" t="str">
        <f>IFERROR(ABS(LOG(VLOOKUP(A580,Planilha2!$A$2:$E$178,4,FALSE)+1)),"")</f>
        <v/>
      </c>
      <c r="E580" s="2" t="str">
        <f>IFERROR(ABS(LOG(VLOOKUP(A580,Planilha2!$A$2:$E$178,5,FALSE)+1)),"")</f>
        <v/>
      </c>
    </row>
    <row r="581" spans="1:5" x14ac:dyDescent="0.3">
      <c r="A581" s="41">
        <v>2178.5</v>
      </c>
      <c r="B581" s="2">
        <f>IFERROR(VLOOKUP(A581,Planilha1!$A$2:$E$580,4,FALSE),"")</f>
        <v>0.19679774041952322</v>
      </c>
      <c r="C581" s="2">
        <f>IFERROR(VLOOKUP(A581,Planilha1!$A$2:$E$580,5,FALSE),"")</f>
        <v>0.56820172406699498</v>
      </c>
      <c r="D581" s="2" t="str">
        <f>IFERROR(ABS(LOG(VLOOKUP(A581,Planilha2!$A$2:$E$178,4,FALSE)+1)),"")</f>
        <v/>
      </c>
      <c r="E581" s="2" t="str">
        <f>IFERROR(ABS(LOG(VLOOKUP(A581,Planilha2!$A$2:$E$178,5,FALSE)+1)),"")</f>
        <v/>
      </c>
    </row>
    <row r="582" spans="1:5" x14ac:dyDescent="0.3">
      <c r="A582" s="41">
        <v>2179</v>
      </c>
      <c r="B582" s="2">
        <f>IFERROR(VLOOKUP(A582,Planilha1!$A$2:$E$580,4,FALSE),"")</f>
        <v>0.23204266438483126</v>
      </c>
      <c r="C582" s="2">
        <f>IFERROR(VLOOKUP(A582,Planilha1!$A$2:$E$580,5,FALSE),"")</f>
        <v>0</v>
      </c>
      <c r="D582" s="2" t="str">
        <f>IFERROR(ABS(LOG(VLOOKUP(A582,Planilha2!$A$2:$E$178,4,FALSE)+1)),"")</f>
        <v/>
      </c>
      <c r="E582" s="2" t="str">
        <f>IFERROR(ABS(LOG(VLOOKUP(A582,Planilha2!$A$2:$E$178,5,FALSE)+1)),"")</f>
        <v/>
      </c>
    </row>
    <row r="583" spans="1:5" x14ac:dyDescent="0.3">
      <c r="A583" s="41">
        <v>2179.5</v>
      </c>
      <c r="B583" s="2">
        <f>IFERROR(VLOOKUP(A583,Planilha1!$A$2:$E$580,4,FALSE),"")</f>
        <v>0.22115332195470511</v>
      </c>
      <c r="C583" s="2">
        <f>IFERROR(VLOOKUP(A583,Planilha1!$A$2:$E$580,5,FALSE),"")</f>
        <v>0.42324587393680785</v>
      </c>
      <c r="D583" s="2" t="str">
        <f>IFERROR(ABS(LOG(VLOOKUP(A583,Planilha2!$A$2:$E$178,4,FALSE)+1)),"")</f>
        <v/>
      </c>
      <c r="E583" s="2" t="str">
        <f>IFERROR(ABS(LOG(VLOOKUP(A583,Planilha2!$A$2:$E$178,5,FALSE)+1)),"")</f>
        <v/>
      </c>
    </row>
    <row r="584" spans="1:5" x14ac:dyDescent="0.3">
      <c r="A584" s="41">
        <v>2180</v>
      </c>
      <c r="B584" s="2">
        <f>IFERROR(VLOOKUP(A584,Planilha1!$A$2:$E$580,4,FALSE),"")</f>
        <v>0.25279237108987163</v>
      </c>
      <c r="C584" s="2">
        <f>IFERROR(VLOOKUP(A584,Planilha1!$A$2:$E$580,5,FALSE),"")</f>
        <v>8.8136088700551299E-2</v>
      </c>
      <c r="D584" s="2" t="str">
        <f>IFERROR(ABS(LOG(VLOOKUP(A584,Planilha2!$A$2:$E$178,4,FALSE)+1)),"")</f>
        <v/>
      </c>
      <c r="E584" s="2" t="str">
        <f>IFERROR(ABS(LOG(VLOOKUP(A584,Planilha2!$A$2:$E$178,5,FALSE)+1)),"")</f>
        <v/>
      </c>
    </row>
    <row r="585" spans="1:5" x14ac:dyDescent="0.3">
      <c r="A585" s="41">
        <v>2180.5</v>
      </c>
      <c r="B585" s="2">
        <f>IFERROR(VLOOKUP(A585,Planilha1!$A$2:$E$580,4,FALSE),"")</f>
        <v>0.23025727859429934</v>
      </c>
      <c r="C585" s="2">
        <f>IFERROR(VLOOKUP(A585,Planilha1!$A$2:$E$580,5,FALSE),"")</f>
        <v>0</v>
      </c>
      <c r="D585" s="2" t="str">
        <f>IFERROR(ABS(LOG(VLOOKUP(A585,Planilha2!$A$2:$E$178,4,FALSE)+1)),"")</f>
        <v/>
      </c>
      <c r="E585" s="2" t="str">
        <f>IFERROR(ABS(LOG(VLOOKUP(A585,Planilha2!$A$2:$E$178,5,FALSE)+1)),"")</f>
        <v/>
      </c>
    </row>
    <row r="586" spans="1:5" x14ac:dyDescent="0.3">
      <c r="A586" s="41">
        <v>2181</v>
      </c>
      <c r="B586" s="2">
        <f>IFERROR(VLOOKUP(A586,Planilha1!$A$2:$E$580,4,FALSE),"")</f>
        <v>0.26799259036558243</v>
      </c>
      <c r="C586" s="2">
        <f>IFERROR(VLOOKUP(A586,Planilha1!$A$2:$E$580,5,FALSE),"")</f>
        <v>0.44715803134221921</v>
      </c>
      <c r="D586" s="2" t="str">
        <f>IFERROR(ABS(LOG(VLOOKUP(A586,Planilha2!$A$2:$E$178,4,FALSE)+1)),"")</f>
        <v/>
      </c>
      <c r="E586" s="2" t="str">
        <f>IFERROR(ABS(LOG(VLOOKUP(A586,Planilha2!$A$2:$E$178,5,FALSE)+1)),"")</f>
        <v/>
      </c>
    </row>
    <row r="587" spans="1:5" x14ac:dyDescent="0.3">
      <c r="A587" s="41">
        <v>2181.5</v>
      </c>
      <c r="B587" s="2">
        <f>IFERROR(VLOOKUP(A587,Planilha1!$A$2:$E$580,4,FALSE),"")</f>
        <v>0.17325913050151523</v>
      </c>
      <c r="C587" s="2">
        <f>IFERROR(VLOOKUP(A587,Planilha1!$A$2:$E$580,5,FALSE),"")</f>
        <v>0.31175386105575426</v>
      </c>
      <c r="D587" s="2" t="str">
        <f>IFERROR(ABS(LOG(VLOOKUP(A587,Planilha2!$A$2:$E$178,4,FALSE)+1)),"")</f>
        <v/>
      </c>
      <c r="E587" s="2" t="str">
        <f>IFERROR(ABS(LOG(VLOOKUP(A587,Planilha2!$A$2:$E$178,5,FALSE)+1)),"")</f>
        <v/>
      </c>
    </row>
    <row r="588" spans="1:5" x14ac:dyDescent="0.3">
      <c r="A588" s="41">
        <v>2182</v>
      </c>
      <c r="B588" s="2">
        <f>IFERROR(VLOOKUP(A588,Planilha1!$A$2:$E$580,4,FALSE),"")</f>
        <v>0.16502163003535988</v>
      </c>
      <c r="C588" s="2">
        <f>IFERROR(VLOOKUP(A588,Planilha1!$A$2:$E$580,5,FALSE),"")</f>
        <v>0.20411998265592479</v>
      </c>
      <c r="D588" s="2" t="str">
        <f>IFERROR(ABS(LOG(VLOOKUP(A588,Planilha2!$A$2:$E$178,4,FALSE)+1)),"")</f>
        <v/>
      </c>
      <c r="E588" s="2" t="str">
        <f>IFERROR(ABS(LOG(VLOOKUP(A588,Planilha2!$A$2:$E$178,5,FALSE)+1)),"")</f>
        <v/>
      </c>
    </row>
    <row r="589" spans="1:5" x14ac:dyDescent="0.3">
      <c r="A589" s="41">
        <v>2182.5</v>
      </c>
      <c r="B589" s="2">
        <f>IFERROR(VLOOKUP(A589,Planilha1!$A$2:$E$580,4,FALSE),"")</f>
        <v>0.2242740142942577</v>
      </c>
      <c r="C589" s="2">
        <f>IFERROR(VLOOKUP(A589,Planilha1!$A$2:$E$580,5,FALSE),"")</f>
        <v>0.11394335230683679</v>
      </c>
      <c r="D589" s="2" t="str">
        <f>IFERROR(ABS(LOG(VLOOKUP(A589,Planilha2!$A$2:$E$178,4,FALSE)+1)),"")</f>
        <v/>
      </c>
      <c r="E589" s="2" t="str">
        <f>IFERROR(ABS(LOG(VLOOKUP(A589,Planilha2!$A$2:$E$178,5,FALSE)+1)),"")</f>
        <v/>
      </c>
    </row>
    <row r="590" spans="1:5" x14ac:dyDescent="0.3">
      <c r="A590" s="41">
        <v>2183</v>
      </c>
      <c r="B590" s="2">
        <f>IFERROR(VLOOKUP(A590,Planilha1!$A$2:$E$580,4,FALSE),"")</f>
        <v>0.16893921383597829</v>
      </c>
      <c r="C590" s="2">
        <f>IFERROR(VLOOKUP(A590,Planilha1!$A$2:$E$580,5,FALSE),"")</f>
        <v>0.64345267648618742</v>
      </c>
      <c r="D590" s="2" t="str">
        <f>IFERROR(ABS(LOG(VLOOKUP(A590,Planilha2!$A$2:$E$178,4,FALSE)+1)),"")</f>
        <v/>
      </c>
      <c r="E590" s="2" t="str">
        <f>IFERROR(ABS(LOG(VLOOKUP(A590,Planilha2!$A$2:$E$178,5,FALSE)+1)),"")</f>
        <v/>
      </c>
    </row>
    <row r="591" spans="1:5" x14ac:dyDescent="0.3">
      <c r="A591" s="41">
        <v>2183.5</v>
      </c>
      <c r="B591" s="2">
        <f>IFERROR(VLOOKUP(A591,Planilha1!$A$2:$E$580,4,FALSE),"")</f>
        <v>0.14066513997673588</v>
      </c>
      <c r="C591" s="2">
        <f>IFERROR(VLOOKUP(A591,Planilha1!$A$2:$E$580,5,FALSE),"")</f>
        <v>1.0723865391773066E-2</v>
      </c>
      <c r="D591" s="2" t="str">
        <f>IFERROR(ABS(LOG(VLOOKUP(A591,Planilha2!$A$2:$E$178,4,FALSE)+1)),"")</f>
        <v/>
      </c>
      <c r="E591" s="2" t="str">
        <f>IFERROR(ABS(LOG(VLOOKUP(A591,Planilha2!$A$2:$E$178,5,FALSE)+1)),"")</f>
        <v/>
      </c>
    </row>
    <row r="592" spans="1:5" x14ac:dyDescent="0.3">
      <c r="A592" s="41">
        <v>2184</v>
      </c>
      <c r="B592" s="2">
        <f>IFERROR(VLOOKUP(A592,Planilha1!$A$2:$E$580,4,FALSE),"")</f>
        <v>0.1195857749617838</v>
      </c>
      <c r="C592" s="2">
        <f>IFERROR(VLOOKUP(A592,Planilha1!$A$2:$E$580,5,FALSE),"")</f>
        <v>0.33745926129065612</v>
      </c>
      <c r="D592" s="2" t="str">
        <f>IFERROR(ABS(LOG(VLOOKUP(A592,Planilha2!$A$2:$E$178,4,FALSE)+1)),"")</f>
        <v/>
      </c>
      <c r="E592" s="2" t="str">
        <f>IFERROR(ABS(LOG(VLOOKUP(A592,Planilha2!$A$2:$E$178,5,FALSE)+1)),"")</f>
        <v/>
      </c>
    </row>
    <row r="593" spans="1:5" x14ac:dyDescent="0.3">
      <c r="A593" s="41">
        <v>2184.5</v>
      </c>
      <c r="B593" s="2">
        <f>IFERROR(VLOOKUP(A593,Planilha1!$A$2:$E$580,4,FALSE),"")</f>
        <v>0.1811286997472952</v>
      </c>
      <c r="C593" s="2">
        <f>IFERROR(VLOOKUP(A593,Planilha1!$A$2:$E$580,5,FALSE),"")</f>
        <v>0.24303804868629444</v>
      </c>
      <c r="D593" s="2" t="str">
        <f>IFERROR(ABS(LOG(VLOOKUP(A593,Planilha2!$A$2:$E$178,4,FALSE)+1)),"")</f>
        <v/>
      </c>
      <c r="E593" s="2" t="str">
        <f>IFERROR(ABS(LOG(VLOOKUP(A593,Planilha2!$A$2:$E$178,5,FALSE)+1)),"")</f>
        <v/>
      </c>
    </row>
    <row r="594" spans="1:5" x14ac:dyDescent="0.3">
      <c r="A594" s="41">
        <v>2185</v>
      </c>
      <c r="B594" s="2">
        <f>IFERROR(VLOOKUP(A594,Planilha1!$A$2:$E$580,4,FALSE),"")</f>
        <v>0.16908635748702275</v>
      </c>
      <c r="C594" s="2">
        <f>IFERROR(VLOOKUP(A594,Planilha1!$A$2:$E$580,5,FALSE),"")</f>
        <v>0.71600334363479912</v>
      </c>
      <c r="D594" s="2" t="str">
        <f>IFERROR(ABS(LOG(VLOOKUP(A594,Planilha2!$A$2:$E$178,4,FALSE)+1)),"")</f>
        <v/>
      </c>
      <c r="E594" s="2" t="str">
        <f>IFERROR(ABS(LOG(VLOOKUP(A594,Planilha2!$A$2:$E$178,5,FALSE)+1)),"")</f>
        <v/>
      </c>
    </row>
    <row r="595" spans="1:5" x14ac:dyDescent="0.3">
      <c r="A595" s="41">
        <v>2185.5</v>
      </c>
      <c r="B595" s="2">
        <f>IFERROR(VLOOKUP(A595,Planilha1!$A$2:$E$580,4,FALSE),"")</f>
        <v>0.1946530719529341</v>
      </c>
      <c r="C595" s="2">
        <f>IFERROR(VLOOKUP(A595,Planilha1!$A$2:$E$580,5,FALSE),"")</f>
        <v>0</v>
      </c>
      <c r="D595" s="2" t="str">
        <f>IFERROR(ABS(LOG(VLOOKUP(A595,Planilha2!$A$2:$E$178,4,FALSE)+1)),"")</f>
        <v/>
      </c>
      <c r="E595" s="2" t="str">
        <f>IFERROR(ABS(LOG(VLOOKUP(A595,Planilha2!$A$2:$E$178,5,FALSE)+1)),"")</f>
        <v/>
      </c>
    </row>
    <row r="596" spans="1:5" x14ac:dyDescent="0.3">
      <c r="A596" s="41">
        <v>2186</v>
      </c>
      <c r="B596" s="2">
        <f>IFERROR(VLOOKUP(A596,Planilha1!$A$2:$E$580,4,FALSE),"")</f>
        <v>0.17420522694014712</v>
      </c>
      <c r="C596" s="2">
        <f>IFERROR(VLOOKUP(A596,Planilha1!$A$2:$E$580,5,FALSE),"")</f>
        <v>0.36172783601759284</v>
      </c>
      <c r="D596" s="2" t="str">
        <f>IFERROR(ABS(LOG(VLOOKUP(A596,Planilha2!$A$2:$E$178,4,FALSE)+1)),"")</f>
        <v/>
      </c>
      <c r="E596" s="2" t="str">
        <f>IFERROR(ABS(LOG(VLOOKUP(A596,Planilha2!$A$2:$E$178,5,FALSE)+1)),"")</f>
        <v/>
      </c>
    </row>
    <row r="597" spans="1:5" x14ac:dyDescent="0.3">
      <c r="A597" s="41">
        <v>2186.5</v>
      </c>
      <c r="B597" s="2">
        <f>IFERROR(VLOOKUP(A597,Planilha1!$A$2:$E$580,4,FALSE),"")</f>
        <v>0.18277118679650681</v>
      </c>
      <c r="C597" s="2">
        <f>IFERROR(VLOOKUP(A597,Planilha1!$A$2:$E$580,5,FALSE),"")</f>
        <v>0.10551018476997394</v>
      </c>
      <c r="D597" s="2" t="str">
        <f>IFERROR(ABS(LOG(VLOOKUP(A597,Planilha2!$A$2:$E$178,4,FALSE)+1)),"")</f>
        <v/>
      </c>
      <c r="E597" s="2" t="str">
        <f>IFERROR(ABS(LOG(VLOOKUP(A597,Planilha2!$A$2:$E$178,5,FALSE)+1)),"")</f>
        <v/>
      </c>
    </row>
    <row r="598" spans="1:5" x14ac:dyDescent="0.3">
      <c r="A598" s="41">
        <v>2187</v>
      </c>
      <c r="B598" s="2">
        <f>IFERROR(VLOOKUP(A598,Planilha1!$A$2:$E$580,4,FALSE),"")</f>
        <v>0.1736960465161356</v>
      </c>
      <c r="C598" s="2">
        <f>IFERROR(VLOOKUP(A598,Planilha1!$A$2:$E$580,5,FALSE),"")</f>
        <v>0.70757017609793638</v>
      </c>
      <c r="D598" s="2" t="str">
        <f>IFERROR(ABS(LOG(VLOOKUP(A598,Planilha2!$A$2:$E$178,4,FALSE)+1)),"")</f>
        <v/>
      </c>
      <c r="E598" s="2" t="str">
        <f>IFERROR(ABS(LOG(VLOOKUP(A598,Planilha2!$A$2:$E$178,5,FALSE)+1)),"")</f>
        <v/>
      </c>
    </row>
    <row r="599" spans="1:5" x14ac:dyDescent="0.3">
      <c r="A599" s="41">
        <v>2187.5</v>
      </c>
      <c r="B599" s="2">
        <f>IFERROR(VLOOKUP(A599,Planilha1!$A$2:$E$580,4,FALSE),"")</f>
        <v>0.18212921405299839</v>
      </c>
      <c r="C599" s="2">
        <f>IFERROR(VLOOKUP(A599,Planilha1!$A$2:$E$580,5,FALSE),"")</f>
        <v>0.64345267648618742</v>
      </c>
      <c r="D599" s="2" t="str">
        <f>IFERROR(ABS(LOG(VLOOKUP(A599,Planilha2!$A$2:$E$178,4,FALSE)+1)),"")</f>
        <v/>
      </c>
      <c r="E599" s="2" t="str">
        <f>IFERROR(ABS(LOG(VLOOKUP(A599,Planilha2!$A$2:$E$178,5,FALSE)+1)),"")</f>
        <v/>
      </c>
    </row>
    <row r="600" spans="1:5" x14ac:dyDescent="0.3">
      <c r="A600" s="41">
        <v>2188</v>
      </c>
      <c r="B600" s="2">
        <f>IFERROR(VLOOKUP(A600,Planilha1!$A$2:$E$580,4,FALSE),"")</f>
        <v>0.18284245855869236</v>
      </c>
      <c r="C600" s="2">
        <f>IFERROR(VLOOKUP(A600,Planilha1!$A$2:$E$580,5,FALSE),"")</f>
        <v>0</v>
      </c>
      <c r="D600" s="2" t="str">
        <f>IFERROR(ABS(LOG(VLOOKUP(A600,Planilha2!$A$2:$E$178,4,FALSE)+1)),"")</f>
        <v/>
      </c>
      <c r="E600" s="2" t="str">
        <f>IFERROR(ABS(LOG(VLOOKUP(A600,Planilha2!$A$2:$E$178,5,FALSE)+1)),"")</f>
        <v/>
      </c>
    </row>
    <row r="601" spans="1:5" x14ac:dyDescent="0.3">
      <c r="A601" s="41">
        <v>2188.5</v>
      </c>
      <c r="B601" s="2">
        <f>IFERROR(VLOOKUP(A601,Planilha1!$A$2:$E$580,4,FALSE),"")</f>
        <v>7.0776462843434695E-2</v>
      </c>
      <c r="C601" s="2">
        <f>IFERROR(VLOOKUP(A601,Planilha1!$A$2:$E$580,5,FALSE),"")</f>
        <v>0.70757017609793638</v>
      </c>
      <c r="D601" s="2" t="str">
        <f>IFERROR(ABS(LOG(VLOOKUP(A601,Planilha2!$A$2:$E$178,4,FALSE)+1)),"")</f>
        <v/>
      </c>
      <c r="E601" s="2" t="str">
        <f>IFERROR(ABS(LOG(VLOOKUP(A601,Planilha2!$A$2:$E$178,5,FALSE)+1)),"")</f>
        <v/>
      </c>
    </row>
    <row r="602" spans="1:5" x14ac:dyDescent="0.3">
      <c r="A602" s="41">
        <v>2189</v>
      </c>
      <c r="B602" s="2">
        <f>IFERROR(VLOOKUP(A602,Planilha1!$A$2:$E$580,4,FALSE),"")</f>
        <v>0.1487568513217922</v>
      </c>
      <c r="C602" s="2">
        <f>IFERROR(VLOOKUP(A602,Planilha1!$A$2:$E$580,5,FALSE),"")</f>
        <v>0.68797462003455567</v>
      </c>
      <c r="D602" s="2" t="str">
        <f>IFERROR(ABS(LOG(VLOOKUP(A602,Planilha2!$A$2:$E$178,4,FALSE)+1)),"")</f>
        <v/>
      </c>
      <c r="E602" s="2" t="str">
        <f>IFERROR(ABS(LOG(VLOOKUP(A602,Planilha2!$A$2:$E$178,5,FALSE)+1)),"")</f>
        <v/>
      </c>
    </row>
    <row r="603" spans="1:5" x14ac:dyDescent="0.3">
      <c r="A603" s="41">
        <v>2189.5</v>
      </c>
      <c r="B603" s="2">
        <f>IFERROR(VLOOKUP(A603,Planilha1!$A$2:$E$580,4,FALSE),"")</f>
        <v>0.19131125759099329</v>
      </c>
      <c r="C603" s="2">
        <f>IFERROR(VLOOKUP(A603,Planilha1!$A$2:$E$580,5,FALSE),"")</f>
        <v>0</v>
      </c>
      <c r="D603" s="2" t="str">
        <f>IFERROR(ABS(LOG(VLOOKUP(A603,Planilha2!$A$2:$E$178,4,FALSE)+1)),"")</f>
        <v/>
      </c>
      <c r="E603" s="2" t="str">
        <f>IFERROR(ABS(LOG(VLOOKUP(A603,Planilha2!$A$2:$E$178,5,FALSE)+1)),"")</f>
        <v/>
      </c>
    </row>
    <row r="604" spans="1:5" x14ac:dyDescent="0.3">
      <c r="A604" s="41">
        <v>2190</v>
      </c>
      <c r="B604" s="2">
        <f>IFERROR(VLOOKUP(A604,Planilha1!$A$2:$E$580,4,FALSE),"")</f>
        <v>0.18034096116856743</v>
      </c>
      <c r="C604" s="2">
        <f>IFERROR(VLOOKUP(A604,Planilha1!$A$2:$E$580,5,FALSE),"")</f>
        <v>9.691001300805642E-2</v>
      </c>
      <c r="D604" s="2" t="str">
        <f>IFERROR(ABS(LOG(VLOOKUP(A604,Planilha2!$A$2:$E$178,4,FALSE)+1)),"")</f>
        <v/>
      </c>
      <c r="E604" s="2" t="str">
        <f>IFERROR(ABS(LOG(VLOOKUP(A604,Planilha2!$A$2:$E$178,5,FALSE)+1)),"")</f>
        <v/>
      </c>
    </row>
    <row r="605" spans="1:5" x14ac:dyDescent="0.3">
      <c r="A605" s="41">
        <v>2190.5</v>
      </c>
      <c r="B605" s="2">
        <f>IFERROR(VLOOKUP(A605,Planilha1!$A$2:$E$580,4,FALSE),"")</f>
        <v>0.19617618503997331</v>
      </c>
      <c r="C605" s="2">
        <f>IFERROR(VLOOKUP(A605,Planilha1!$A$2:$E$580,5,FALSE),"")</f>
        <v>1.0723865391773066E-2</v>
      </c>
      <c r="D605" s="2" t="str">
        <f>IFERROR(ABS(LOG(VLOOKUP(A605,Planilha2!$A$2:$E$178,4,FALSE)+1)),"")</f>
        <v/>
      </c>
      <c r="E605" s="2" t="str">
        <f>IFERROR(ABS(LOG(VLOOKUP(A605,Planilha2!$A$2:$E$178,5,FALSE)+1)),"")</f>
        <v/>
      </c>
    </row>
    <row r="606" spans="1:5" x14ac:dyDescent="0.3">
      <c r="A606" s="41">
        <v>2191</v>
      </c>
      <c r="B606" s="2">
        <f>IFERROR(VLOOKUP(A606,Planilha1!$A$2:$E$580,4,FALSE),"")</f>
        <v>8.6181804649749422E-2</v>
      </c>
      <c r="C606" s="2">
        <f>IFERROR(VLOOKUP(A606,Planilha1!$A$2:$E$580,5,FALSE),"")</f>
        <v>4.1392685158225077E-2</v>
      </c>
      <c r="D606" s="2" t="str">
        <f>IFERROR(ABS(LOG(VLOOKUP(A606,Planilha2!$A$2:$E$178,4,FALSE)+1)),"")</f>
        <v/>
      </c>
      <c r="E606" s="2" t="str">
        <f>IFERROR(ABS(LOG(VLOOKUP(A606,Planilha2!$A$2:$E$178,5,FALSE)+1)),"")</f>
        <v/>
      </c>
    </row>
    <row r="607" spans="1:5" x14ac:dyDescent="0.3">
      <c r="A607" s="41">
        <v>2191.5</v>
      </c>
      <c r="B607" s="2">
        <f>IFERROR(VLOOKUP(A607,Planilha1!$A$2:$E$580,4,FALSE),"")</f>
        <v>0.20242019777803039</v>
      </c>
      <c r="C607" s="2">
        <f>IFERROR(VLOOKUP(A607,Planilha1!$A$2:$E$580,5,FALSE),"")</f>
        <v>8.8136088700551299E-2</v>
      </c>
      <c r="D607" s="2" t="str">
        <f>IFERROR(ABS(LOG(VLOOKUP(A607,Planilha2!$A$2:$E$178,4,FALSE)+1)),"")</f>
        <v/>
      </c>
      <c r="E607" s="2" t="str">
        <f>IFERROR(ABS(LOG(VLOOKUP(A607,Planilha2!$A$2:$E$178,5,FALSE)+1)),"")</f>
        <v/>
      </c>
    </row>
    <row r="608" spans="1:5" x14ac:dyDescent="0.3">
      <c r="A608" s="41">
        <v>2192</v>
      </c>
      <c r="B608" s="2">
        <f>IFERROR(VLOOKUP(A608,Planilha1!$A$2:$E$580,4,FALSE),"")</f>
        <v>0.2895889525425967</v>
      </c>
      <c r="C608" s="2">
        <f>IFERROR(VLOOKUP(A608,Planilha1!$A$2:$E$580,5,FALSE),"")</f>
        <v>0.34242268082220628</v>
      </c>
      <c r="D608" s="2" t="str">
        <f>IFERROR(ABS(LOG(VLOOKUP(A608,Planilha2!$A$2:$E$178,4,FALSE)+1)),"")</f>
        <v/>
      </c>
      <c r="E608" s="2" t="str">
        <f>IFERROR(ABS(LOG(VLOOKUP(A608,Planilha2!$A$2:$E$178,5,FALSE)+1)),"")</f>
        <v/>
      </c>
    </row>
    <row r="609" spans="1:5" x14ac:dyDescent="0.3">
      <c r="A609" s="41">
        <v>2192.5</v>
      </c>
      <c r="B609" s="2">
        <f>IFERROR(VLOOKUP(A609,Planilha1!$A$2:$E$580,4,FALSE),"")</f>
        <v>0.17659764061939284</v>
      </c>
      <c r="C609" s="2">
        <f>IFERROR(VLOOKUP(A609,Planilha1!$A$2:$E$580,5,FALSE),"")</f>
        <v>0.74233228235714832</v>
      </c>
      <c r="D609" s="2" t="str">
        <f>IFERROR(ABS(LOG(VLOOKUP(A609,Planilha2!$A$2:$E$178,4,FALSE)+1)),"")</f>
        <v/>
      </c>
      <c r="E609" s="2" t="str">
        <f>IFERROR(ABS(LOG(VLOOKUP(A609,Planilha2!$A$2:$E$178,5,FALSE)+1)),"")</f>
        <v/>
      </c>
    </row>
    <row r="610" spans="1:5" x14ac:dyDescent="0.3">
      <c r="A610" s="41">
        <v>2193</v>
      </c>
      <c r="B610" s="2">
        <f>IFERROR(VLOOKUP(A610,Planilha1!$A$2:$E$580,4,FALSE),"")</f>
        <v>0.24229290498293091</v>
      </c>
      <c r="C610" s="2">
        <f>IFERROR(VLOOKUP(A610,Planilha1!$A$2:$E$580,5,FALSE),"")</f>
        <v>0.54715912132741751</v>
      </c>
      <c r="D610" s="2" t="str">
        <f>IFERROR(ABS(LOG(VLOOKUP(A610,Planilha2!$A$2:$E$178,4,FALSE)+1)),"")</f>
        <v/>
      </c>
      <c r="E610" s="2" t="str">
        <f>IFERROR(ABS(LOG(VLOOKUP(A610,Planilha2!$A$2:$E$178,5,FALSE)+1)),"")</f>
        <v/>
      </c>
    </row>
    <row r="611" spans="1:5" x14ac:dyDescent="0.3">
      <c r="A611" s="41">
        <v>2193.5</v>
      </c>
      <c r="B611" s="2">
        <f>IFERROR(VLOOKUP(A611,Planilha1!$A$2:$E$580,4,FALSE),"")</f>
        <v>0.2872977455609691</v>
      </c>
      <c r="C611" s="2">
        <f>IFERROR(VLOOKUP(A611,Planilha1!$A$2:$E$580,5,FALSE),"")</f>
        <v>0.70757017609793638</v>
      </c>
      <c r="D611" s="2" t="str">
        <f>IFERROR(ABS(LOG(VLOOKUP(A611,Planilha2!$A$2:$E$178,4,FALSE)+1)),"")</f>
        <v/>
      </c>
      <c r="E611" s="2" t="str">
        <f>IFERROR(ABS(LOG(VLOOKUP(A611,Planilha2!$A$2:$E$178,5,FALSE)+1)),"")</f>
        <v/>
      </c>
    </row>
    <row r="612" spans="1:5" x14ac:dyDescent="0.3">
      <c r="A612" s="41">
        <v>2194</v>
      </c>
      <c r="B612" s="2">
        <f>IFERROR(VLOOKUP(A612,Planilha1!$A$2:$E$580,4,FALSE),"")</f>
        <v>0.22840035870300471</v>
      </c>
      <c r="C612" s="2">
        <f>IFERROR(VLOOKUP(A612,Planilha1!$A$2:$E$580,5,FALSE),"")</f>
        <v>0</v>
      </c>
      <c r="D612" s="2" t="str">
        <f>IFERROR(ABS(LOG(VLOOKUP(A612,Planilha2!$A$2:$E$178,4,FALSE)+1)),"")</f>
        <v/>
      </c>
      <c r="E612" s="2" t="str">
        <f>IFERROR(ABS(LOG(VLOOKUP(A612,Planilha2!$A$2:$E$178,5,FALSE)+1)),"")</f>
        <v/>
      </c>
    </row>
    <row r="613" spans="1:5" x14ac:dyDescent="0.3">
      <c r="A613" s="41">
        <v>2194.5</v>
      </c>
      <c r="B613" s="2">
        <f>IFERROR(VLOOKUP(A613,Planilha1!$A$2:$E$580,4,FALSE),"")</f>
        <v>0.16189183470536184</v>
      </c>
      <c r="C613" s="2">
        <f>IFERROR(VLOOKUP(A613,Planilha1!$A$2:$E$580,5,FALSE),"")</f>
        <v>0.14612803567823801</v>
      </c>
      <c r="D613" s="2" t="str">
        <f>IFERROR(ABS(LOG(VLOOKUP(A613,Planilha2!$A$2:$E$178,4,FALSE)+1)),"")</f>
        <v/>
      </c>
      <c r="E613" s="2" t="str">
        <f>IFERROR(ABS(LOG(VLOOKUP(A613,Planilha2!$A$2:$E$178,5,FALSE)+1)),"")</f>
        <v/>
      </c>
    </row>
    <row r="614" spans="1:5" x14ac:dyDescent="0.3">
      <c r="A614" s="41">
        <v>2195</v>
      </c>
      <c r="B614" s="2">
        <f>IFERROR(VLOOKUP(A614,Planilha1!$A$2:$E$580,4,FALSE),"")</f>
        <v>0.22884930821848098</v>
      </c>
      <c r="C614" s="2">
        <f>IFERROR(VLOOKUP(A614,Planilha1!$A$2:$E$580,5,FALSE),"")</f>
        <v>0.69897000433601886</v>
      </c>
      <c r="D614" s="2" t="str">
        <f>IFERROR(ABS(LOG(VLOOKUP(A614,Planilha2!$A$2:$E$178,4,FALSE)+1)),"")</f>
        <v/>
      </c>
      <c r="E614" s="2" t="str">
        <f>IFERROR(ABS(LOG(VLOOKUP(A614,Planilha2!$A$2:$E$178,5,FALSE)+1)),"")</f>
        <v/>
      </c>
    </row>
    <row r="615" spans="1:5" x14ac:dyDescent="0.3">
      <c r="A615" s="41">
        <v>2195.5</v>
      </c>
      <c r="B615" s="2">
        <f>IFERROR(VLOOKUP(A615,Planilha1!$A$2:$E$580,4,FALSE),"")</f>
        <v>0.29396992106826469</v>
      </c>
      <c r="C615" s="2">
        <f>IFERROR(VLOOKUP(A615,Planilha1!$A$2:$E$580,5,FALSE),"")</f>
        <v>0.2844307338445195</v>
      </c>
      <c r="D615" s="2" t="str">
        <f>IFERROR(ABS(LOG(VLOOKUP(A615,Planilha2!$A$2:$E$178,4,FALSE)+1)),"")</f>
        <v/>
      </c>
      <c r="E615" s="2" t="str">
        <f>IFERROR(ABS(LOG(VLOOKUP(A615,Planilha2!$A$2:$E$178,5,FALSE)+1)),"")</f>
        <v/>
      </c>
    </row>
    <row r="616" spans="1:5" x14ac:dyDescent="0.3">
      <c r="A616" s="41">
        <v>2196</v>
      </c>
      <c r="B616" s="2">
        <f>IFERROR(VLOOKUP(A616,Planilha1!$A$2:$E$580,4,FALSE),"")</f>
        <v>0.18433647004434189</v>
      </c>
      <c r="C616" s="2">
        <f>IFERROR(VLOOKUP(A616,Planilha1!$A$2:$E$580,5,FALSE),"")</f>
        <v>0.14612803567823801</v>
      </c>
      <c r="D616" s="2" t="str">
        <f>IFERROR(ABS(LOG(VLOOKUP(A616,Planilha2!$A$2:$E$178,4,FALSE)+1)),"")</f>
        <v/>
      </c>
      <c r="E616" s="2" t="str">
        <f>IFERROR(ABS(LOG(VLOOKUP(A616,Planilha2!$A$2:$E$178,5,FALSE)+1)),"")</f>
        <v/>
      </c>
    </row>
    <row r="617" spans="1:5" x14ac:dyDescent="0.3">
      <c r="A617" s="41">
        <v>2196.5</v>
      </c>
      <c r="B617" s="2">
        <f>IFERROR(VLOOKUP(A617,Planilha1!$A$2:$E$580,4,FALSE),"")</f>
        <v>0.21886359655335511</v>
      </c>
      <c r="C617" s="2">
        <f>IFERROR(VLOOKUP(A617,Planilha1!$A$2:$E$580,5,FALSE),"")</f>
        <v>9.691001300805642E-2</v>
      </c>
      <c r="D617" s="2" t="str">
        <f>IFERROR(ABS(LOG(VLOOKUP(A617,Planilha2!$A$2:$E$178,4,FALSE)+1)),"")</f>
        <v/>
      </c>
      <c r="E617" s="2" t="str">
        <f>IFERROR(ABS(LOG(VLOOKUP(A617,Planilha2!$A$2:$E$178,5,FALSE)+1)),"")</f>
        <v/>
      </c>
    </row>
    <row r="618" spans="1:5" x14ac:dyDescent="0.3">
      <c r="A618" s="41">
        <v>2197</v>
      </c>
      <c r="B618" s="2">
        <f>IFERROR(VLOOKUP(A618,Planilha1!$A$2:$E$580,4,FALSE),"")</f>
        <v>0.19865708695442263</v>
      </c>
      <c r="C618" s="2">
        <f>IFERROR(VLOOKUP(A618,Planilha1!$A$2:$E$580,5,FALSE),"")</f>
        <v>0.13830269816628146</v>
      </c>
      <c r="D618" s="2" t="str">
        <f>IFERROR(ABS(LOG(VLOOKUP(A618,Planilha2!$A$2:$E$178,4,FALSE)+1)),"")</f>
        <v/>
      </c>
      <c r="E618" s="2" t="str">
        <f>IFERROR(ABS(LOG(VLOOKUP(A618,Planilha2!$A$2:$E$178,5,FALSE)+1)),"")</f>
        <v/>
      </c>
    </row>
    <row r="619" spans="1:5" x14ac:dyDescent="0.3">
      <c r="A619" s="41">
        <v>2197.5</v>
      </c>
      <c r="B619" s="2">
        <f>IFERROR(VLOOKUP(A619,Planilha1!$A$2:$E$580,4,FALSE),"")</f>
        <v>0.20621851825480544</v>
      </c>
      <c r="C619" s="2">
        <f>IFERROR(VLOOKUP(A619,Planilha1!$A$2:$E$580,5,FALSE),"")</f>
        <v>0.46612587041819925</v>
      </c>
      <c r="D619" s="2" t="str">
        <f>IFERROR(ABS(LOG(VLOOKUP(A619,Planilha2!$A$2:$E$178,4,FALSE)+1)),"")</f>
        <v/>
      </c>
      <c r="E619" s="2" t="str">
        <f>IFERROR(ABS(LOG(VLOOKUP(A619,Planilha2!$A$2:$E$178,5,FALSE)+1)),"")</f>
        <v/>
      </c>
    </row>
    <row r="620" spans="1:5" x14ac:dyDescent="0.3">
      <c r="A620" s="41">
        <v>2198</v>
      </c>
      <c r="B620" s="2">
        <f>IFERROR(VLOOKUP(A620,Planilha1!$A$2:$E$580,4,FALSE),"")</f>
        <v>0.14921911265537993</v>
      </c>
      <c r="C620" s="2">
        <f>IFERROR(VLOOKUP(A620,Planilha1!$A$2:$E$580,5,FALSE),"")</f>
        <v>1.0723865391773066E-2</v>
      </c>
      <c r="D620" s="2" t="str">
        <f>IFERROR(ABS(LOG(VLOOKUP(A620,Planilha2!$A$2:$E$178,4,FALSE)+1)),"")</f>
        <v/>
      </c>
      <c r="E620" s="2" t="str">
        <f>IFERROR(ABS(LOG(VLOOKUP(A620,Planilha2!$A$2:$E$178,5,FALSE)+1)),"")</f>
        <v/>
      </c>
    </row>
    <row r="621" spans="1:5" x14ac:dyDescent="0.3">
      <c r="A621" s="41">
        <v>2198.5</v>
      </c>
      <c r="B621" s="2">
        <f>IFERROR(VLOOKUP(A621,Planilha1!$A$2:$E$580,4,FALSE),"")</f>
        <v>0.24668319056772128</v>
      </c>
      <c r="C621" s="2">
        <f>IFERROR(VLOOKUP(A621,Planilha1!$A$2:$E$580,5,FALSE),"")</f>
        <v>0.15381486434452901</v>
      </c>
      <c r="D621" s="2" t="str">
        <f>IFERROR(ABS(LOG(VLOOKUP(A621,Planilha2!$A$2:$E$178,4,FALSE)+1)),"")</f>
        <v/>
      </c>
      <c r="E621" s="2" t="str">
        <f>IFERROR(ABS(LOG(VLOOKUP(A621,Planilha2!$A$2:$E$178,5,FALSE)+1)),"")</f>
        <v/>
      </c>
    </row>
    <row r="622" spans="1:5" x14ac:dyDescent="0.3">
      <c r="A622" s="41">
        <v>2199</v>
      </c>
      <c r="B622" s="2">
        <f>IFERROR(VLOOKUP(A622,Planilha1!$A$2:$E$580,4,FALSE),"")</f>
        <v>0.27195771253422385</v>
      </c>
      <c r="C622" s="2">
        <f>IFERROR(VLOOKUP(A622,Planilha1!$A$2:$E$580,5,FALSE),"")</f>
        <v>0</v>
      </c>
      <c r="D622" s="2" t="str">
        <f>IFERROR(ABS(LOG(VLOOKUP(A622,Planilha2!$A$2:$E$178,4,FALSE)+1)),"")</f>
        <v/>
      </c>
      <c r="E622" s="2" t="str">
        <f>IFERROR(ABS(LOG(VLOOKUP(A622,Planilha2!$A$2:$E$178,5,FALSE)+1)),"")</f>
        <v/>
      </c>
    </row>
    <row r="623" spans="1:5" x14ac:dyDescent="0.3">
      <c r="A623" s="41">
        <v>2199.5</v>
      </c>
      <c r="B623" s="2">
        <f>IFERROR(VLOOKUP(A623,Planilha1!$A$2:$E$580,4,FALSE),"")</f>
        <v>0.27818178456751796</v>
      </c>
      <c r="C623" s="2">
        <f>IFERROR(VLOOKUP(A623,Planilha1!$A$2:$E$580,5,FALSE),"")</f>
        <v>0.14612803567823801</v>
      </c>
      <c r="D623" s="2" t="str">
        <f>IFERROR(ABS(LOG(VLOOKUP(A623,Planilha2!$A$2:$E$178,4,FALSE)+1)),"")</f>
        <v/>
      </c>
      <c r="E623" s="2" t="str">
        <f>IFERROR(ABS(LOG(VLOOKUP(A623,Planilha2!$A$2:$E$178,5,FALSE)+1)),"")</f>
        <v/>
      </c>
    </row>
    <row r="624" spans="1:5" x14ac:dyDescent="0.3">
      <c r="A624" s="41">
        <v>2200</v>
      </c>
      <c r="B624" s="2">
        <f>IFERROR(VLOOKUP(A624,Planilha1!$A$2:$E$580,4,FALSE),"")</f>
        <v>0.35869609957381038</v>
      </c>
      <c r="C624" s="2">
        <f>IFERROR(VLOOKUP(A624,Planilha1!$A$2:$E$580,5,FALSE),"")</f>
        <v>0.88507838414922413</v>
      </c>
      <c r="D624" s="2" t="str">
        <f>IFERROR(ABS(LOG(VLOOKUP(A624,Planilha2!$A$2:$E$178,4,FALSE)+1)),"")</f>
        <v/>
      </c>
      <c r="E624" s="2" t="str">
        <f>IFERROR(ABS(LOG(VLOOKUP(A624,Planilha2!$A$2:$E$178,5,FALSE)+1)),"")</f>
        <v/>
      </c>
    </row>
    <row r="625" spans="1:5" x14ac:dyDescent="0.3">
      <c r="A625" s="41">
        <v>2200.5</v>
      </c>
      <c r="B625" s="2">
        <f>IFERROR(VLOOKUP(A625,Planilha1!$A$2:$E$580,4,FALSE),"")</f>
        <v>8.9993373706118415E-2</v>
      </c>
      <c r="C625" s="2">
        <f>IFERROR(VLOOKUP(A625,Planilha1!$A$2:$E$580,5,FALSE),"")</f>
        <v>0.25527250510330607</v>
      </c>
      <c r="D625" s="2" t="str">
        <f>IFERROR(ABS(LOG(VLOOKUP(A625,Planilha2!$A$2:$E$178,4,FALSE)+1)),"")</f>
        <v/>
      </c>
      <c r="E625" s="2" t="str">
        <f>IFERROR(ABS(LOG(VLOOKUP(A625,Planilha2!$A$2:$E$178,5,FALSE)+1)),"")</f>
        <v/>
      </c>
    </row>
    <row r="626" spans="1:5" x14ac:dyDescent="0.3">
      <c r="A626" s="41">
        <v>2201</v>
      </c>
      <c r="B626" s="2">
        <f>IFERROR(VLOOKUP(A626,Planilha1!$A$2:$E$580,4,FALSE),"")</f>
        <v>0.26605521399925475</v>
      </c>
      <c r="C626" s="2">
        <f>IFERROR(VLOOKUP(A626,Planilha1!$A$2:$E$580,5,FALSE),"")</f>
        <v>0.7888751157754168</v>
      </c>
      <c r="D626" s="2" t="str">
        <f>IFERROR(ABS(LOG(VLOOKUP(A626,Planilha2!$A$2:$E$178,4,FALSE)+1)),"")</f>
        <v/>
      </c>
      <c r="E626" s="2" t="str">
        <f>IFERROR(ABS(LOG(VLOOKUP(A626,Planilha2!$A$2:$E$178,5,FALSE)+1)),"")</f>
        <v/>
      </c>
    </row>
    <row r="627" spans="1:5" x14ac:dyDescent="0.3">
      <c r="A627" s="41">
        <v>2201.5</v>
      </c>
      <c r="B627" s="2">
        <f>IFERROR(VLOOKUP(A627,Planilha1!$A$2:$E$580,4,FALSE),"")</f>
        <v>0.20085049809107747</v>
      </c>
      <c r="C627" s="2">
        <f>IFERROR(VLOOKUP(A627,Planilha1!$A$2:$E$580,5,FALSE),"")</f>
        <v>0.57403126772771884</v>
      </c>
      <c r="D627" s="2" t="str">
        <f>IFERROR(ABS(LOG(VLOOKUP(A627,Planilha2!$A$2:$E$178,4,FALSE)+1)),"")</f>
        <v/>
      </c>
      <c r="E627" s="2" t="str">
        <f>IFERROR(ABS(LOG(VLOOKUP(A627,Planilha2!$A$2:$E$178,5,FALSE)+1)),"")</f>
        <v/>
      </c>
    </row>
    <row r="628" spans="1:5" x14ac:dyDescent="0.3">
      <c r="A628" s="41">
        <v>2202</v>
      </c>
      <c r="B628" s="2">
        <f>IFERROR(VLOOKUP(A628,Planilha1!$A$2:$E$580,4,FALSE),"")</f>
        <v>0.24705217485661499</v>
      </c>
      <c r="C628" s="2">
        <f>IFERROR(VLOOKUP(A628,Planilha1!$A$2:$E$580,5,FALSE),"")</f>
        <v>0.53147891704225514</v>
      </c>
      <c r="D628" s="2" t="str">
        <f>IFERROR(ABS(LOG(VLOOKUP(A628,Planilha2!$A$2:$E$178,4,FALSE)+1)),"")</f>
        <v/>
      </c>
      <c r="E628" s="2" t="str">
        <f>IFERROR(ABS(LOG(VLOOKUP(A628,Planilha2!$A$2:$E$178,5,FALSE)+1)),"")</f>
        <v/>
      </c>
    </row>
    <row r="629" spans="1:5" x14ac:dyDescent="0.3">
      <c r="A629" s="41">
        <v>2202.5</v>
      </c>
      <c r="B629" s="2">
        <f>IFERROR(VLOOKUP(A629,Planilha1!$A$2:$E$580,4,FALSE),"")</f>
        <v>0.12531857812352648</v>
      </c>
      <c r="C629" s="2">
        <f>IFERROR(VLOOKUP(A629,Planilha1!$A$2:$E$580,5,FALSE),"")</f>
        <v>0.15381486434452901</v>
      </c>
      <c r="D629" s="2" t="str">
        <f>IFERROR(ABS(LOG(VLOOKUP(A629,Planilha2!$A$2:$E$178,4,FALSE)+1)),"")</f>
        <v/>
      </c>
      <c r="E629" s="2" t="str">
        <f>IFERROR(ABS(LOG(VLOOKUP(A629,Planilha2!$A$2:$E$178,5,FALSE)+1)),"")</f>
        <v/>
      </c>
    </row>
    <row r="630" spans="1:5" x14ac:dyDescent="0.3">
      <c r="A630" s="41">
        <v>2203</v>
      </c>
      <c r="B630" s="2">
        <f>IFERROR(VLOOKUP(A630,Planilha1!$A$2:$E$580,4,FALSE),"")</f>
        <v>0.1903316981702915</v>
      </c>
      <c r="C630" s="2">
        <f>IFERROR(VLOOKUP(A630,Planilha1!$A$2:$E$580,5,FALSE),"")</f>
        <v>0.20411998265592479</v>
      </c>
      <c r="D630" s="2" t="str">
        <f>IFERROR(ABS(LOG(VLOOKUP(A630,Planilha2!$A$2:$E$178,4,FALSE)+1)),"")</f>
        <v/>
      </c>
      <c r="E630" s="2" t="str">
        <f>IFERROR(ABS(LOG(VLOOKUP(A630,Planilha2!$A$2:$E$178,5,FALSE)+1)),"")</f>
        <v/>
      </c>
    </row>
    <row r="631" spans="1:5" x14ac:dyDescent="0.3">
      <c r="A631" s="41">
        <v>2203.5</v>
      </c>
      <c r="B631" s="2">
        <f>IFERROR(VLOOKUP(A631,Planilha1!$A$2:$E$580,4,FALSE),"")</f>
        <v>0.18191501208470873</v>
      </c>
      <c r="C631" s="2">
        <f>IFERROR(VLOOKUP(A631,Planilha1!$A$2:$E$580,5,FALSE),"")</f>
        <v>0.13830269816628146</v>
      </c>
      <c r="D631" s="2" t="str">
        <f>IFERROR(ABS(LOG(VLOOKUP(A631,Planilha2!$A$2:$E$178,4,FALSE)+1)),"")</f>
        <v/>
      </c>
      <c r="E631" s="2" t="str">
        <f>IFERROR(ABS(LOG(VLOOKUP(A631,Planilha2!$A$2:$E$178,5,FALSE)+1)),"")</f>
        <v/>
      </c>
    </row>
    <row r="632" spans="1:5" x14ac:dyDescent="0.3">
      <c r="A632" s="41">
        <v>2204</v>
      </c>
      <c r="B632" s="2">
        <f>IFERROR(VLOOKUP(A632,Planilha1!$A$2:$E$580,4,FALSE),"")</f>
        <v>0.19382002601611284</v>
      </c>
      <c r="C632" s="2">
        <f>IFERROR(VLOOKUP(A632,Planilha1!$A$2:$E$580,5,FALSE),"")</f>
        <v>0.46239799789895608</v>
      </c>
      <c r="D632" s="2" t="str">
        <f>IFERROR(ABS(LOG(VLOOKUP(A632,Planilha2!$A$2:$E$178,4,FALSE)+1)),"")</f>
        <v/>
      </c>
      <c r="E632" s="2" t="str">
        <f>IFERROR(ABS(LOG(VLOOKUP(A632,Planilha2!$A$2:$E$178,5,FALSE)+1)),"")</f>
        <v/>
      </c>
    </row>
    <row r="633" spans="1:5" x14ac:dyDescent="0.3">
      <c r="A633" s="41">
        <v>2204.5</v>
      </c>
      <c r="B633" s="2">
        <f>IFERROR(VLOOKUP(A633,Planilha1!$A$2:$E$580,4,FALSE),"")</f>
        <v>0.18355453361886168</v>
      </c>
      <c r="C633" s="2">
        <f>IFERROR(VLOOKUP(A633,Planilha1!$A$2:$E$580,5,FALSE),"")</f>
        <v>0.14612803567823801</v>
      </c>
      <c r="D633" s="2" t="str">
        <f>IFERROR(ABS(LOG(VLOOKUP(A633,Planilha2!$A$2:$E$178,4,FALSE)+1)),"")</f>
        <v/>
      </c>
      <c r="E633" s="2" t="str">
        <f>IFERROR(ABS(LOG(VLOOKUP(A633,Planilha2!$A$2:$E$178,5,FALSE)+1)),"")</f>
        <v/>
      </c>
    </row>
    <row r="634" spans="1:5" x14ac:dyDescent="0.3">
      <c r="A634" s="41">
        <v>2205</v>
      </c>
      <c r="B634" s="2">
        <f>IFERROR(VLOOKUP(A634,Planilha1!$A$2:$E$580,4,FALSE),"")</f>
        <v>0.13481437032046006</v>
      </c>
      <c r="C634" s="2">
        <f>IFERROR(VLOOKUP(A634,Planilha1!$A$2:$E$580,5,FALSE),"")</f>
        <v>0.37566361396088538</v>
      </c>
      <c r="D634" s="2" t="str">
        <f>IFERROR(ABS(LOG(VLOOKUP(A634,Planilha2!$A$2:$E$178,4,FALSE)+1)),"")</f>
        <v/>
      </c>
      <c r="E634" s="2" t="str">
        <f>IFERROR(ABS(LOG(VLOOKUP(A634,Planilha2!$A$2:$E$178,5,FALSE)+1)),"")</f>
        <v/>
      </c>
    </row>
    <row r="635" spans="1:5" x14ac:dyDescent="0.3">
      <c r="A635" s="41">
        <v>2205.5</v>
      </c>
      <c r="B635" s="2">
        <f>IFERROR(VLOOKUP(A635,Planilha1!$A$2:$E$580,4,FALSE),"")</f>
        <v>0.18603764205233497</v>
      </c>
      <c r="C635" s="2">
        <f>IFERROR(VLOOKUP(A635,Planilha1!$A$2:$E$580,5,FALSE),"")</f>
        <v>0</v>
      </c>
      <c r="D635" s="2" t="str">
        <f>IFERROR(ABS(LOG(VLOOKUP(A635,Planilha2!$A$2:$E$178,4,FALSE)+1)),"")</f>
        <v/>
      </c>
      <c r="E635" s="2" t="str">
        <f>IFERROR(ABS(LOG(VLOOKUP(A635,Planilha2!$A$2:$E$178,5,FALSE)+1)),"")</f>
        <v/>
      </c>
    </row>
    <row r="636" spans="1:5" x14ac:dyDescent="0.3">
      <c r="A636" s="41">
        <v>2206</v>
      </c>
      <c r="B636" s="2">
        <f>IFERROR(VLOOKUP(A636,Planilha1!$A$2:$E$580,4,FALSE),"")</f>
        <v>0.17659764061939284</v>
      </c>
      <c r="C636" s="2">
        <f>IFERROR(VLOOKUP(A636,Planilha1!$A$2:$E$580,5,FALSE),"")</f>
        <v>0.38471174293828242</v>
      </c>
      <c r="D636" s="2" t="str">
        <f>IFERROR(ABS(LOG(VLOOKUP(A636,Planilha2!$A$2:$E$178,4,FALSE)+1)),"")</f>
        <v/>
      </c>
      <c r="E636" s="2" t="str">
        <f>IFERROR(ABS(LOG(VLOOKUP(A636,Planilha2!$A$2:$E$178,5,FALSE)+1)),"")</f>
        <v/>
      </c>
    </row>
    <row r="637" spans="1:5" x14ac:dyDescent="0.3">
      <c r="A637" s="41">
        <v>2206.5</v>
      </c>
      <c r="B637" s="2">
        <f>IFERROR(VLOOKUP(A637,Planilha1!$A$2:$E$580,4,FALSE),"")</f>
        <v>0.18355453361886168</v>
      </c>
      <c r="C637" s="2">
        <f>IFERROR(VLOOKUP(A637,Planilha1!$A$2:$E$580,5,FALSE),"")</f>
        <v>0.2844307338445195</v>
      </c>
      <c r="D637" s="2" t="str">
        <f>IFERROR(ABS(LOG(VLOOKUP(A637,Planilha2!$A$2:$E$178,4,FALSE)+1)),"")</f>
        <v/>
      </c>
      <c r="E637" s="2" t="str">
        <f>IFERROR(ABS(LOG(VLOOKUP(A637,Planilha2!$A$2:$E$178,5,FALSE)+1)),"")</f>
        <v/>
      </c>
    </row>
    <row r="638" spans="1:5" x14ac:dyDescent="0.3">
      <c r="A638" s="41">
        <v>2207</v>
      </c>
      <c r="B638" s="2">
        <f>IFERROR(VLOOKUP(A638,Planilha1!$A$2:$E$580,4,FALSE),"")</f>
        <v>0.1874502127622919</v>
      </c>
      <c r="C638" s="2">
        <f>IFERROR(VLOOKUP(A638,Planilha1!$A$2:$E$580,5,FALSE),"")</f>
        <v>0.5250448070368452</v>
      </c>
      <c r="D638" s="2" t="str">
        <f>IFERROR(ABS(LOG(VLOOKUP(A638,Planilha2!$A$2:$E$178,4,FALSE)+1)),"")</f>
        <v/>
      </c>
      <c r="E638" s="2" t="str">
        <f>IFERROR(ABS(LOG(VLOOKUP(A638,Planilha2!$A$2:$E$178,5,FALSE)+1)),"")</f>
        <v/>
      </c>
    </row>
    <row r="639" spans="1:5" x14ac:dyDescent="0.3">
      <c r="A639" s="41">
        <v>2207.5</v>
      </c>
      <c r="B639" s="2">
        <f>IFERROR(VLOOKUP(A639,Planilha1!$A$2:$E$580,4,FALSE),"")</f>
        <v>0.2439057702175213</v>
      </c>
      <c r="C639" s="2">
        <f>IFERROR(VLOOKUP(A639,Planilha1!$A$2:$E$580,5,FALSE),"")</f>
        <v>0.35218251811136247</v>
      </c>
      <c r="D639" s="2" t="str">
        <f>IFERROR(ABS(LOG(VLOOKUP(A639,Planilha2!$A$2:$E$178,4,FALSE)+1)),"")</f>
        <v/>
      </c>
      <c r="E639" s="2" t="str">
        <f>IFERROR(ABS(LOG(VLOOKUP(A639,Planilha2!$A$2:$E$178,5,FALSE)+1)),"")</f>
        <v/>
      </c>
    </row>
    <row r="640" spans="1:5" x14ac:dyDescent="0.3">
      <c r="A640" s="41">
        <v>2208</v>
      </c>
      <c r="B640" s="2">
        <f>IFERROR(VLOOKUP(A640,Planilha1!$A$2:$E$580,4,FALSE),"")</f>
        <v>7.6549425230963711E-2</v>
      </c>
      <c r="C640" s="2">
        <f>IFERROR(VLOOKUP(A640,Planilha1!$A$2:$E$580,5,FALSE),"")</f>
        <v>4.1392685158225077E-2</v>
      </c>
      <c r="D640" s="2" t="str">
        <f>IFERROR(ABS(LOG(VLOOKUP(A640,Planilha2!$A$2:$E$178,4,FALSE)+1)),"")</f>
        <v/>
      </c>
      <c r="E640" s="2" t="str">
        <f>IFERROR(ABS(LOG(VLOOKUP(A640,Planilha2!$A$2:$E$178,5,FALSE)+1)),"")</f>
        <v/>
      </c>
    </row>
    <row r="641" spans="1:5" x14ac:dyDescent="0.3">
      <c r="A641" s="41">
        <v>2208.5</v>
      </c>
      <c r="B641" s="2">
        <f>IFERROR(VLOOKUP(A641,Planilha1!$A$2:$E$580,4,FALSE),"")</f>
        <v>0.24692921492320494</v>
      </c>
      <c r="C641" s="2">
        <f>IFERROR(VLOOKUP(A641,Planilha1!$A$2:$E$580,5,FALSE),"")</f>
        <v>0.17609125905568124</v>
      </c>
      <c r="D641" s="2" t="str">
        <f>IFERROR(ABS(LOG(VLOOKUP(A641,Planilha2!$A$2:$E$178,4,FALSE)+1)),"")</f>
        <v/>
      </c>
      <c r="E641" s="2" t="str">
        <f>IFERROR(ABS(LOG(VLOOKUP(A641,Planilha2!$A$2:$E$178,5,FALSE)+1)),"")</f>
        <v/>
      </c>
    </row>
    <row r="642" spans="1:5" x14ac:dyDescent="0.3">
      <c r="A642" s="41">
        <v>2209</v>
      </c>
      <c r="B642" s="2">
        <f>IFERROR(VLOOKUP(A642,Planilha1!$A$2:$E$580,4,FALSE),"")</f>
        <v>0.19284611518884168</v>
      </c>
      <c r="C642" s="2">
        <f>IFERROR(VLOOKUP(A642,Planilha1!$A$2:$E$580,5,FALSE),"")</f>
        <v>0.33745926129065612</v>
      </c>
      <c r="D642" s="2" t="str">
        <f>IFERROR(ABS(LOG(VLOOKUP(A642,Planilha2!$A$2:$E$178,4,FALSE)+1)),"")</f>
        <v/>
      </c>
      <c r="E642" s="2" t="str">
        <f>IFERROR(ABS(LOG(VLOOKUP(A642,Planilha2!$A$2:$E$178,5,FALSE)+1)),"")</f>
        <v/>
      </c>
    </row>
    <row r="643" spans="1:5" x14ac:dyDescent="0.3">
      <c r="A643" s="41">
        <v>2209.5</v>
      </c>
      <c r="B643" s="2">
        <f>IFERROR(VLOOKUP(A643,Planilha1!$A$2:$E$580,4,FALSE),"")</f>
        <v>0.16084353717109476</v>
      </c>
      <c r="C643" s="2">
        <f>IFERROR(VLOOKUP(A643,Planilha1!$A$2:$E$580,5,FALSE),"")</f>
        <v>0.26126286879249355</v>
      </c>
      <c r="D643" s="2" t="str">
        <f>IFERROR(ABS(LOG(VLOOKUP(A643,Planilha2!$A$2:$E$178,4,FALSE)+1)),"")</f>
        <v/>
      </c>
      <c r="E643" s="2" t="str">
        <f>IFERROR(ABS(LOG(VLOOKUP(A643,Planilha2!$A$2:$E$178,5,FALSE)+1)),"")</f>
        <v/>
      </c>
    </row>
    <row r="644" spans="1:5" x14ac:dyDescent="0.3">
      <c r="A644" s="41">
        <v>2210</v>
      </c>
      <c r="B644" s="2">
        <f>IFERROR(VLOOKUP(A644,Planilha1!$A$2:$E$580,4,FALSE),"")</f>
        <v>0.18497519069826107</v>
      </c>
      <c r="C644" s="2">
        <f>IFERROR(VLOOKUP(A644,Planilha1!$A$2:$E$580,5,FALSE),"")</f>
        <v>0.21085336531489318</v>
      </c>
      <c r="D644" s="2" t="str">
        <f>IFERROR(ABS(LOG(VLOOKUP(A644,Planilha2!$A$2:$E$178,4,FALSE)+1)),"")</f>
        <v/>
      </c>
      <c r="E644" s="2" t="str">
        <f>IFERROR(ABS(LOG(VLOOKUP(A644,Planilha2!$A$2:$E$178,5,FALSE)+1)),"")</f>
        <v/>
      </c>
    </row>
    <row r="645" spans="1:5" x14ac:dyDescent="0.3">
      <c r="A645" s="41">
        <v>2210.5</v>
      </c>
      <c r="B645" s="2">
        <f>IFERROR(VLOOKUP(A645,Planilha1!$A$2:$E$580,4,FALSE),"")</f>
        <v>0.17442326450571924</v>
      </c>
      <c r="C645" s="2">
        <f>IFERROR(VLOOKUP(A645,Planilha1!$A$2:$E$580,5,FALSE),"")</f>
        <v>0</v>
      </c>
      <c r="D645" s="2" t="str">
        <f>IFERROR(ABS(LOG(VLOOKUP(A645,Planilha2!$A$2:$E$178,4,FALSE)+1)),"")</f>
        <v/>
      </c>
      <c r="E645" s="2" t="str">
        <f>IFERROR(ABS(LOG(VLOOKUP(A645,Planilha2!$A$2:$E$178,5,FALSE)+1)),"")</f>
        <v/>
      </c>
    </row>
    <row r="646" spans="1:5" x14ac:dyDescent="0.3">
      <c r="A646" s="41">
        <v>2211</v>
      </c>
      <c r="B646" s="2">
        <f>IFERROR(VLOOKUP(A646,Planilha1!$A$2:$E$580,4,FALSE),"")</f>
        <v>0.12718581589734426</v>
      </c>
      <c r="C646" s="2">
        <f>IFERROR(VLOOKUP(A646,Planilha1!$A$2:$E$580,5,FALSE),"")</f>
        <v>0</v>
      </c>
      <c r="D646" s="2" t="str">
        <f>IFERROR(ABS(LOG(VLOOKUP(A646,Planilha2!$A$2:$E$178,4,FALSE)+1)),"")</f>
        <v/>
      </c>
      <c r="E646" s="2" t="str">
        <f>IFERROR(ABS(LOG(VLOOKUP(A646,Planilha2!$A$2:$E$178,5,FALSE)+1)),"")</f>
        <v/>
      </c>
    </row>
    <row r="647" spans="1:5" x14ac:dyDescent="0.3">
      <c r="A647" s="41">
        <v>2211.5</v>
      </c>
      <c r="B647" s="2">
        <f>IFERROR(VLOOKUP(A647,Planilha1!$A$2:$E$580,4,FALSE),"")</f>
        <v>0.29247759366778409</v>
      </c>
      <c r="C647" s="2">
        <f>IFERROR(VLOOKUP(A647,Planilha1!$A$2:$E$580,5,FALSE),"")</f>
        <v>0.3010299956639812</v>
      </c>
      <c r="D647" s="2" t="str">
        <f>IFERROR(ABS(LOG(VLOOKUP(A647,Planilha2!$A$2:$E$178,4,FALSE)+1)),"")</f>
        <v/>
      </c>
      <c r="E647" s="2" t="str">
        <f>IFERROR(ABS(LOG(VLOOKUP(A647,Planilha2!$A$2:$E$178,5,FALSE)+1)),"")</f>
        <v/>
      </c>
    </row>
    <row r="648" spans="1:5" x14ac:dyDescent="0.3">
      <c r="A648" s="41">
        <v>2212</v>
      </c>
      <c r="B648" s="2">
        <f>IFERROR(VLOOKUP(A648,Planilha1!$A$2:$E$580,4,FALSE),"")</f>
        <v>0.42545270112084843</v>
      </c>
      <c r="C648" s="2">
        <f>IFERROR(VLOOKUP(A648,Planilha1!$A$2:$E$580,5,FALSE),"")</f>
        <v>0.3010299956639812</v>
      </c>
      <c r="D648" s="2" t="str">
        <f>IFERROR(ABS(LOG(VLOOKUP(A648,Planilha2!$A$2:$E$178,4,FALSE)+1)),"")</f>
        <v/>
      </c>
      <c r="E648" s="2" t="str">
        <f>IFERROR(ABS(LOG(VLOOKUP(A648,Planilha2!$A$2:$E$178,5,FALSE)+1)),"")</f>
        <v/>
      </c>
    </row>
    <row r="649" spans="1:5" x14ac:dyDescent="0.3">
      <c r="A649" s="41">
        <v>2212.5</v>
      </c>
      <c r="B649" s="2">
        <f>IFERROR(VLOOKUP(A649,Planilha1!$A$2:$E$580,4,FALSE),"")</f>
        <v>0.20064533574638971</v>
      </c>
      <c r="C649" s="2">
        <f>IFERROR(VLOOKUP(A649,Planilha1!$A$2:$E$580,5,FALSE),"")</f>
        <v>0.55630250076728727</v>
      </c>
      <c r="D649" s="2" t="str">
        <f>IFERROR(ABS(LOG(VLOOKUP(A649,Planilha2!$A$2:$E$178,4,FALSE)+1)),"")</f>
        <v/>
      </c>
      <c r="E649" s="2" t="str">
        <f>IFERROR(ABS(LOG(VLOOKUP(A649,Planilha2!$A$2:$E$178,5,FALSE)+1)),"")</f>
        <v/>
      </c>
    </row>
    <row r="650" spans="1:5" x14ac:dyDescent="0.3">
      <c r="A650" s="39">
        <v>2212.65</v>
      </c>
      <c r="B650" s="2" t="str">
        <f>IFERROR(VLOOKUP(A650,Planilha1!$A$2:$E$580,4,FALSE),"")</f>
        <v/>
      </c>
      <c r="C650" s="2" t="str">
        <f>IFERROR(VLOOKUP(A650,Planilha1!$A$2:$E$580,5,FALSE),"")</f>
        <v/>
      </c>
      <c r="D650" s="2">
        <f>IFERROR(ABS(LOG(VLOOKUP(A650,Planilha2!$A$2:$E$178,4,FALSE)+1)),"")</f>
        <v>1.0723865391773066E-2</v>
      </c>
      <c r="E650" s="2">
        <f>IFERROR(ABS(LOG(VLOOKUP(A650,Planilha2!$A$2:$E$178,5,FALSE)+1)),"")</f>
        <v>2.1660617565076304E-3</v>
      </c>
    </row>
    <row r="651" spans="1:5" x14ac:dyDescent="0.3">
      <c r="A651" s="41">
        <v>2213</v>
      </c>
      <c r="B651" s="2">
        <f>IFERROR(VLOOKUP(A651,Planilha1!$A$2:$E$580,4,FALSE),"")</f>
        <v>0.60959440922522001</v>
      </c>
      <c r="C651" s="2">
        <f>IFERROR(VLOOKUP(A651,Planilha1!$A$2:$E$580,5,FALSE),"")</f>
        <v>0.86776202465020058</v>
      </c>
      <c r="D651" s="2" t="str">
        <f>IFERROR(ABS(LOG(VLOOKUP(A651,Planilha2!$A$2:$E$178,4,FALSE)+1)),"")</f>
        <v/>
      </c>
      <c r="E651" s="2" t="str">
        <f>IFERROR(ABS(LOG(VLOOKUP(A651,Planilha2!$A$2:$E$178,5,FALSE)+1)),"")</f>
        <v/>
      </c>
    </row>
    <row r="652" spans="1:5" x14ac:dyDescent="0.3">
      <c r="A652" s="41">
        <v>2213.5</v>
      </c>
      <c r="B652" s="2">
        <f>IFERROR(VLOOKUP(A652,Planilha1!$A$2:$E$580,4,FALSE),"")</f>
        <v>0.12564389235739162</v>
      </c>
      <c r="C652" s="2">
        <f>IFERROR(VLOOKUP(A652,Planilha1!$A$2:$E$580,5,FALSE),"")</f>
        <v>0.35698140099313119</v>
      </c>
      <c r="D652" s="2" t="str">
        <f>IFERROR(ABS(LOG(VLOOKUP(A652,Planilha2!$A$2:$E$178,4,FALSE)+1)),"")</f>
        <v/>
      </c>
      <c r="E652" s="2" t="str">
        <f>IFERROR(ABS(LOG(VLOOKUP(A652,Planilha2!$A$2:$E$178,5,FALSE)+1)),"")</f>
        <v/>
      </c>
    </row>
    <row r="653" spans="1:5" x14ac:dyDescent="0.3">
      <c r="A653" s="38">
        <v>2213.65</v>
      </c>
      <c r="B653" s="2" t="str">
        <f>IFERROR(VLOOKUP(A653,Planilha1!$A$2:$E$580,4,FALSE),"")</f>
        <v/>
      </c>
      <c r="C653" s="2" t="str">
        <f>IFERROR(VLOOKUP(A653,Planilha1!$A$2:$E$580,5,FALSE),"")</f>
        <v/>
      </c>
      <c r="D653" s="2">
        <f>IFERROR(ABS(LOG(VLOOKUP(A653,Planilha2!$A$2:$E$178,4,FALSE)+1)),"")</f>
        <v>1.0723865391773066E-2</v>
      </c>
      <c r="E653" s="2">
        <f>IFERROR(ABS(LOG(VLOOKUP(A653,Planilha2!$A$2:$E$178,5,FALSE)+1)),"")</f>
        <v>4.3213737826425782E-3</v>
      </c>
    </row>
    <row r="654" spans="1:5" x14ac:dyDescent="0.3">
      <c r="A654" s="41">
        <v>2214</v>
      </c>
      <c r="B654" s="2">
        <f>IFERROR(VLOOKUP(A654,Planilha1!$A$2:$E$580,4,FALSE),"")</f>
        <v>0.1177682949263724</v>
      </c>
      <c r="C654" s="2">
        <f>IFERROR(VLOOKUP(A654,Planilha1!$A$2:$E$580,5,FALSE),"")</f>
        <v>0.1903316981702915</v>
      </c>
      <c r="D654" s="2" t="str">
        <f>IFERROR(ABS(LOG(VLOOKUP(A654,Planilha2!$A$2:$E$178,4,FALSE)+1)),"")</f>
        <v/>
      </c>
      <c r="E654" s="2" t="str">
        <f>IFERROR(ABS(LOG(VLOOKUP(A654,Planilha2!$A$2:$E$178,5,FALSE)+1)),"")</f>
        <v/>
      </c>
    </row>
    <row r="655" spans="1:5" x14ac:dyDescent="0.3">
      <c r="A655" s="41">
        <v>2214.5</v>
      </c>
      <c r="B655" s="2">
        <f>IFERROR(VLOOKUP(A655,Planilha1!$A$2:$E$580,4,FALSE),"")</f>
        <v>0.10071508657308166</v>
      </c>
      <c r="C655" s="2">
        <f>IFERROR(VLOOKUP(A655,Planilha1!$A$2:$E$580,5,FALSE),"")</f>
        <v>0.3010299956639812</v>
      </c>
      <c r="D655" s="2" t="str">
        <f>IFERROR(ABS(LOG(VLOOKUP(A655,Planilha2!$A$2:$E$178,4,FALSE)+1)),"")</f>
        <v/>
      </c>
      <c r="E655" s="2" t="str">
        <f>IFERROR(ABS(LOG(VLOOKUP(A655,Planilha2!$A$2:$E$178,5,FALSE)+1)),"")</f>
        <v/>
      </c>
    </row>
    <row r="656" spans="1:5" x14ac:dyDescent="0.3">
      <c r="A656" s="39">
        <v>2214.52</v>
      </c>
      <c r="B656" s="2" t="str">
        <f>IFERROR(VLOOKUP(A656,Planilha1!$A$2:$E$580,4,FALSE),"")</f>
        <v/>
      </c>
      <c r="C656" s="2" t="str">
        <f>IFERROR(VLOOKUP(A656,Planilha1!$A$2:$E$580,5,FALSE),"")</f>
        <v/>
      </c>
      <c r="D656" s="2">
        <f>IFERROR(ABS(LOG(VLOOKUP(A656,Planilha2!$A$2:$E$178,4,FALSE)+1)),"")</f>
        <v>1.0723865391773066E-2</v>
      </c>
      <c r="E656" s="2">
        <f>IFERROR(ABS(LOG(VLOOKUP(A656,Planilha2!$A$2:$E$178,5,FALSE)+1)),"")</f>
        <v>2.1660617565076304E-3</v>
      </c>
    </row>
    <row r="657" spans="1:5" x14ac:dyDescent="0.3">
      <c r="A657" s="41">
        <v>2215</v>
      </c>
      <c r="B657" s="2">
        <f>IFERROR(VLOOKUP(A657,Planilha1!$A$2:$E$580,4,FALSE),"")</f>
        <v>0.10864957439637485</v>
      </c>
      <c r="C657" s="2">
        <f>IFERROR(VLOOKUP(A657,Planilha1!$A$2:$E$580,5,FALSE),"")</f>
        <v>0</v>
      </c>
      <c r="D657" s="2" t="str">
        <f>IFERROR(ABS(LOG(VLOOKUP(A657,Planilha2!$A$2:$E$178,4,FALSE)+1)),"")</f>
        <v/>
      </c>
      <c r="E657" s="2" t="str">
        <f>IFERROR(ABS(LOG(VLOOKUP(A657,Planilha2!$A$2:$E$178,5,FALSE)+1)),"")</f>
        <v/>
      </c>
    </row>
    <row r="658" spans="1:5" x14ac:dyDescent="0.3">
      <c r="A658" s="38">
        <v>2215.39</v>
      </c>
      <c r="B658" s="2" t="str">
        <f>IFERROR(VLOOKUP(A658,Planilha1!$A$2:$E$580,4,FALSE),"")</f>
        <v/>
      </c>
      <c r="C658" s="2" t="str">
        <f>IFERROR(VLOOKUP(A658,Planilha1!$A$2:$E$580,5,FALSE),"")</f>
        <v/>
      </c>
      <c r="D658" s="2">
        <f>IFERROR(ABS(LOG(VLOOKUP(A658,Planilha2!$A$2:$E$178,4,FALSE)+1)),"")</f>
        <v>1.0723865391773066E-2</v>
      </c>
      <c r="E658" s="2">
        <f>IFERROR(ABS(LOG(VLOOKUP(A658,Planilha2!$A$2:$E$178,5,FALSE)+1)),"")</f>
        <v>2.1660617565076304E-3</v>
      </c>
    </row>
    <row r="659" spans="1:5" x14ac:dyDescent="0.3">
      <c r="A659" s="41">
        <v>2215.5</v>
      </c>
      <c r="B659" s="2">
        <f>IFERROR(VLOOKUP(A659,Planilha1!$A$2:$E$580,4,FALSE),"")</f>
        <v>0.13121754260461932</v>
      </c>
      <c r="C659" s="2">
        <f>IFERROR(VLOOKUP(A659,Planilha1!$A$2:$E$580,5,FALSE),"")</f>
        <v>0.13830269816628146</v>
      </c>
      <c r="D659" s="2" t="str">
        <f>IFERROR(ABS(LOG(VLOOKUP(A659,Planilha2!$A$2:$E$178,4,FALSE)+1)),"")</f>
        <v/>
      </c>
      <c r="E659" s="2" t="str">
        <f>IFERROR(ABS(LOG(VLOOKUP(A659,Planilha2!$A$2:$E$178,5,FALSE)+1)),"")</f>
        <v/>
      </c>
    </row>
    <row r="660" spans="1:5" x14ac:dyDescent="0.3">
      <c r="A660" s="41">
        <v>2216</v>
      </c>
      <c r="B660" s="2">
        <f>IFERROR(VLOOKUP(A660,Planilha1!$A$2:$E$580,4,FALSE),"")</f>
        <v>0.13465514227764874</v>
      </c>
      <c r="C660" s="2">
        <f>IFERROR(VLOOKUP(A660,Planilha1!$A$2:$E$580,5,FALSE),"")</f>
        <v>0.43933269383026263</v>
      </c>
      <c r="D660" s="2" t="str">
        <f>IFERROR(ABS(LOG(VLOOKUP(A660,Planilha2!$A$2:$E$178,4,FALSE)+1)),"")</f>
        <v/>
      </c>
      <c r="E660" s="2" t="str">
        <f>IFERROR(ABS(LOG(VLOOKUP(A660,Planilha2!$A$2:$E$178,5,FALSE)+1)),"")</f>
        <v/>
      </c>
    </row>
    <row r="661" spans="1:5" x14ac:dyDescent="0.3">
      <c r="A661" s="39">
        <v>2216.2600000000002</v>
      </c>
      <c r="B661" s="2" t="str">
        <f>IFERROR(VLOOKUP(A661,Planilha1!$A$2:$E$580,4,FALSE),"")</f>
        <v/>
      </c>
      <c r="C661" s="2" t="str">
        <f>IFERROR(VLOOKUP(A661,Planilha1!$A$2:$E$580,5,FALSE),"")</f>
        <v/>
      </c>
      <c r="D661" s="2">
        <f>IFERROR(ABS(LOG(VLOOKUP(A661,Planilha2!$A$2:$E$178,4,FALSE)+1)),"")</f>
        <v>1.0723865391773066E-2</v>
      </c>
      <c r="E661" s="2">
        <f>IFERROR(ABS(LOG(VLOOKUP(A661,Planilha2!$A$2:$E$178,5,FALSE)+1)),"")</f>
        <v>2.1660617565076304E-3</v>
      </c>
    </row>
    <row r="662" spans="1:5" x14ac:dyDescent="0.3">
      <c r="A662" s="41">
        <v>2216.5</v>
      </c>
      <c r="B662" s="2">
        <f>IFERROR(VLOOKUP(A662,Planilha1!$A$2:$E$580,4,FALSE),"")</f>
        <v>0.16375752398195581</v>
      </c>
      <c r="C662" s="2">
        <f>IFERROR(VLOOKUP(A662,Planilha1!$A$2:$E$580,5,FALSE),"")</f>
        <v>0.17609125905568124</v>
      </c>
      <c r="D662" s="2" t="str">
        <f>IFERROR(ABS(LOG(VLOOKUP(A662,Planilha2!$A$2:$E$178,4,FALSE)+1)),"")</f>
        <v/>
      </c>
      <c r="E662" s="2" t="str">
        <f>IFERROR(ABS(LOG(VLOOKUP(A662,Planilha2!$A$2:$E$178,5,FALSE)+1)),"")</f>
        <v/>
      </c>
    </row>
    <row r="663" spans="1:5" x14ac:dyDescent="0.3">
      <c r="A663" s="41">
        <v>2217</v>
      </c>
      <c r="B663" s="2">
        <f>IFERROR(VLOOKUP(A663,Planilha1!$A$2:$E$580,4,FALSE),"")</f>
        <v>0.21058602490515654</v>
      </c>
      <c r="C663" s="2">
        <f>IFERROR(VLOOKUP(A663,Planilha1!$A$2:$E$580,5,FALSE),"")</f>
        <v>0.39357520326958745</v>
      </c>
      <c r="D663" s="2" t="str">
        <f>IFERROR(ABS(LOG(VLOOKUP(A663,Planilha2!$A$2:$E$178,4,FALSE)+1)),"")</f>
        <v/>
      </c>
      <c r="E663" s="2" t="str">
        <f>IFERROR(ABS(LOG(VLOOKUP(A663,Planilha2!$A$2:$E$178,5,FALSE)+1)),"")</f>
        <v/>
      </c>
    </row>
    <row r="664" spans="1:5" x14ac:dyDescent="0.3">
      <c r="A664" s="38">
        <v>2217.15</v>
      </c>
      <c r="B664" s="2" t="str">
        <f>IFERROR(VLOOKUP(A664,Planilha1!$A$2:$E$580,4,FALSE),"")</f>
        <v/>
      </c>
      <c r="C664" s="2" t="str">
        <f>IFERROR(VLOOKUP(A664,Planilha1!$A$2:$E$580,5,FALSE),"")</f>
        <v/>
      </c>
      <c r="D664" s="2">
        <f>IFERROR(ABS(LOG(VLOOKUP(A664,Planilha2!$A$2:$E$178,4,FALSE)+1)),"")</f>
        <v>0.30749603791321295</v>
      </c>
      <c r="E664" s="2">
        <f>IFERROR(ABS(LOG(VLOOKUP(A664,Planilha2!$A$2:$E$178,5,FALSE)+1)),"")</f>
        <v>0</v>
      </c>
    </row>
    <row r="665" spans="1:5" x14ac:dyDescent="0.3">
      <c r="A665" s="41">
        <v>2217.5</v>
      </c>
      <c r="B665" s="2">
        <f>IFERROR(VLOOKUP(A665,Planilha1!$A$2:$E$580,4,FALSE),"")</f>
        <v>0.1776086358791856</v>
      </c>
      <c r="C665" s="2">
        <f>IFERROR(VLOOKUP(A665,Planilha1!$A$2:$E$580,5,FALSE),"")</f>
        <v>0.1903316981702915</v>
      </c>
      <c r="D665" s="2" t="str">
        <f>IFERROR(ABS(LOG(VLOOKUP(A665,Planilha2!$A$2:$E$178,4,FALSE)+1)),"")</f>
        <v/>
      </c>
      <c r="E665" s="2" t="str">
        <f>IFERROR(ABS(LOG(VLOOKUP(A665,Planilha2!$A$2:$E$178,5,FALSE)+1)),"")</f>
        <v/>
      </c>
    </row>
    <row r="666" spans="1:5" x14ac:dyDescent="0.3">
      <c r="A666" s="38">
        <v>2217.92</v>
      </c>
      <c r="B666" s="2" t="str">
        <f>IFERROR(VLOOKUP(A666,Planilha1!$A$2:$E$580,4,FALSE),"")</f>
        <v/>
      </c>
      <c r="C666" s="2" t="str">
        <f>IFERROR(VLOOKUP(A666,Planilha1!$A$2:$E$580,5,FALSE),"")</f>
        <v/>
      </c>
      <c r="D666" s="2">
        <f>IFERROR(ABS(LOG(VLOOKUP(A666,Planilha2!$A$2:$E$178,4,FALSE)+1)),"")</f>
        <v>1.003029470553618</v>
      </c>
      <c r="E666" s="2">
        <f>IFERROR(ABS(LOG(VLOOKUP(A666,Planilha2!$A$2:$E$178,5,FALSE)+1)),"")</f>
        <v>0</v>
      </c>
    </row>
    <row r="667" spans="1:5" x14ac:dyDescent="0.3">
      <c r="A667" s="41">
        <v>2218</v>
      </c>
      <c r="B667" s="2">
        <f>IFERROR(VLOOKUP(A667,Planilha1!$A$2:$E$580,4,FALSE),"")</f>
        <v>1.7244806771885994</v>
      </c>
      <c r="C667" s="2">
        <f>IFERROR(VLOOKUP(A667,Planilha1!$A$2:$E$580,5,FALSE),"")</f>
        <v>2.4986550952451192</v>
      </c>
      <c r="D667" s="2" t="str">
        <f>IFERROR(ABS(LOG(VLOOKUP(A667,Planilha2!$A$2:$E$178,4,FALSE)+1)),"")</f>
        <v/>
      </c>
      <c r="E667" s="2" t="str">
        <f>IFERROR(ABS(LOG(VLOOKUP(A667,Planilha2!$A$2:$E$178,5,FALSE)+1)),"")</f>
        <v/>
      </c>
    </row>
    <row r="668" spans="1:5" x14ac:dyDescent="0.3">
      <c r="A668" s="41">
        <v>2218.5</v>
      </c>
      <c r="B668" s="2">
        <f>IFERROR(VLOOKUP(A668,Planilha1!$A$2:$E$580,4,FALSE),"")</f>
        <v>1.2246625288410296</v>
      </c>
      <c r="C668" s="2">
        <f>IFERROR(VLOOKUP(A668,Planilha1!$A$2:$E$580,5,FALSE),"")</f>
        <v>1.6828217233274905</v>
      </c>
      <c r="D668" s="2" t="str">
        <f>IFERROR(ABS(LOG(VLOOKUP(A668,Planilha2!$A$2:$E$178,4,FALSE)+1)),"")</f>
        <v/>
      </c>
      <c r="E668" s="2" t="str">
        <f>IFERROR(ABS(LOG(VLOOKUP(A668,Planilha2!$A$2:$E$178,5,FALSE)+1)),"")</f>
        <v/>
      </c>
    </row>
    <row r="669" spans="1:5" x14ac:dyDescent="0.3">
      <c r="A669" s="38">
        <v>2218.6999999999998</v>
      </c>
      <c r="B669" s="2" t="str">
        <f>IFERROR(VLOOKUP(A669,Planilha1!$A$2:$E$580,4,FALSE),"")</f>
        <v/>
      </c>
      <c r="C669" s="2" t="str">
        <f>IFERROR(VLOOKUP(A669,Planilha1!$A$2:$E$580,5,FALSE),"")</f>
        <v/>
      </c>
      <c r="D669" s="2">
        <f>IFERROR(ABS(LOG(VLOOKUP(A669,Planilha2!$A$2:$E$178,4,FALSE)+1)),"")</f>
        <v>0.65030752313193652</v>
      </c>
      <c r="E669" s="2">
        <f>IFERROR(ABS(LOG(VLOOKUP(A669,Planilha2!$A$2:$E$178,5,FALSE)+1)),"")</f>
        <v>0.73878055848436919</v>
      </c>
    </row>
    <row r="670" spans="1:5" x14ac:dyDescent="0.3">
      <c r="A670" s="41">
        <v>2219</v>
      </c>
      <c r="B670" s="2">
        <f>IFERROR(VLOOKUP(A670,Planilha1!$A$2:$E$580,4,FALSE),"")</f>
        <v>0.71307032585563934</v>
      </c>
      <c r="C670" s="2">
        <f>IFERROR(VLOOKUP(A670,Planilha1!$A$2:$E$580,5,FALSE),"")</f>
        <v>1.2054750367408908</v>
      </c>
      <c r="D670" s="2" t="str">
        <f>IFERROR(ABS(LOG(VLOOKUP(A670,Planilha2!$A$2:$E$178,4,FALSE)+1)),"")</f>
        <v/>
      </c>
      <c r="E670" s="2" t="str">
        <f>IFERROR(ABS(LOG(VLOOKUP(A670,Planilha2!$A$2:$E$178,5,FALSE)+1)),"")</f>
        <v/>
      </c>
    </row>
    <row r="671" spans="1:5" x14ac:dyDescent="0.3">
      <c r="A671" s="41">
        <v>2219.5</v>
      </c>
      <c r="B671" s="2">
        <f>IFERROR(VLOOKUP(A671,Planilha1!$A$2:$E$580,4,FALSE),"")</f>
        <v>0.42862067267193898</v>
      </c>
      <c r="C671" s="2">
        <f>IFERROR(VLOOKUP(A671,Planilha1!$A$2:$E$580,5,FALSE),"")</f>
        <v>0.92427928606188159</v>
      </c>
      <c r="D671" s="2" t="str">
        <f>IFERROR(ABS(LOG(VLOOKUP(A671,Planilha2!$A$2:$E$178,4,FALSE)+1)),"")</f>
        <v/>
      </c>
      <c r="E671" s="2" t="str">
        <f>IFERROR(ABS(LOG(VLOOKUP(A671,Planilha2!$A$2:$E$178,5,FALSE)+1)),"")</f>
        <v/>
      </c>
    </row>
    <row r="672" spans="1:5" x14ac:dyDescent="0.3">
      <c r="A672" s="39">
        <v>2219.5100000000002</v>
      </c>
      <c r="B672" s="2" t="str">
        <f>IFERROR(VLOOKUP(A672,Planilha1!$A$2:$E$580,4,FALSE),"")</f>
        <v/>
      </c>
      <c r="C672" s="2" t="str">
        <f>IFERROR(VLOOKUP(A672,Planilha1!$A$2:$E$580,5,FALSE),"")</f>
        <v/>
      </c>
      <c r="D672" s="2">
        <f>IFERROR(ABS(LOG(VLOOKUP(A672,Planilha2!$A$2:$E$178,4,FALSE)+1)),"")</f>
        <v>0.10380372095595687</v>
      </c>
      <c r="E672" s="2">
        <f>IFERROR(ABS(LOG(VLOOKUP(A672,Planilha2!$A$2:$E$178,5,FALSE)+1)),"")</f>
        <v>0.20951501454263097</v>
      </c>
    </row>
    <row r="673" spans="1:5" x14ac:dyDescent="0.3">
      <c r="A673" s="41">
        <v>2220</v>
      </c>
      <c r="B673" s="2">
        <f>IFERROR(VLOOKUP(A673,Planilha1!$A$2:$E$580,4,FALSE),"")</f>
        <v>0.15745676813422568</v>
      </c>
      <c r="C673" s="2">
        <f>IFERROR(VLOOKUP(A673,Planilha1!$A$2:$E$580,5,FALSE),"")</f>
        <v>0.49136169383427269</v>
      </c>
      <c r="D673" s="2" t="str">
        <f>IFERROR(ABS(LOG(VLOOKUP(A673,Planilha2!$A$2:$E$178,4,FALSE)+1)),"")</f>
        <v/>
      </c>
      <c r="E673" s="2" t="str">
        <f>IFERROR(ABS(LOG(VLOOKUP(A673,Planilha2!$A$2:$E$178,5,FALSE)+1)),"")</f>
        <v/>
      </c>
    </row>
    <row r="674" spans="1:5" x14ac:dyDescent="0.3">
      <c r="A674" s="39">
        <v>2220.3200000000002</v>
      </c>
      <c r="B674" s="2" t="str">
        <f>IFERROR(VLOOKUP(A674,Planilha1!$A$2:$E$580,4,FALSE),"")</f>
        <v/>
      </c>
      <c r="C674" s="2" t="str">
        <f>IFERROR(VLOOKUP(A674,Planilha1!$A$2:$E$580,5,FALSE),"")</f>
        <v/>
      </c>
      <c r="D674" s="2">
        <f>IFERROR(ABS(LOG(VLOOKUP(A674,Planilha2!$A$2:$E$178,4,FALSE)+1)),"")</f>
        <v>2.1189299069938092E-2</v>
      </c>
      <c r="E674" s="2">
        <f>IFERROR(ABS(LOG(VLOOKUP(A674,Planilha2!$A$2:$E$178,5,FALSE)+1)),"")</f>
        <v>2.1660617565076304E-3</v>
      </c>
    </row>
    <row r="675" spans="1:5" x14ac:dyDescent="0.3">
      <c r="A675" s="41">
        <v>2220.5</v>
      </c>
      <c r="B675" s="2">
        <f>IFERROR(VLOOKUP(A675,Planilha1!$A$2:$E$580,4,FALSE),"")</f>
        <v>0.59162103821331913</v>
      </c>
      <c r="C675" s="2">
        <f>IFERROR(VLOOKUP(A675,Planilha1!$A$2:$E$580,5,FALSE),"")</f>
        <v>1.0283678836970616</v>
      </c>
      <c r="D675" s="2" t="str">
        <f>IFERROR(ABS(LOG(VLOOKUP(A675,Planilha2!$A$2:$E$178,4,FALSE)+1)),"")</f>
        <v/>
      </c>
      <c r="E675" s="2" t="str">
        <f>IFERROR(ABS(LOG(VLOOKUP(A675,Planilha2!$A$2:$E$178,5,FALSE)+1)),"")</f>
        <v/>
      </c>
    </row>
    <row r="676" spans="1:5" x14ac:dyDescent="0.3">
      <c r="A676" s="41">
        <v>2221</v>
      </c>
      <c r="B676" s="2">
        <f>IFERROR(VLOOKUP(A676,Planilha1!$A$2:$E$580,4,FALSE),"")</f>
        <v>0.38649896555065316</v>
      </c>
      <c r="C676" s="2">
        <f>IFERROR(VLOOKUP(A676,Planilha1!$A$2:$E$580,5,FALSE),"")</f>
        <v>0.69019608002851374</v>
      </c>
      <c r="D676" s="2" t="str">
        <f>IFERROR(ABS(LOG(VLOOKUP(A676,Planilha2!$A$2:$E$178,4,FALSE)+1)),"")</f>
        <v/>
      </c>
      <c r="E676" s="2" t="str">
        <f>IFERROR(ABS(LOG(VLOOKUP(A676,Planilha2!$A$2:$E$178,5,FALSE)+1)),"")</f>
        <v/>
      </c>
    </row>
    <row r="677" spans="1:5" x14ac:dyDescent="0.3">
      <c r="A677" s="38">
        <v>2221.13</v>
      </c>
      <c r="B677" s="2" t="str">
        <f>IFERROR(VLOOKUP(A677,Planilha1!$A$2:$E$580,4,FALSE),"")</f>
        <v/>
      </c>
      <c r="C677" s="2" t="str">
        <f>IFERROR(VLOOKUP(A677,Planilha1!$A$2:$E$580,5,FALSE),"")</f>
        <v/>
      </c>
      <c r="D677" s="2">
        <f>IFERROR(ABS(LOG(VLOOKUP(A677,Planilha2!$A$2:$E$178,4,FALSE)+1)),"")</f>
        <v>6.069784035361165E-2</v>
      </c>
      <c r="E677" s="2">
        <f>IFERROR(ABS(LOG(VLOOKUP(A677,Planilha2!$A$2:$E$178,5,FALSE)+1)),"")</f>
        <v>1.703333929878037E-2</v>
      </c>
    </row>
    <row r="678" spans="1:5" x14ac:dyDescent="0.3">
      <c r="A678" s="41">
        <v>2221.5</v>
      </c>
      <c r="B678" s="2">
        <f>IFERROR(VLOOKUP(A678,Planilha1!$A$2:$E$580,4,FALSE),"")</f>
        <v>0.58149454229089925</v>
      </c>
      <c r="C678" s="2">
        <f>IFERROR(VLOOKUP(A678,Planilha1!$A$2:$E$580,5,FALSE),"")</f>
        <v>1.0232524596337116</v>
      </c>
      <c r="D678" s="2" t="str">
        <f>IFERROR(ABS(LOG(VLOOKUP(A678,Planilha2!$A$2:$E$178,4,FALSE)+1)),"")</f>
        <v/>
      </c>
      <c r="E678" s="2" t="str">
        <f>IFERROR(ABS(LOG(VLOOKUP(A678,Planilha2!$A$2:$E$178,5,FALSE)+1)),"")</f>
        <v/>
      </c>
    </row>
    <row r="679" spans="1:5" x14ac:dyDescent="0.3">
      <c r="A679" s="39">
        <v>2221.9499999999998</v>
      </c>
      <c r="B679" s="2" t="str">
        <f>IFERROR(VLOOKUP(A679,Planilha1!$A$2:$E$580,4,FALSE),"")</f>
        <v/>
      </c>
      <c r="C679" s="2" t="str">
        <f>IFERROR(VLOOKUP(A679,Planilha1!$A$2:$E$580,5,FALSE),"")</f>
        <v/>
      </c>
      <c r="D679" s="2">
        <f>IFERROR(ABS(LOG(VLOOKUP(A679,Planilha2!$A$2:$E$178,4,FALSE)+1)),"")</f>
        <v>2.9383777685209667E-2</v>
      </c>
      <c r="E679" s="2">
        <f>IFERROR(ABS(LOG(VLOOKUP(A679,Planilha2!$A$2:$E$178,5,FALSE)+1)),"")</f>
        <v>0.49415459401844281</v>
      </c>
    </row>
    <row r="680" spans="1:5" x14ac:dyDescent="0.3">
      <c r="A680" s="41">
        <v>2222</v>
      </c>
      <c r="B680" s="2">
        <f>IFERROR(VLOOKUP(A680,Planilha1!$A$2:$E$580,4,FALSE),"")</f>
        <v>0.53147891704225514</v>
      </c>
      <c r="C680" s="2">
        <f>IFERROR(VLOOKUP(A680,Planilha1!$A$2:$E$580,5,FALSE),"")</f>
        <v>1.1621161410623684</v>
      </c>
      <c r="D680" s="2" t="str">
        <f>IFERROR(ABS(LOG(VLOOKUP(A680,Planilha2!$A$2:$E$178,4,FALSE)+1)),"")</f>
        <v/>
      </c>
      <c r="E680" s="2" t="str">
        <f>IFERROR(ABS(LOG(VLOOKUP(A680,Planilha2!$A$2:$E$178,5,FALSE)+1)),"")</f>
        <v/>
      </c>
    </row>
    <row r="681" spans="1:5" x14ac:dyDescent="0.3">
      <c r="A681" s="41">
        <v>2222.5</v>
      </c>
      <c r="B681" s="2">
        <f>IFERROR(VLOOKUP(A681,Planilha1!$A$2:$E$580,4,FALSE),"")</f>
        <v>0.12082061935897692</v>
      </c>
      <c r="C681" s="2">
        <f>IFERROR(VLOOKUP(A681,Planilha1!$A$2:$E$580,5,FALSE),"")</f>
        <v>0.53147891704225514</v>
      </c>
      <c r="D681" s="2" t="str">
        <f>IFERROR(ABS(LOG(VLOOKUP(A681,Planilha2!$A$2:$E$178,4,FALSE)+1)),"")</f>
        <v/>
      </c>
      <c r="E681" s="2" t="str">
        <f>IFERROR(ABS(LOG(VLOOKUP(A681,Planilha2!$A$2:$E$178,5,FALSE)+1)),"")</f>
        <v/>
      </c>
    </row>
    <row r="682" spans="1:5" x14ac:dyDescent="0.3">
      <c r="A682" s="38">
        <v>2222.6999999999998</v>
      </c>
      <c r="B682" s="2" t="str">
        <f>IFERROR(VLOOKUP(A682,Planilha1!$A$2:$E$580,4,FALSE),"")</f>
        <v/>
      </c>
      <c r="C682" s="2" t="str">
        <f>IFERROR(VLOOKUP(A682,Planilha1!$A$2:$E$580,5,FALSE),"")</f>
        <v/>
      </c>
      <c r="D682" s="2">
        <f>IFERROR(ABS(LOG(VLOOKUP(A682,Planilha2!$A$2:$E$178,4,FALSE)+1)),"")</f>
        <v>1.0723865391773066E-2</v>
      </c>
      <c r="E682" s="2">
        <f>IFERROR(ABS(LOG(VLOOKUP(A682,Planilha2!$A$2:$E$178,5,FALSE)+1)),"")</f>
        <v>0.61595005165640104</v>
      </c>
    </row>
    <row r="683" spans="1:5" x14ac:dyDescent="0.3">
      <c r="A683" s="41">
        <v>2223</v>
      </c>
      <c r="B683" s="2">
        <f>IFERROR(VLOOKUP(A683,Planilha1!$A$2:$E$580,4,FALSE),"")</f>
        <v>0.19693574311591902</v>
      </c>
      <c r="C683" s="2">
        <f>IFERROR(VLOOKUP(A683,Planilha1!$A$2:$E$580,5,FALSE),"")</f>
        <v>0.51521130432780182</v>
      </c>
      <c r="D683" s="2" t="str">
        <f>IFERROR(ABS(LOG(VLOOKUP(A683,Planilha2!$A$2:$E$178,4,FALSE)+1)),"")</f>
        <v/>
      </c>
      <c r="E683" s="2" t="str">
        <f>IFERROR(ABS(LOG(VLOOKUP(A683,Planilha2!$A$2:$E$178,5,FALSE)+1)),"")</f>
        <v/>
      </c>
    </row>
    <row r="684" spans="1:5" x14ac:dyDescent="0.3">
      <c r="A684" s="39">
        <v>2223.46</v>
      </c>
      <c r="B684" s="2" t="str">
        <f>IFERROR(VLOOKUP(A684,Planilha1!$A$2:$E$580,4,FALSE),"")</f>
        <v/>
      </c>
      <c r="C684" s="2" t="str">
        <f>IFERROR(VLOOKUP(A684,Planilha1!$A$2:$E$580,5,FALSE),"")</f>
        <v/>
      </c>
      <c r="D684" s="2">
        <f>IFERROR(ABS(LOG(VLOOKUP(A684,Planilha2!$A$2:$E$178,4,FALSE)+1)),"")</f>
        <v>3.342375548694973E-2</v>
      </c>
      <c r="E684" s="2">
        <f>IFERROR(ABS(LOG(VLOOKUP(A684,Planilha2!$A$2:$E$178,5,FALSE)+1)),"")</f>
        <v>4.3213737826425782E-3</v>
      </c>
    </row>
    <row r="685" spans="1:5" x14ac:dyDescent="0.3">
      <c r="A685" s="41">
        <v>2223.5</v>
      </c>
      <c r="B685" s="2">
        <f>IFERROR(VLOOKUP(A685,Planilha1!$A$2:$E$580,4,FALSE),"")</f>
        <v>0.7444885672205116</v>
      </c>
      <c r="C685" s="2">
        <f>IFERROR(VLOOKUP(A685,Planilha1!$A$2:$E$580,5,FALSE),"")</f>
        <v>1.3037358890399062</v>
      </c>
      <c r="D685" s="2" t="str">
        <f>IFERROR(ABS(LOG(VLOOKUP(A685,Planilha2!$A$2:$E$178,4,FALSE)+1)),"")</f>
        <v/>
      </c>
      <c r="E685" s="2" t="str">
        <f>IFERROR(ABS(LOG(VLOOKUP(A685,Planilha2!$A$2:$E$178,5,FALSE)+1)),"")</f>
        <v/>
      </c>
    </row>
    <row r="686" spans="1:5" x14ac:dyDescent="0.3">
      <c r="A686" s="41">
        <v>2224</v>
      </c>
      <c r="B686" s="2">
        <f>IFERROR(VLOOKUP(A686,Planilha1!$A$2:$E$580,4,FALSE),"")</f>
        <v>0.32786956875662548</v>
      </c>
      <c r="C686" s="2">
        <f>IFERROR(VLOOKUP(A686,Planilha1!$A$2:$E$580,5,FALSE),"")</f>
        <v>0.57403126772771884</v>
      </c>
      <c r="D686" s="2" t="str">
        <f>IFERROR(ABS(LOG(VLOOKUP(A686,Planilha2!$A$2:$E$178,4,FALSE)+1)),"")</f>
        <v/>
      </c>
      <c r="E686" s="2" t="str">
        <f>IFERROR(ABS(LOG(VLOOKUP(A686,Planilha2!$A$2:$E$178,5,FALSE)+1)),"")</f>
        <v/>
      </c>
    </row>
    <row r="687" spans="1:5" x14ac:dyDescent="0.3">
      <c r="A687" s="41">
        <v>2224.5</v>
      </c>
      <c r="B687" s="2">
        <f>IFERROR(VLOOKUP(A687,Planilha1!$A$2:$E$580,4,FALSE),"")</f>
        <v>0.19934371868939271</v>
      </c>
      <c r="C687" s="2">
        <f>IFERROR(VLOOKUP(A687,Planilha1!$A$2:$E$580,5,FALSE),"")</f>
        <v>0.24919835739111287</v>
      </c>
      <c r="D687" s="2" t="str">
        <f>IFERROR(ABS(LOG(VLOOKUP(A687,Planilha2!$A$2:$E$178,4,FALSE)+1)),"")</f>
        <v/>
      </c>
      <c r="E687" s="2" t="str">
        <f>IFERROR(ABS(LOG(VLOOKUP(A687,Planilha2!$A$2:$E$178,5,FALSE)+1)),"")</f>
        <v/>
      </c>
    </row>
    <row r="688" spans="1:5" x14ac:dyDescent="0.3">
      <c r="A688" s="41">
        <v>2225</v>
      </c>
      <c r="B688" s="2">
        <f>IFERROR(VLOOKUP(A688,Planilha1!$A$2:$E$580,4,FALSE),"")</f>
        <v>0.10831127293280032</v>
      </c>
      <c r="C688" s="2">
        <f>IFERROR(VLOOKUP(A688,Planilha1!$A$2:$E$580,5,FALSE),"")</f>
        <v>0</v>
      </c>
      <c r="D688" s="2" t="str">
        <f>IFERROR(ABS(LOG(VLOOKUP(A688,Planilha2!$A$2:$E$178,4,FALSE)+1)),"")</f>
        <v/>
      </c>
      <c r="E688" s="2" t="str">
        <f>IFERROR(ABS(LOG(VLOOKUP(A688,Planilha2!$A$2:$E$178,5,FALSE)+1)),"")</f>
        <v/>
      </c>
    </row>
    <row r="689" spans="1:5" x14ac:dyDescent="0.3">
      <c r="A689" s="41">
        <v>2225.5</v>
      </c>
      <c r="B689" s="2">
        <f>IFERROR(VLOOKUP(A689,Planilha1!$A$2:$E$580,4,FALSE),"")</f>
        <v>0.60799085854717483</v>
      </c>
      <c r="C689" s="2">
        <f>IFERROR(VLOOKUP(A689,Planilha1!$A$2:$E$580,5,FALSE),"")</f>
        <v>0.94200805302231327</v>
      </c>
      <c r="D689" s="2" t="str">
        <f>IFERROR(ABS(LOG(VLOOKUP(A689,Planilha2!$A$2:$E$178,4,FALSE)+1)),"")</f>
        <v/>
      </c>
      <c r="E689" s="2" t="str">
        <f>IFERROR(ABS(LOG(VLOOKUP(A689,Planilha2!$A$2:$E$178,5,FALSE)+1)),"")</f>
        <v/>
      </c>
    </row>
    <row r="690" spans="1:5" x14ac:dyDescent="0.3">
      <c r="A690" s="41">
        <v>2226</v>
      </c>
      <c r="B690" s="2">
        <f>IFERROR(VLOOKUP(A690,Planilha1!$A$2:$E$580,4,FALSE),"")</f>
        <v>0.50242711998443268</v>
      </c>
      <c r="C690" s="2">
        <f>IFERROR(VLOOKUP(A690,Planilha1!$A$2:$E$580,5,FALSE),"")</f>
        <v>0.4586378490256493</v>
      </c>
      <c r="D690" s="2" t="str">
        <f>IFERROR(ABS(LOG(VLOOKUP(A690,Planilha2!$A$2:$E$178,4,FALSE)+1)),"")</f>
        <v/>
      </c>
      <c r="E690" s="2" t="str">
        <f>IFERROR(ABS(LOG(VLOOKUP(A690,Planilha2!$A$2:$E$178,5,FALSE)+1)),"")</f>
        <v/>
      </c>
    </row>
    <row r="691" spans="1:5" x14ac:dyDescent="0.3">
      <c r="A691" s="41">
        <v>2226.5</v>
      </c>
      <c r="B691" s="2">
        <f>IFERROR(VLOOKUP(A691,Planilha1!$A$2:$E$580,4,FALSE),"")</f>
        <v>0.29808856939138162</v>
      </c>
      <c r="C691" s="2">
        <f>IFERROR(VLOOKUP(A691,Planilha1!$A$2:$E$580,5,FALSE),"")</f>
        <v>0.27875360095282892</v>
      </c>
      <c r="D691" s="2" t="str">
        <f>IFERROR(ABS(LOG(VLOOKUP(A691,Planilha2!$A$2:$E$178,4,FALSE)+1)),"")</f>
        <v/>
      </c>
      <c r="E691" s="2" t="str">
        <f>IFERROR(ABS(LOG(VLOOKUP(A691,Planilha2!$A$2:$E$178,5,FALSE)+1)),"")</f>
        <v/>
      </c>
    </row>
    <row r="692" spans="1:5" x14ac:dyDescent="0.3">
      <c r="A692" s="41">
        <v>2227</v>
      </c>
      <c r="B692" s="2">
        <f>IFERROR(VLOOKUP(A692,Planilha1!$A$2:$E$580,4,FALSE),"")</f>
        <v>0.29939833006814992</v>
      </c>
      <c r="C692" s="2">
        <f>IFERROR(VLOOKUP(A692,Planilha1!$A$2:$E$580,5,FALSE),"")</f>
        <v>0.19728055812561932</v>
      </c>
      <c r="D692" s="2" t="str">
        <f>IFERROR(ABS(LOG(VLOOKUP(A692,Planilha2!$A$2:$E$178,4,FALSE)+1)),"")</f>
        <v/>
      </c>
      <c r="E692" s="2" t="str">
        <f>IFERROR(ABS(LOG(VLOOKUP(A692,Planilha2!$A$2:$E$178,5,FALSE)+1)),"")</f>
        <v/>
      </c>
    </row>
    <row r="693" spans="1:5" x14ac:dyDescent="0.3">
      <c r="A693" s="41">
        <v>2227.5</v>
      </c>
      <c r="B693" s="2">
        <f>IFERROR(VLOOKUP(A693,Planilha1!$A$2:$E$580,4,FALSE),"")</f>
        <v>0.32888903983956058</v>
      </c>
      <c r="C693" s="2">
        <f>IFERROR(VLOOKUP(A693,Planilha1!$A$2:$E$580,5,FALSE),"")</f>
        <v>0.16136800223497488</v>
      </c>
      <c r="D693" s="2" t="str">
        <f>IFERROR(ABS(LOG(VLOOKUP(A693,Planilha2!$A$2:$E$178,4,FALSE)+1)),"")</f>
        <v/>
      </c>
      <c r="E693" s="2" t="str">
        <f>IFERROR(ABS(LOG(VLOOKUP(A693,Planilha2!$A$2:$E$178,5,FALSE)+1)),"")</f>
        <v/>
      </c>
    </row>
    <row r="694" spans="1:5" x14ac:dyDescent="0.3">
      <c r="A694" s="41">
        <v>2228</v>
      </c>
      <c r="B694" s="2">
        <f>IFERROR(VLOOKUP(A694,Planilha1!$A$2:$E$580,4,FALSE),"")</f>
        <v>0.33243845991560533</v>
      </c>
      <c r="C694" s="2">
        <f>IFERROR(VLOOKUP(A694,Planilha1!$A$2:$E$580,5,FALSE),"")</f>
        <v>0.80106052984785558</v>
      </c>
      <c r="D694" s="2" t="str">
        <f>IFERROR(ABS(LOG(VLOOKUP(A694,Planilha2!$A$2:$E$178,4,FALSE)+1)),"")</f>
        <v/>
      </c>
      <c r="E694" s="2" t="str">
        <f>IFERROR(ABS(LOG(VLOOKUP(A694,Planilha2!$A$2:$E$178,5,FALSE)+1)),"")</f>
        <v/>
      </c>
    </row>
    <row r="695" spans="1:5" x14ac:dyDescent="0.3">
      <c r="A695" s="41">
        <v>2228.5</v>
      </c>
      <c r="B695" s="2">
        <f>IFERROR(VLOOKUP(A695,Planilha1!$A$2:$E$580,4,FALSE),"")</f>
        <v>2.2591427476079255</v>
      </c>
      <c r="C695" s="2">
        <f>IFERROR(VLOOKUP(A695,Planilha1!$A$2:$E$580,5,FALSE),"")</f>
        <v>0.40226138245468024</v>
      </c>
      <c r="D695" s="2" t="str">
        <f>IFERROR(ABS(LOG(VLOOKUP(A695,Planilha2!$A$2:$E$178,4,FALSE)+1)),"")</f>
        <v/>
      </c>
      <c r="E695" s="2" t="str">
        <f>IFERROR(ABS(LOG(VLOOKUP(A695,Planilha2!$A$2:$E$178,5,FALSE)+1)),"")</f>
        <v/>
      </c>
    </row>
    <row r="696" spans="1:5" x14ac:dyDescent="0.3">
      <c r="A696" s="38">
        <v>2228.56</v>
      </c>
      <c r="B696" s="2" t="str">
        <f>IFERROR(VLOOKUP(A696,Planilha1!$A$2:$E$580,4,FALSE),"")</f>
        <v/>
      </c>
      <c r="C696" s="2" t="str">
        <f>IFERROR(VLOOKUP(A696,Planilha1!$A$2:$E$580,5,FALSE),"")</f>
        <v/>
      </c>
      <c r="D696" s="2">
        <f>IFERROR(ABS(LOG(VLOOKUP(A696,Planilha2!$A$2:$E$178,4,FALSE)+1)),"")</f>
        <v>2.5305865264770262E-2</v>
      </c>
      <c r="E696" s="2">
        <f>IFERROR(ABS(LOG(VLOOKUP(A696,Planilha2!$A$2:$E$178,5,FALSE)+1)),"")</f>
        <v>2.1660617565076304E-3</v>
      </c>
    </row>
    <row r="697" spans="1:5" x14ac:dyDescent="0.3">
      <c r="A697" s="41">
        <v>2229</v>
      </c>
      <c r="B697" s="2">
        <f>IFERROR(VLOOKUP(A697,Planilha1!$A$2:$E$580,4,FALSE),"")</f>
        <v>0.23432742799844852</v>
      </c>
      <c r="C697" s="2">
        <f>IFERROR(VLOOKUP(A697,Planilha1!$A$2:$E$580,5,FALSE),"")</f>
        <v>0.38916608436453248</v>
      </c>
      <c r="D697" s="2" t="str">
        <f>IFERROR(ABS(LOG(VLOOKUP(A697,Planilha2!$A$2:$E$178,4,FALSE)+1)),"")</f>
        <v/>
      </c>
      <c r="E697" s="2" t="str">
        <f>IFERROR(ABS(LOG(VLOOKUP(A697,Planilha2!$A$2:$E$178,5,FALSE)+1)),"")</f>
        <v/>
      </c>
    </row>
    <row r="698" spans="1:5" x14ac:dyDescent="0.3">
      <c r="A698" s="41">
        <v>2229.5</v>
      </c>
      <c r="B698" s="2">
        <f>IFERROR(VLOOKUP(A698,Planilha1!$A$2:$E$580,4,FALSE),"")</f>
        <v>8.4397519141149319E-2</v>
      </c>
      <c r="C698" s="2">
        <f>IFERROR(VLOOKUP(A698,Planilha1!$A$2:$E$580,5,FALSE),"")</f>
        <v>0.42732378635724722</v>
      </c>
      <c r="D698" s="2" t="str">
        <f>IFERROR(ABS(LOG(VLOOKUP(A698,Planilha2!$A$2:$E$178,4,FALSE)+1)),"")</f>
        <v/>
      </c>
      <c r="E698" s="2" t="str">
        <f>IFERROR(ABS(LOG(VLOOKUP(A698,Planilha2!$A$2:$E$178,5,FALSE)+1)),"")</f>
        <v/>
      </c>
    </row>
    <row r="699" spans="1:5" x14ac:dyDescent="0.3">
      <c r="A699" s="39">
        <v>2229.56</v>
      </c>
      <c r="B699" s="2" t="str">
        <f>IFERROR(VLOOKUP(A699,Planilha1!$A$2:$E$580,4,FALSE),"")</f>
        <v/>
      </c>
      <c r="C699" s="2" t="str">
        <f>IFERROR(VLOOKUP(A699,Planilha1!$A$2:$E$580,5,FALSE),"")</f>
        <v/>
      </c>
      <c r="D699" s="2">
        <f>IFERROR(ABS(LOG(VLOOKUP(A699,Planilha2!$A$2:$E$178,4,FALSE)+1)),"")</f>
        <v>1.0723865391773066E-2</v>
      </c>
      <c r="E699" s="2">
        <f>IFERROR(ABS(LOG(VLOOKUP(A699,Planilha2!$A$2:$E$178,5,FALSE)+1)),"")</f>
        <v>1.2837224705172217E-2</v>
      </c>
    </row>
    <row r="700" spans="1:5" x14ac:dyDescent="0.3">
      <c r="A700" s="41">
        <v>2230</v>
      </c>
      <c r="B700" s="2">
        <f>IFERROR(VLOOKUP(A700,Planilha1!$A$2:$E$580,4,FALSE),"")</f>
        <v>6.5486348183554074E-2</v>
      </c>
      <c r="C700" s="2">
        <f>IFERROR(VLOOKUP(A700,Planilha1!$A$2:$E$580,5,FALSE),"")</f>
        <v>0.12221587827282672</v>
      </c>
      <c r="D700" s="2" t="str">
        <f>IFERROR(ABS(LOG(VLOOKUP(A700,Planilha2!$A$2:$E$178,4,FALSE)+1)),"")</f>
        <v/>
      </c>
      <c r="E700" s="2" t="str">
        <f>IFERROR(ABS(LOG(VLOOKUP(A700,Planilha2!$A$2:$E$178,5,FALSE)+1)),"")</f>
        <v/>
      </c>
    </row>
    <row r="701" spans="1:5" x14ac:dyDescent="0.3">
      <c r="A701" s="41">
        <v>2230.5</v>
      </c>
      <c r="B701" s="2">
        <f>IFERROR(VLOOKUP(A701,Planilha1!$A$2:$E$580,4,FALSE),"")</f>
        <v>3.1307453789044558E-2</v>
      </c>
      <c r="C701" s="2">
        <f>IFERROR(VLOOKUP(A701,Planilha1!$A$2:$E$580,5,FALSE),"")</f>
        <v>0.29556709996247904</v>
      </c>
      <c r="D701" s="2" t="str">
        <f>IFERROR(ABS(LOG(VLOOKUP(A701,Planilha2!$A$2:$E$178,4,FALSE)+1)),"")</f>
        <v/>
      </c>
      <c r="E701" s="2" t="str">
        <f>IFERROR(ABS(LOG(VLOOKUP(A701,Planilha2!$A$2:$E$178,5,FALSE)+1)),"")</f>
        <v/>
      </c>
    </row>
    <row r="702" spans="1:5" x14ac:dyDescent="0.3">
      <c r="A702" s="38">
        <v>2230.56</v>
      </c>
      <c r="B702" s="2" t="str">
        <f>IFERROR(VLOOKUP(A702,Planilha1!$A$2:$E$580,4,FALSE),"")</f>
        <v/>
      </c>
      <c r="C702" s="2" t="str">
        <f>IFERROR(VLOOKUP(A702,Planilha1!$A$2:$E$580,5,FALSE),"")</f>
        <v/>
      </c>
      <c r="D702" s="2">
        <f>IFERROR(ABS(LOG(VLOOKUP(A702,Planilha2!$A$2:$E$178,4,FALSE)+1)),"")</f>
        <v>1.0723865391773066E-2</v>
      </c>
      <c r="E702" s="2">
        <f>IFERROR(ABS(LOG(VLOOKUP(A702,Planilha2!$A$2:$E$178,5,FALSE)+1)),"")</f>
        <v>3.342375548694973E-2</v>
      </c>
    </row>
    <row r="703" spans="1:5" x14ac:dyDescent="0.3">
      <c r="A703" s="41">
        <v>2231</v>
      </c>
      <c r="B703" s="2">
        <f>IFERROR(VLOOKUP(A703,Planilha1!$A$2:$E$580,4,FALSE),"")</f>
        <v>8.8667552542404493E-2</v>
      </c>
      <c r="C703" s="2">
        <f>IFERROR(VLOOKUP(A703,Planilha1!$A$2:$E$580,5,FALSE),"")</f>
        <v>0.13033376849500614</v>
      </c>
      <c r="D703" s="2" t="str">
        <f>IFERROR(ABS(LOG(VLOOKUP(A703,Planilha2!$A$2:$E$178,4,FALSE)+1)),"")</f>
        <v/>
      </c>
      <c r="E703" s="2" t="str">
        <f>IFERROR(ABS(LOG(VLOOKUP(A703,Planilha2!$A$2:$E$178,5,FALSE)+1)),"")</f>
        <v/>
      </c>
    </row>
    <row r="704" spans="1:5" x14ac:dyDescent="0.3">
      <c r="A704" s="41">
        <v>2231.5</v>
      </c>
      <c r="B704" s="2">
        <f>IFERROR(VLOOKUP(A704,Planilha1!$A$2:$E$580,4,FALSE),"")</f>
        <v>0.13885508515332012</v>
      </c>
      <c r="C704" s="2">
        <f>IFERROR(VLOOKUP(A704,Planilha1!$A$2:$E$580,5,FALSE),"")</f>
        <v>0.31175386105575426</v>
      </c>
      <c r="D704" s="2" t="str">
        <f>IFERROR(ABS(LOG(VLOOKUP(A704,Planilha2!$A$2:$E$178,4,FALSE)+1)),"")</f>
        <v/>
      </c>
      <c r="E704" s="2" t="str">
        <f>IFERROR(ABS(LOG(VLOOKUP(A704,Planilha2!$A$2:$E$178,5,FALSE)+1)),"")</f>
        <v/>
      </c>
    </row>
    <row r="705" spans="1:5" x14ac:dyDescent="0.3">
      <c r="A705" s="41">
        <v>2232</v>
      </c>
      <c r="B705" s="2">
        <f>IFERROR(VLOOKUP(A705,Planilha1!$A$2:$E$580,4,FALSE),"")</f>
        <v>0.15594301797183674</v>
      </c>
      <c r="C705" s="2">
        <f>IFERROR(VLOOKUP(A705,Planilha1!$A$2:$E$580,5,FALSE),"")</f>
        <v>0.12221587827282664</v>
      </c>
      <c r="D705" s="2" t="str">
        <f>IFERROR(ABS(LOG(VLOOKUP(A705,Planilha2!$A$2:$E$178,4,FALSE)+1)),"")</f>
        <v/>
      </c>
      <c r="E705" s="2" t="str">
        <f>IFERROR(ABS(LOG(VLOOKUP(A705,Planilha2!$A$2:$E$178,5,FALSE)+1)),"")</f>
        <v/>
      </c>
    </row>
    <row r="706" spans="1:5" x14ac:dyDescent="0.3">
      <c r="A706" s="41">
        <v>2232.5</v>
      </c>
      <c r="B706" s="2">
        <f>IFERROR(VLOOKUP(A706,Planilha1!$A$2:$E$580,4,FALSE),"")</f>
        <v>7.7640389544001709E-2</v>
      </c>
      <c r="C706" s="2">
        <f>IFERROR(VLOOKUP(A706,Planilha1!$A$2:$E$580,5,FALSE),"")</f>
        <v>0.15381486434452901</v>
      </c>
      <c r="D706" s="2" t="str">
        <f>IFERROR(ABS(LOG(VLOOKUP(A706,Planilha2!$A$2:$E$178,4,FALSE)+1)),"")</f>
        <v/>
      </c>
      <c r="E706" s="2" t="str">
        <f>IFERROR(ABS(LOG(VLOOKUP(A706,Planilha2!$A$2:$E$178,5,FALSE)+1)),"")</f>
        <v/>
      </c>
    </row>
    <row r="707" spans="1:5" x14ac:dyDescent="0.3">
      <c r="A707" s="41">
        <v>2233</v>
      </c>
      <c r="B707" s="2">
        <f>IFERROR(VLOOKUP(A707,Planilha1!$A$2:$E$580,4,FALSE),"")</f>
        <v>0.21185442872064109</v>
      </c>
      <c r="C707" s="2">
        <f>IFERROR(VLOOKUP(A707,Planilha1!$A$2:$E$580,5,FALSE),"")</f>
        <v>0.15381486434452901</v>
      </c>
      <c r="D707" s="2" t="str">
        <f>IFERROR(ABS(LOG(VLOOKUP(A707,Planilha2!$A$2:$E$178,4,FALSE)+1)),"")</f>
        <v/>
      </c>
      <c r="E707" s="2" t="str">
        <f>IFERROR(ABS(LOG(VLOOKUP(A707,Planilha2!$A$2:$E$178,5,FALSE)+1)),"")</f>
        <v/>
      </c>
    </row>
    <row r="708" spans="1:5" x14ac:dyDescent="0.3">
      <c r="A708" s="41">
        <v>2233.5</v>
      </c>
      <c r="B708" s="2">
        <f>IFERROR(VLOOKUP(A708,Planilha1!$A$2:$E$580,4,FALSE),"")</f>
        <v>5.8046230395281742E-2</v>
      </c>
      <c r="C708" s="2">
        <f>IFERROR(VLOOKUP(A708,Planilha1!$A$2:$E$580,5,FALSE),"")</f>
        <v>2.1189299069938092E-2</v>
      </c>
      <c r="D708" s="2" t="str">
        <f>IFERROR(ABS(LOG(VLOOKUP(A708,Planilha2!$A$2:$E$178,4,FALSE)+1)),"")</f>
        <v/>
      </c>
      <c r="E708" s="2" t="str">
        <f>IFERROR(ABS(LOG(VLOOKUP(A708,Planilha2!$A$2:$E$178,5,FALSE)+1)),"")</f>
        <v/>
      </c>
    </row>
    <row r="709" spans="1:5" x14ac:dyDescent="0.3">
      <c r="A709" s="41">
        <v>2234</v>
      </c>
      <c r="B709" s="2">
        <f>IFERROR(VLOOKUP(A709,Planilha1!$A$2:$E$580,4,FALSE),"")</f>
        <v>0.2201734889108817</v>
      </c>
      <c r="C709" s="2">
        <f>IFERROR(VLOOKUP(A709,Planilha1!$A$2:$E$580,5,FALSE),"")</f>
        <v>0.12221587827282664</v>
      </c>
      <c r="D709" s="2" t="str">
        <f>IFERROR(ABS(LOG(VLOOKUP(A709,Planilha2!$A$2:$E$178,4,FALSE)+1)),"")</f>
        <v/>
      </c>
      <c r="E709" s="2" t="str">
        <f>IFERROR(ABS(LOG(VLOOKUP(A709,Planilha2!$A$2:$E$178,5,FALSE)+1)),"")</f>
        <v/>
      </c>
    </row>
    <row r="710" spans="1:5" x14ac:dyDescent="0.3">
      <c r="A710" s="41">
        <v>2234.5</v>
      </c>
      <c r="B710" s="2">
        <f>IFERROR(VLOOKUP(A710,Planilha1!$A$2:$E$580,4,FALSE),"")</f>
        <v>8.008508504586942E-2</v>
      </c>
      <c r="C710" s="2">
        <f>IFERROR(VLOOKUP(A710,Planilha1!$A$2:$E$580,5,FALSE),"")</f>
        <v>0.12221587827282664</v>
      </c>
      <c r="D710" s="2" t="str">
        <f>IFERROR(ABS(LOG(VLOOKUP(A710,Planilha2!$A$2:$E$178,4,FALSE)+1)),"")</f>
        <v/>
      </c>
      <c r="E710" s="2" t="str">
        <f>IFERROR(ABS(LOG(VLOOKUP(A710,Planilha2!$A$2:$E$178,5,FALSE)+1)),"")</f>
        <v/>
      </c>
    </row>
    <row r="711" spans="1:5" x14ac:dyDescent="0.3">
      <c r="A711" s="41">
        <v>2235</v>
      </c>
      <c r="B711" s="2">
        <f>IFERROR(VLOOKUP(A711,Planilha1!$A$2:$E$580,4,FALSE),"")</f>
        <v>0.21656173504792661</v>
      </c>
      <c r="C711" s="2">
        <f>IFERROR(VLOOKUP(A711,Planilha1!$A$2:$E$580,5,FALSE),"")</f>
        <v>0.21085336531489318</v>
      </c>
      <c r="D711" s="2" t="str">
        <f>IFERROR(ABS(LOG(VLOOKUP(A711,Planilha2!$A$2:$E$178,4,FALSE)+1)),"")</f>
        <v/>
      </c>
      <c r="E711" s="2" t="str">
        <f>IFERROR(ABS(LOG(VLOOKUP(A711,Planilha2!$A$2:$E$178,5,FALSE)+1)),"")</f>
        <v/>
      </c>
    </row>
    <row r="712" spans="1:5" x14ac:dyDescent="0.3">
      <c r="A712" s="41">
        <v>2235.5</v>
      </c>
      <c r="B712" s="2">
        <f>IFERROR(VLOOKUP(A712,Planilha1!$A$2:$E$580,4,FALSE),"")</f>
        <v>0.19948091486235589</v>
      </c>
      <c r="C712" s="2">
        <f>IFERROR(VLOOKUP(A712,Planilha1!$A$2:$E$580,5,FALSE),"")</f>
        <v>0.12221587827282664</v>
      </c>
      <c r="D712" s="2" t="str">
        <f>IFERROR(ABS(LOG(VLOOKUP(A712,Planilha2!$A$2:$E$178,4,FALSE)+1)),"")</f>
        <v/>
      </c>
      <c r="E712" s="2" t="str">
        <f>IFERROR(ABS(LOG(VLOOKUP(A712,Planilha2!$A$2:$E$178,5,FALSE)+1)),"")</f>
        <v/>
      </c>
    </row>
    <row r="713" spans="1:5" x14ac:dyDescent="0.3">
      <c r="A713" s="41">
        <v>2236</v>
      </c>
      <c r="B713" s="2">
        <f>IFERROR(VLOOKUP(A713,Planilha1!$A$2:$E$580,4,FALSE),"")</f>
        <v>0.17420522694014712</v>
      </c>
      <c r="C713" s="2">
        <f>IFERROR(VLOOKUP(A713,Planilha1!$A$2:$E$580,5,FALSE),"")</f>
        <v>8.8136088700551299E-2</v>
      </c>
      <c r="D713" s="2" t="str">
        <f>IFERROR(ABS(LOG(VLOOKUP(A713,Planilha2!$A$2:$E$178,4,FALSE)+1)),"")</f>
        <v/>
      </c>
      <c r="E713" s="2" t="str">
        <f>IFERROR(ABS(LOG(VLOOKUP(A713,Planilha2!$A$2:$E$178,5,FALSE)+1)),"")</f>
        <v/>
      </c>
    </row>
    <row r="714" spans="1:5" x14ac:dyDescent="0.3">
      <c r="A714" s="39">
        <v>2236.39</v>
      </c>
      <c r="B714" s="2" t="str">
        <f>IFERROR(VLOOKUP(A714,Planilha1!$A$2:$E$580,4,FALSE),"")</f>
        <v/>
      </c>
      <c r="C714" s="2" t="str">
        <f>IFERROR(VLOOKUP(A714,Planilha1!$A$2:$E$580,5,FALSE),"")</f>
        <v/>
      </c>
      <c r="D714" s="2">
        <f>IFERROR(ABS(LOG(VLOOKUP(A714,Planilha2!$A$2:$E$178,4,FALSE)+1)),"")</f>
        <v>1.0723865391773066E-2</v>
      </c>
      <c r="E714" s="2">
        <f>IFERROR(ABS(LOG(VLOOKUP(A714,Planilha2!$A$2:$E$178,5,FALSE)+1)),"")</f>
        <v>8.6001717619175692E-3</v>
      </c>
    </row>
    <row r="715" spans="1:5" x14ac:dyDescent="0.3">
      <c r="A715" s="41">
        <v>2236.5</v>
      </c>
      <c r="B715" s="2">
        <f>IFERROR(VLOOKUP(A715,Planilha1!$A$2:$E$580,4,FALSE),"")</f>
        <v>0.1096629004992723</v>
      </c>
      <c r="C715" s="2">
        <f>IFERROR(VLOOKUP(A715,Planilha1!$A$2:$E$580,5,FALSE),"")</f>
        <v>7.0037866607755087E-2</v>
      </c>
      <c r="D715" s="2" t="str">
        <f>IFERROR(ABS(LOG(VLOOKUP(A715,Planilha2!$A$2:$E$178,4,FALSE)+1)),"")</f>
        <v/>
      </c>
      <c r="E715" s="2" t="str">
        <f>IFERROR(ABS(LOG(VLOOKUP(A715,Planilha2!$A$2:$E$178,5,FALSE)+1)),"")</f>
        <v/>
      </c>
    </row>
    <row r="716" spans="1:5" x14ac:dyDescent="0.3">
      <c r="A716" s="41">
        <v>2237</v>
      </c>
      <c r="B716" s="2">
        <f>IFERROR(VLOOKUP(A716,Planilha1!$A$2:$E$580,4,FALSE),"")</f>
        <v>0.10729478450643369</v>
      </c>
      <c r="C716" s="2">
        <f>IFERROR(VLOOKUP(A716,Planilha1!$A$2:$E$580,5,FALSE),"")</f>
        <v>0.14612803567823801</v>
      </c>
      <c r="D716" s="2" t="str">
        <f>IFERROR(ABS(LOG(VLOOKUP(A716,Planilha2!$A$2:$E$178,4,FALSE)+1)),"")</f>
        <v/>
      </c>
      <c r="E716" s="2" t="str">
        <f>IFERROR(ABS(LOG(VLOOKUP(A716,Planilha2!$A$2:$E$178,5,FALSE)+1)),"")</f>
        <v/>
      </c>
    </row>
    <row r="717" spans="1:5" x14ac:dyDescent="0.3">
      <c r="A717" s="38">
        <v>2237.39</v>
      </c>
      <c r="B717" s="2" t="str">
        <f>IFERROR(VLOOKUP(A717,Planilha1!$A$2:$E$580,4,FALSE),"")</f>
        <v/>
      </c>
      <c r="C717" s="2" t="str">
        <f>IFERROR(VLOOKUP(A717,Planilha1!$A$2:$E$580,5,FALSE),"")</f>
        <v/>
      </c>
      <c r="D717" s="2">
        <f>IFERROR(ABS(LOG(VLOOKUP(A717,Planilha2!$A$2:$E$178,4,FALSE)+1)),"")</f>
        <v>1.0723865391773066E-2</v>
      </c>
      <c r="E717" s="2">
        <f>IFERROR(ABS(LOG(VLOOKUP(A717,Planilha2!$A$2:$E$178,5,FALSE)+1)),"")</f>
        <v>4.3213737826425782E-3</v>
      </c>
    </row>
    <row r="718" spans="1:5" x14ac:dyDescent="0.3">
      <c r="A718" s="41">
        <v>2237.5</v>
      </c>
      <c r="B718" s="2">
        <f>IFERROR(VLOOKUP(A718,Planilha1!$A$2:$E$580,4,FALSE),"")</f>
        <v>5.5091510573004293E-2</v>
      </c>
      <c r="C718" s="2">
        <f>IFERROR(VLOOKUP(A718,Planilha1!$A$2:$E$580,5,FALSE),"")</f>
        <v>0.12221587827282664</v>
      </c>
      <c r="D718" s="2" t="str">
        <f>IFERROR(ABS(LOG(VLOOKUP(A718,Planilha2!$A$2:$E$178,4,FALSE)+1)),"")</f>
        <v/>
      </c>
      <c r="E718" s="2" t="str">
        <f>IFERROR(ABS(LOG(VLOOKUP(A718,Planilha2!$A$2:$E$178,5,FALSE)+1)),"")</f>
        <v/>
      </c>
    </row>
    <row r="719" spans="1:5" x14ac:dyDescent="0.3">
      <c r="A719" s="41">
        <v>2238</v>
      </c>
      <c r="B719" s="2">
        <f>IFERROR(VLOOKUP(A719,Planilha1!$A$2:$E$580,4,FALSE),"")</f>
        <v>0.21431389742439963</v>
      </c>
      <c r="C719" s="2">
        <f>IFERROR(VLOOKUP(A719,Planilha1!$A$2:$E$580,5,FALSE),"")</f>
        <v>0.47712125471966244</v>
      </c>
      <c r="D719" s="2" t="str">
        <f>IFERROR(ABS(LOG(VLOOKUP(A719,Planilha2!$A$2:$E$178,4,FALSE)+1)),"")</f>
        <v/>
      </c>
      <c r="E719" s="2" t="str">
        <f>IFERROR(ABS(LOG(VLOOKUP(A719,Planilha2!$A$2:$E$178,5,FALSE)+1)),"")</f>
        <v/>
      </c>
    </row>
    <row r="720" spans="1:5" x14ac:dyDescent="0.3">
      <c r="A720" s="39">
        <v>2238.35</v>
      </c>
      <c r="B720" s="2" t="str">
        <f>IFERROR(VLOOKUP(A720,Planilha1!$A$2:$E$580,4,FALSE),"")</f>
        <v/>
      </c>
      <c r="C720" s="2" t="str">
        <f>IFERROR(VLOOKUP(A720,Planilha1!$A$2:$E$580,5,FALSE),"")</f>
        <v/>
      </c>
      <c r="D720" s="2">
        <f>IFERROR(ABS(LOG(VLOOKUP(A720,Planilha2!$A$2:$E$178,4,FALSE)+1)),"")</f>
        <v>1.0723865391773066E-2</v>
      </c>
      <c r="E720" s="2">
        <f>IFERROR(ABS(LOG(VLOOKUP(A720,Planilha2!$A$2:$E$178,5,FALSE)+1)),"")</f>
        <v>1.2837224705172217E-2</v>
      </c>
    </row>
    <row r="721" spans="1:5" x14ac:dyDescent="0.3">
      <c r="A721" s="41">
        <v>2238.5</v>
      </c>
      <c r="B721" s="2">
        <f>IFERROR(VLOOKUP(A721,Planilha1!$A$2:$E$580,4,FALSE),"")</f>
        <v>0.13798673272353165</v>
      </c>
      <c r="C721" s="2">
        <f>IFERROR(VLOOKUP(A721,Planilha1!$A$2:$E$580,5,FALSE),"")</f>
        <v>7.9181246047624818E-2</v>
      </c>
      <c r="D721" s="2" t="str">
        <f>IFERROR(ABS(LOG(VLOOKUP(A721,Planilha2!$A$2:$E$178,4,FALSE)+1)),"")</f>
        <v/>
      </c>
      <c r="E721" s="2" t="str">
        <f>IFERROR(ABS(LOG(VLOOKUP(A721,Planilha2!$A$2:$E$178,5,FALSE)+1)),"")</f>
        <v/>
      </c>
    </row>
    <row r="722" spans="1:5" x14ac:dyDescent="0.3">
      <c r="A722" s="41">
        <v>2239</v>
      </c>
      <c r="B722" s="2">
        <f>IFERROR(VLOOKUP(A722,Planilha1!$A$2:$E$580,4,FALSE),"")</f>
        <v>0.19333334360332702</v>
      </c>
      <c r="C722" s="2">
        <f>IFERROR(VLOOKUP(A722,Planilha1!$A$2:$E$580,5,FALSE),"")</f>
        <v>0.2844307338445195</v>
      </c>
      <c r="D722" s="2" t="str">
        <f>IFERROR(ABS(LOG(VLOOKUP(A722,Planilha2!$A$2:$E$178,4,FALSE)+1)),"")</f>
        <v/>
      </c>
      <c r="E722" s="2" t="str">
        <f>IFERROR(ABS(LOG(VLOOKUP(A722,Planilha2!$A$2:$E$178,5,FALSE)+1)),"")</f>
        <v/>
      </c>
    </row>
    <row r="723" spans="1:5" x14ac:dyDescent="0.3">
      <c r="A723" s="41">
        <v>2239.5</v>
      </c>
      <c r="B723" s="2">
        <f>IFERROR(VLOOKUP(A723,Planilha1!$A$2:$E$580,4,FALSE),"")</f>
        <v>0.1588146467242266</v>
      </c>
      <c r="C723" s="2">
        <f>IFERROR(VLOOKUP(A723,Planilha1!$A$2:$E$580,5,FALSE),"")</f>
        <v>0.2612628687924935</v>
      </c>
      <c r="D723" s="2" t="str">
        <f>IFERROR(ABS(LOG(VLOOKUP(A723,Planilha2!$A$2:$E$178,4,FALSE)+1)),"")</f>
        <v/>
      </c>
      <c r="E723" s="2" t="str">
        <f>IFERROR(ABS(LOG(VLOOKUP(A723,Planilha2!$A$2:$E$178,5,FALSE)+1)),"")</f>
        <v/>
      </c>
    </row>
    <row r="724" spans="1:5" x14ac:dyDescent="0.3">
      <c r="A724" s="41">
        <v>2240</v>
      </c>
      <c r="B724" s="2">
        <f>IFERROR(VLOOKUP(A724,Planilha1!$A$2:$E$580,4,FALSE),"")</f>
        <v>0.11033714007875246</v>
      </c>
      <c r="C724" s="2">
        <f>IFERROR(VLOOKUP(A724,Planilha1!$A$2:$E$580,5,FALSE),"")</f>
        <v>0</v>
      </c>
      <c r="D724" s="2" t="str">
        <f>IFERROR(ABS(LOG(VLOOKUP(A724,Planilha2!$A$2:$E$178,4,FALSE)+1)),"")</f>
        <v/>
      </c>
      <c r="E724" s="2" t="str">
        <f>IFERROR(ABS(LOG(VLOOKUP(A724,Planilha2!$A$2:$E$178,5,FALSE)+1)),"")</f>
        <v/>
      </c>
    </row>
    <row r="725" spans="1:5" x14ac:dyDescent="0.3">
      <c r="A725" s="41">
        <v>2240.5</v>
      </c>
      <c r="B725" s="2">
        <f>IFERROR(VLOOKUP(A725,Planilha1!$A$2:$E$580,4,FALSE),"")</f>
        <v>0.25941467752920627</v>
      </c>
      <c r="C725" s="2">
        <f>IFERROR(VLOOKUP(A725,Planilha1!$A$2:$E$580,5,FALSE),"")</f>
        <v>0.21085336531489318</v>
      </c>
      <c r="D725" s="2" t="str">
        <f>IFERROR(ABS(LOG(VLOOKUP(A725,Planilha2!$A$2:$E$178,4,FALSE)+1)),"")</f>
        <v/>
      </c>
      <c r="E725" s="2" t="str">
        <f>IFERROR(ABS(LOG(VLOOKUP(A725,Planilha2!$A$2:$E$178,5,FALSE)+1)),"")</f>
        <v/>
      </c>
    </row>
    <row r="726" spans="1:5" x14ac:dyDescent="0.3">
      <c r="A726" s="39">
        <v>2241</v>
      </c>
      <c r="B726" s="2">
        <f>IFERROR(VLOOKUP(A726,Planilha1!$A$2:$E$580,4,FALSE),"")</f>
        <v>0.19817579799939142</v>
      </c>
      <c r="C726" s="2">
        <f>IFERROR(VLOOKUP(A726,Planilha1!$A$2:$E$580,5,FALSE),"")</f>
        <v>0.16136800223497488</v>
      </c>
      <c r="D726" s="2">
        <f>IFERROR(ABS(LOG(VLOOKUP(A726,Planilha2!$A$2:$E$178,4,FALSE)+1)),"")</f>
        <v>0</v>
      </c>
      <c r="E726" s="2">
        <f>IFERROR(ABS(LOG(VLOOKUP(A726,Planilha2!$A$2:$E$178,5,FALSE)+1)),"")</f>
        <v>0</v>
      </c>
    </row>
  </sheetData>
  <autoFilter ref="A1:E726" xr:uid="{D4B15EC1-D48E-4704-98A0-2C36D16364F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6"/>
  <sheetViews>
    <sheetView topLeftCell="A546" zoomScale="73" zoomScaleNormal="73" workbookViewId="0">
      <selection activeCell="B2" sqref="B2:B580"/>
    </sheetView>
  </sheetViews>
  <sheetFormatPr defaultRowHeight="14.4" x14ac:dyDescent="0.3"/>
  <cols>
    <col min="2" max="2" width="10.109375" customWidth="1"/>
    <col min="3" max="3" width="10.6640625" style="10" customWidth="1"/>
  </cols>
  <sheetData>
    <row r="1" spans="1:7" x14ac:dyDescent="0.3">
      <c r="A1" s="1" t="s">
        <v>0</v>
      </c>
      <c r="B1" s="18" t="s">
        <v>1</v>
      </c>
      <c r="C1" s="23" t="s">
        <v>2</v>
      </c>
      <c r="D1" t="s">
        <v>3</v>
      </c>
      <c r="E1" t="s">
        <v>4</v>
      </c>
      <c r="F1" s="2" t="s">
        <v>24</v>
      </c>
      <c r="G1" s="2" t="s">
        <v>25</v>
      </c>
    </row>
    <row r="2" spans="1:7" x14ac:dyDescent="0.3">
      <c r="A2" s="11">
        <v>1947</v>
      </c>
      <c r="B2" s="4">
        <v>0.40175</v>
      </c>
      <c r="C2" s="24">
        <v>0.22500000000000001</v>
      </c>
      <c r="D2" s="2">
        <f>ABS(LOG(B2+1))</f>
        <v>0.14667056477053211</v>
      </c>
      <c r="E2" s="2">
        <f>ABS(LOG(C2+1))</f>
        <v>8.8136088700551299E-2</v>
      </c>
      <c r="F2">
        <f>ABS(LOG(VLOOKUP(A2,Planilha2!$A$2:$E$177,4,TRUE)+1))</f>
        <v>0</v>
      </c>
      <c r="G2" s="2">
        <f>ABS(LOG(VLOOKUP(A2,Planilha2!$A$2:$E$177,5,TRUE)+1))</f>
        <v>0</v>
      </c>
    </row>
    <row r="3" spans="1:7" x14ac:dyDescent="0.3">
      <c r="A3" s="12">
        <v>1947.5</v>
      </c>
      <c r="B3" s="5">
        <v>1.22</v>
      </c>
      <c r="C3" s="24">
        <v>1.9000000000000001</v>
      </c>
      <c r="D3" s="2">
        <f t="shared" ref="D3:D66" si="0">ABS(LOG(B3+1))</f>
        <v>0.34635297445063856</v>
      </c>
      <c r="E3" s="2">
        <f t="shared" ref="E3:E66" si="1">ABS(LOG(C3+1))</f>
        <v>0.46239799789895614</v>
      </c>
      <c r="F3" s="2">
        <f>ABS(LOG(VLOOKUP(A3,Planilha2!$A$2:$E$177,4,TRUE)+1))</f>
        <v>0</v>
      </c>
      <c r="G3" s="2">
        <f>ABS(LOG(VLOOKUP(A3,Planilha2!$A$2:$E$177,5,TRUE)+1))</f>
        <v>0</v>
      </c>
    </row>
    <row r="4" spans="1:7" x14ac:dyDescent="0.3">
      <c r="A4" s="14">
        <v>1948</v>
      </c>
      <c r="B4" s="7">
        <v>3.3950000000000005</v>
      </c>
      <c r="C4" s="24">
        <v>7.6999999999999993</v>
      </c>
      <c r="D4" s="2">
        <f t="shared" si="0"/>
        <v>0.6429588794097908</v>
      </c>
      <c r="E4" s="2">
        <f t="shared" si="1"/>
        <v>0.93951925261861846</v>
      </c>
      <c r="F4" s="2">
        <f>ABS(LOG(VLOOKUP(A4,Planilha2!$A$2:$E$177,4,TRUE)+1))</f>
        <v>0</v>
      </c>
      <c r="G4" s="2">
        <f>ABS(LOG(VLOOKUP(A4,Planilha2!$A$2:$E$177,5,TRUE)+1))</f>
        <v>0</v>
      </c>
    </row>
    <row r="5" spans="1:7" x14ac:dyDescent="0.3">
      <c r="A5" s="11">
        <v>1948.5</v>
      </c>
      <c r="B5" s="4">
        <v>1.62</v>
      </c>
      <c r="C5" s="24">
        <v>2.125</v>
      </c>
      <c r="D5" s="2">
        <f t="shared" si="0"/>
        <v>0.41830129131974547</v>
      </c>
      <c r="E5" s="2">
        <f t="shared" si="1"/>
        <v>0.49485002168009401</v>
      </c>
      <c r="F5" s="2">
        <f>ABS(LOG(VLOOKUP(A5,Planilha2!$A$2:$E$177,4,TRUE)+1))</f>
        <v>0</v>
      </c>
      <c r="G5" s="2">
        <f>ABS(LOG(VLOOKUP(A5,Planilha2!$A$2:$E$177,5,TRUE)+1))</f>
        <v>0</v>
      </c>
    </row>
    <row r="6" spans="1:7" x14ac:dyDescent="0.3">
      <c r="A6" s="11">
        <v>1949</v>
      </c>
      <c r="B6" s="4">
        <v>0.27550000000000002</v>
      </c>
      <c r="C6" s="24">
        <v>1.575</v>
      </c>
      <c r="D6" s="2">
        <f t="shared" si="0"/>
        <v>0.10568046294580886</v>
      </c>
      <c r="E6" s="2">
        <f t="shared" si="1"/>
        <v>0.41077723337720984</v>
      </c>
      <c r="F6" s="2">
        <f>ABS(LOG(VLOOKUP(A6,Planilha2!$A$2:$E$177,4,TRUE)+1))</f>
        <v>0</v>
      </c>
      <c r="G6" s="2">
        <f>ABS(LOG(VLOOKUP(A6,Planilha2!$A$2:$E$177,5,TRUE)+1))</f>
        <v>0</v>
      </c>
    </row>
    <row r="7" spans="1:7" x14ac:dyDescent="0.3">
      <c r="A7" s="14">
        <v>1949.5</v>
      </c>
      <c r="B7" s="7">
        <v>0.47799999999999998</v>
      </c>
      <c r="C7" s="24">
        <v>0.75</v>
      </c>
      <c r="D7" s="2">
        <f t="shared" si="0"/>
        <v>0.16967443405880692</v>
      </c>
      <c r="E7" s="2">
        <f t="shared" si="1"/>
        <v>0.24303804868629444</v>
      </c>
      <c r="F7" s="2">
        <f>ABS(LOG(VLOOKUP(A7,Planilha2!$A$2:$E$177,4,TRUE)+1))</f>
        <v>0</v>
      </c>
      <c r="G7" s="2">
        <f>ABS(LOG(VLOOKUP(A7,Planilha2!$A$2:$E$177,5,TRUE)+1))</f>
        <v>0</v>
      </c>
    </row>
    <row r="8" spans="1:7" x14ac:dyDescent="0.3">
      <c r="A8" s="11">
        <v>1950</v>
      </c>
      <c r="B8" s="4">
        <v>0.54350000000000009</v>
      </c>
      <c r="C8" s="24">
        <v>0.72499999999999998</v>
      </c>
      <c r="D8" s="2">
        <f t="shared" si="0"/>
        <v>0.18850663381811419</v>
      </c>
      <c r="E8" s="2">
        <f t="shared" si="1"/>
        <v>0.23678909940929294</v>
      </c>
      <c r="F8" s="2">
        <f>ABS(LOG(VLOOKUP(A8,Planilha2!$A$2:$E$177,4,TRUE)+1))</f>
        <v>0</v>
      </c>
      <c r="G8" s="2">
        <f>ABS(LOG(VLOOKUP(A8,Planilha2!$A$2:$E$177,5,TRUE)+1))</f>
        <v>0</v>
      </c>
    </row>
    <row r="9" spans="1:7" x14ac:dyDescent="0.3">
      <c r="A9" s="12">
        <v>1950.5</v>
      </c>
      <c r="B9" s="5">
        <v>0.47800000000000004</v>
      </c>
      <c r="C9" s="24">
        <v>0.45</v>
      </c>
      <c r="D9" s="2">
        <f t="shared" si="0"/>
        <v>0.16967443405880692</v>
      </c>
      <c r="E9" s="2">
        <f t="shared" si="1"/>
        <v>0.16136800223497488</v>
      </c>
      <c r="F9" s="2">
        <f>ABS(LOG(VLOOKUP(A9,Planilha2!$A$2:$E$177,4,TRUE)+1))</f>
        <v>0</v>
      </c>
      <c r="G9" s="2">
        <f>ABS(LOG(VLOOKUP(A9,Planilha2!$A$2:$E$177,5,TRUE)+1))</f>
        <v>0</v>
      </c>
    </row>
    <row r="10" spans="1:7" x14ac:dyDescent="0.3">
      <c r="A10" s="14">
        <v>1951</v>
      </c>
      <c r="B10" s="7">
        <v>0.21124999999999999</v>
      </c>
      <c r="C10" s="24">
        <v>0.47500000000000003</v>
      </c>
      <c r="D10" s="2">
        <f t="shared" si="0"/>
        <v>8.3233790058821713E-2</v>
      </c>
      <c r="E10" s="2">
        <f t="shared" si="1"/>
        <v>0.16879202031418183</v>
      </c>
      <c r="F10" s="2">
        <f>ABS(LOG(VLOOKUP(A10,Planilha2!$A$2:$E$177,4,TRUE)+1))</f>
        <v>0</v>
      </c>
      <c r="G10" s="2">
        <f>ABS(LOG(VLOOKUP(A10,Planilha2!$A$2:$E$177,5,TRUE)+1))</f>
        <v>0</v>
      </c>
    </row>
    <row r="11" spans="1:7" x14ac:dyDescent="0.3">
      <c r="A11" s="11">
        <v>1951.5</v>
      </c>
      <c r="B11" s="4">
        <v>0.67925000000000013</v>
      </c>
      <c r="C11" s="24">
        <v>0.45</v>
      </c>
      <c r="D11" s="2">
        <f t="shared" si="0"/>
        <v>0.22511535697073035</v>
      </c>
      <c r="E11" s="2">
        <f t="shared" si="1"/>
        <v>0.16136800223497488</v>
      </c>
      <c r="F11" s="2">
        <f>ABS(LOG(VLOOKUP(A11,Planilha2!$A$2:$E$177,4,TRUE)+1))</f>
        <v>0</v>
      </c>
      <c r="G11" s="2">
        <f>ABS(LOG(VLOOKUP(A11,Planilha2!$A$2:$E$177,5,TRUE)+1))</f>
        <v>0</v>
      </c>
    </row>
    <row r="12" spans="1:7" x14ac:dyDescent="0.3">
      <c r="A12" s="12">
        <v>1952</v>
      </c>
      <c r="B12" s="5">
        <v>0.215</v>
      </c>
      <c r="C12" s="24">
        <v>0.2</v>
      </c>
      <c r="D12" s="2">
        <f t="shared" si="0"/>
        <v>8.4576277934331021E-2</v>
      </c>
      <c r="E12" s="2">
        <f t="shared" si="1"/>
        <v>7.9181246047624818E-2</v>
      </c>
      <c r="F12" s="2">
        <f>ABS(LOG(VLOOKUP(A12,Planilha2!$A$2:$E$177,4,TRUE)+1))</f>
        <v>0</v>
      </c>
      <c r="G12" s="2">
        <f>ABS(LOG(VLOOKUP(A12,Planilha2!$A$2:$E$177,5,TRUE)+1))</f>
        <v>0</v>
      </c>
    </row>
    <row r="13" spans="1:7" x14ac:dyDescent="0.3">
      <c r="A13" s="12">
        <v>1952.5</v>
      </c>
      <c r="B13" s="5">
        <v>0.52400000000000002</v>
      </c>
      <c r="C13" s="24">
        <v>0.42500000000000004</v>
      </c>
      <c r="D13" s="2">
        <f t="shared" si="0"/>
        <v>0.18298496700358169</v>
      </c>
      <c r="E13" s="2">
        <f t="shared" si="1"/>
        <v>0.15381486434452901</v>
      </c>
      <c r="F13" s="2">
        <f>ABS(LOG(VLOOKUP(A13,Planilha2!$A$2:$E$177,4,TRUE)+1))</f>
        <v>0</v>
      </c>
      <c r="G13" s="2">
        <f>ABS(LOG(VLOOKUP(A13,Planilha2!$A$2:$E$177,5,TRUE)+1))</f>
        <v>0</v>
      </c>
    </row>
    <row r="14" spans="1:7" x14ac:dyDescent="0.3">
      <c r="A14" s="12">
        <v>1953</v>
      </c>
      <c r="B14" s="5">
        <v>0.16775000000000001</v>
      </c>
      <c r="C14" s="24">
        <v>0</v>
      </c>
      <c r="D14" s="2">
        <f t="shared" si="0"/>
        <v>6.7349875959820366E-2</v>
      </c>
      <c r="E14" s="2">
        <f t="shared" si="1"/>
        <v>0</v>
      </c>
      <c r="F14" s="2">
        <f>ABS(LOG(VLOOKUP(A14,Planilha2!$A$2:$E$177,4,TRUE)+1))</f>
        <v>0</v>
      </c>
      <c r="G14" s="2">
        <f>ABS(LOG(VLOOKUP(A14,Planilha2!$A$2:$E$177,5,TRUE)+1))</f>
        <v>0</v>
      </c>
    </row>
    <row r="15" spans="1:7" x14ac:dyDescent="0.3">
      <c r="A15" s="19">
        <v>1953.5</v>
      </c>
      <c r="B15" s="17">
        <v>0.43374999999999997</v>
      </c>
      <c r="C15" s="24">
        <v>0.35</v>
      </c>
      <c r="D15" s="2">
        <f t="shared" si="0"/>
        <v>0.15647343090932406</v>
      </c>
      <c r="E15" s="2">
        <f t="shared" si="1"/>
        <v>0.13033376849500614</v>
      </c>
      <c r="F15" s="2">
        <f>ABS(LOG(VLOOKUP(A15,Planilha2!$A$2:$E$177,4,TRUE)+1))</f>
        <v>0</v>
      </c>
      <c r="G15" s="2">
        <f>ABS(LOG(VLOOKUP(A15,Planilha2!$A$2:$E$177,5,TRUE)+1))</f>
        <v>0</v>
      </c>
    </row>
    <row r="16" spans="1:7" x14ac:dyDescent="0.3">
      <c r="A16" s="19">
        <v>1954</v>
      </c>
      <c r="B16" s="17">
        <v>0.15925</v>
      </c>
      <c r="C16" s="24">
        <v>0.05</v>
      </c>
      <c r="D16" s="2">
        <f t="shared" si="0"/>
        <v>6.4177104567842078E-2</v>
      </c>
      <c r="E16" s="2">
        <f t="shared" si="1"/>
        <v>2.1189299069938092E-2</v>
      </c>
      <c r="F16" s="2">
        <f>ABS(LOG(VLOOKUP(A16,Planilha2!$A$2:$E$177,4,TRUE)+1))</f>
        <v>0</v>
      </c>
      <c r="G16" s="2">
        <f>ABS(LOG(VLOOKUP(A16,Planilha2!$A$2:$E$177,5,TRUE)+1))</f>
        <v>0</v>
      </c>
    </row>
    <row r="17" spans="1:7" x14ac:dyDescent="0.3">
      <c r="A17" s="19">
        <v>1954.5</v>
      </c>
      <c r="B17" s="17">
        <v>0.59075</v>
      </c>
      <c r="C17" s="24">
        <v>0.3</v>
      </c>
      <c r="D17" s="2">
        <f t="shared" si="0"/>
        <v>0.20160193190826187</v>
      </c>
      <c r="E17" s="2">
        <f t="shared" si="1"/>
        <v>0.11394335230683679</v>
      </c>
      <c r="F17" s="2">
        <f>ABS(LOG(VLOOKUP(A17,Planilha2!$A$2:$E$177,4,TRUE)+1))</f>
        <v>0</v>
      </c>
      <c r="G17" s="2">
        <f>ABS(LOG(VLOOKUP(A17,Planilha2!$A$2:$E$177,5,TRUE)+1))</f>
        <v>0</v>
      </c>
    </row>
    <row r="18" spans="1:7" x14ac:dyDescent="0.3">
      <c r="A18" s="19">
        <v>1955</v>
      </c>
      <c r="B18" s="17">
        <v>0.27300000000000002</v>
      </c>
      <c r="C18" s="24">
        <v>0</v>
      </c>
      <c r="D18" s="2">
        <f t="shared" si="0"/>
        <v>0.10482840365365544</v>
      </c>
      <c r="E18" s="2">
        <f t="shared" si="1"/>
        <v>0</v>
      </c>
      <c r="F18" s="2">
        <f>ABS(LOG(VLOOKUP(A18,Planilha2!$A$2:$E$177,4,TRUE)+1))</f>
        <v>0</v>
      </c>
      <c r="G18" s="2">
        <f>ABS(LOG(VLOOKUP(A18,Planilha2!$A$2:$E$177,5,TRUE)+1))</f>
        <v>0</v>
      </c>
    </row>
    <row r="19" spans="1:7" x14ac:dyDescent="0.3">
      <c r="A19" s="19">
        <v>1955.5</v>
      </c>
      <c r="B19" s="17">
        <v>0.53675000000000006</v>
      </c>
      <c r="C19" s="24">
        <v>0.77499999999999991</v>
      </c>
      <c r="D19" s="2">
        <f t="shared" si="0"/>
        <v>0.18660322179289507</v>
      </c>
      <c r="E19" s="2">
        <f t="shared" si="1"/>
        <v>0.24919835739111287</v>
      </c>
      <c r="F19" s="2">
        <f>ABS(LOG(VLOOKUP(A19,Planilha2!$A$2:$E$177,4,TRUE)+1))</f>
        <v>0</v>
      </c>
      <c r="G19" s="2">
        <f>ABS(LOG(VLOOKUP(A19,Planilha2!$A$2:$E$177,5,TRUE)+1))</f>
        <v>0</v>
      </c>
    </row>
    <row r="20" spans="1:7" x14ac:dyDescent="0.3">
      <c r="A20" s="19">
        <v>1956</v>
      </c>
      <c r="B20" s="17">
        <v>0.57524999999999993</v>
      </c>
      <c r="C20" s="24">
        <v>0.32500000000000001</v>
      </c>
      <c r="D20" s="2">
        <f t="shared" si="0"/>
        <v>0.19734948828716442</v>
      </c>
      <c r="E20" s="2">
        <f t="shared" si="1"/>
        <v>0.12221587827282664</v>
      </c>
      <c r="F20" s="2">
        <f>ABS(LOG(VLOOKUP(A20,Planilha2!$A$2:$E$177,4,TRUE)+1))</f>
        <v>0</v>
      </c>
      <c r="G20" s="2">
        <f>ABS(LOG(VLOOKUP(A20,Planilha2!$A$2:$E$177,5,TRUE)+1))</f>
        <v>0</v>
      </c>
    </row>
    <row r="21" spans="1:7" x14ac:dyDescent="0.3">
      <c r="A21" s="19">
        <v>1956.5</v>
      </c>
      <c r="B21" s="17">
        <v>0.53075000000000006</v>
      </c>
      <c r="C21" s="24">
        <v>0.47499999999999998</v>
      </c>
      <c r="D21" s="2">
        <f t="shared" si="0"/>
        <v>0.18490426810777058</v>
      </c>
      <c r="E21" s="2">
        <f t="shared" si="1"/>
        <v>0.16879202031418183</v>
      </c>
      <c r="F21" s="2">
        <f>ABS(LOG(VLOOKUP(A21,Planilha2!$A$2:$E$177,4,TRUE)+1))</f>
        <v>0</v>
      </c>
      <c r="G21" s="2">
        <f>ABS(LOG(VLOOKUP(A21,Planilha2!$A$2:$E$177,5,TRUE)+1))</f>
        <v>0</v>
      </c>
    </row>
    <row r="22" spans="1:7" x14ac:dyDescent="0.3">
      <c r="A22" s="19">
        <v>1957</v>
      </c>
      <c r="B22" s="17">
        <v>0.22624999999999998</v>
      </c>
      <c r="C22" s="24">
        <v>0</v>
      </c>
      <c r="D22" s="2">
        <f t="shared" si="0"/>
        <v>8.8579020388004942E-2</v>
      </c>
      <c r="E22" s="2">
        <f t="shared" si="1"/>
        <v>0</v>
      </c>
      <c r="F22" s="2">
        <f>ABS(LOG(VLOOKUP(A22,Planilha2!$A$2:$E$177,4,TRUE)+1))</f>
        <v>0</v>
      </c>
      <c r="G22" s="2">
        <f>ABS(LOG(VLOOKUP(A22,Planilha2!$A$2:$E$177,5,TRUE)+1))</f>
        <v>0</v>
      </c>
    </row>
    <row r="23" spans="1:7" x14ac:dyDescent="0.3">
      <c r="A23" s="19">
        <v>1960</v>
      </c>
      <c r="B23" s="17">
        <v>0.55649999999999999</v>
      </c>
      <c r="C23" s="24">
        <v>0.7</v>
      </c>
      <c r="D23" s="2">
        <f t="shared" si="0"/>
        <v>0.19214912501853407</v>
      </c>
      <c r="E23" s="2">
        <f t="shared" si="1"/>
        <v>0.23044892137827391</v>
      </c>
      <c r="F23" s="2">
        <f>ABS(LOG(VLOOKUP(A23,Planilha2!$A$2:$E$177,4,TRUE)+1))</f>
        <v>0</v>
      </c>
      <c r="G23" s="2">
        <f>ABS(LOG(VLOOKUP(A23,Planilha2!$A$2:$E$177,5,TRUE)+1))</f>
        <v>0</v>
      </c>
    </row>
    <row r="24" spans="1:7" x14ac:dyDescent="0.3">
      <c r="A24" s="19">
        <v>1960.5</v>
      </c>
      <c r="B24" s="17">
        <v>0.34275</v>
      </c>
      <c r="C24" s="24">
        <v>1.4</v>
      </c>
      <c r="D24" s="2">
        <f t="shared" si="0"/>
        <v>0.12799516104753739</v>
      </c>
      <c r="E24" s="2">
        <f t="shared" si="1"/>
        <v>0.38021124171160603</v>
      </c>
      <c r="F24" s="2">
        <f>ABS(LOG(VLOOKUP(A24,Planilha2!$A$2:$E$177,4,TRUE)+1))</f>
        <v>0</v>
      </c>
      <c r="G24" s="2">
        <f>ABS(LOG(VLOOKUP(A24,Planilha2!$A$2:$E$177,5,TRUE)+1))</f>
        <v>0</v>
      </c>
    </row>
    <row r="25" spans="1:7" x14ac:dyDescent="0.3">
      <c r="A25" s="19">
        <v>1961</v>
      </c>
      <c r="B25" s="17">
        <v>0.65725</v>
      </c>
      <c r="C25" s="24">
        <v>2.125</v>
      </c>
      <c r="D25" s="2">
        <f t="shared" si="0"/>
        <v>0.21938802768956783</v>
      </c>
      <c r="E25" s="2">
        <f t="shared" si="1"/>
        <v>0.49485002168009401</v>
      </c>
      <c r="F25" s="2">
        <f>ABS(LOG(VLOOKUP(A25,Planilha2!$A$2:$E$177,4,TRUE)+1))</f>
        <v>0</v>
      </c>
      <c r="G25" s="2">
        <f>ABS(LOG(VLOOKUP(A25,Planilha2!$A$2:$E$177,5,TRUE)+1))</f>
        <v>0</v>
      </c>
    </row>
    <row r="26" spans="1:7" x14ac:dyDescent="0.3">
      <c r="A26" s="19">
        <v>1961.5</v>
      </c>
      <c r="B26" s="17">
        <v>1.244</v>
      </c>
      <c r="C26" s="24">
        <v>4.5249999999999995</v>
      </c>
      <c r="D26" s="2">
        <f t="shared" si="0"/>
        <v>0.35102285258412375</v>
      </c>
      <c r="E26" s="2">
        <f t="shared" si="1"/>
        <v>0.74233228235714832</v>
      </c>
      <c r="F26" s="2">
        <f>ABS(LOG(VLOOKUP(A26,Planilha2!$A$2:$E$177,4,TRUE)+1))</f>
        <v>0</v>
      </c>
      <c r="G26" s="2">
        <f>ABS(LOG(VLOOKUP(A26,Planilha2!$A$2:$E$177,5,TRUE)+1))</f>
        <v>0</v>
      </c>
    </row>
    <row r="27" spans="1:7" x14ac:dyDescent="0.3">
      <c r="A27" s="19">
        <v>1962</v>
      </c>
      <c r="B27" s="17">
        <v>0.57099999999999995</v>
      </c>
      <c r="C27" s="24">
        <v>1.2749999999999999</v>
      </c>
      <c r="D27" s="2">
        <f t="shared" si="0"/>
        <v>0.19617618503997331</v>
      </c>
      <c r="E27" s="2">
        <f t="shared" si="1"/>
        <v>0.35698140099313119</v>
      </c>
      <c r="F27" s="2">
        <f>ABS(LOG(VLOOKUP(A27,Planilha2!$A$2:$E$177,4,TRUE)+1))</f>
        <v>0</v>
      </c>
      <c r="G27" s="2">
        <f>ABS(LOG(VLOOKUP(A27,Planilha2!$A$2:$E$177,5,TRUE)+1))</f>
        <v>0</v>
      </c>
    </row>
    <row r="28" spans="1:7" x14ac:dyDescent="0.3">
      <c r="A28" s="19">
        <v>1962.5</v>
      </c>
      <c r="B28" s="17">
        <v>0.52675000000000005</v>
      </c>
      <c r="C28" s="24">
        <v>7.4999999999999997E-2</v>
      </c>
      <c r="D28" s="2">
        <f t="shared" si="0"/>
        <v>0.18376792866790323</v>
      </c>
      <c r="E28" s="2">
        <f t="shared" si="1"/>
        <v>3.1408464251624121E-2</v>
      </c>
      <c r="F28" s="2">
        <f>ABS(LOG(VLOOKUP(A28,Planilha2!$A$2:$E$177,4,TRUE)+1))</f>
        <v>0</v>
      </c>
      <c r="G28" s="2">
        <f>ABS(LOG(VLOOKUP(A28,Planilha2!$A$2:$E$177,5,TRUE)+1))</f>
        <v>0</v>
      </c>
    </row>
    <row r="29" spans="1:7" x14ac:dyDescent="0.3">
      <c r="A29" s="19">
        <v>1963</v>
      </c>
      <c r="B29" s="17">
        <v>0.38200000000000001</v>
      </c>
      <c r="C29" s="24">
        <v>0.1</v>
      </c>
      <c r="D29" s="2">
        <f t="shared" si="0"/>
        <v>0.14050804303817965</v>
      </c>
      <c r="E29" s="2">
        <f t="shared" si="1"/>
        <v>4.1392685158225077E-2</v>
      </c>
      <c r="F29" s="2">
        <f>ABS(LOG(VLOOKUP(A29,Planilha2!$A$2:$E$177,4,TRUE)+1))</f>
        <v>0</v>
      </c>
      <c r="G29" s="2">
        <f>ABS(LOG(VLOOKUP(A29,Planilha2!$A$2:$E$177,5,TRUE)+1))</f>
        <v>0</v>
      </c>
    </row>
    <row r="30" spans="1:7" x14ac:dyDescent="0.3">
      <c r="A30" s="15">
        <v>1963.5</v>
      </c>
      <c r="B30" s="8">
        <v>0.216</v>
      </c>
      <c r="C30" s="24">
        <v>2.5000000000000001E-2</v>
      </c>
      <c r="D30" s="2">
        <f t="shared" si="0"/>
        <v>8.4933574936716119E-2</v>
      </c>
      <c r="E30" s="2">
        <f t="shared" si="1"/>
        <v>1.0723865391773066E-2</v>
      </c>
      <c r="F30" s="2">
        <f>ABS(LOG(VLOOKUP(A30,Planilha2!$A$2:$E$177,4,TRUE)+1))</f>
        <v>1.0723865391773066E-2</v>
      </c>
      <c r="G30" s="2">
        <f>ABS(LOG(VLOOKUP(A30,Planilha2!$A$2:$E$177,5,TRUE)+1))</f>
        <v>2.1660617565076304E-3</v>
      </c>
    </row>
    <row r="31" spans="1:7" x14ac:dyDescent="0.3">
      <c r="A31" s="15">
        <v>1964</v>
      </c>
      <c r="B31" s="8">
        <v>0.28249999999999997</v>
      </c>
      <c r="C31" s="24">
        <v>0.82499999999999996</v>
      </c>
      <c r="D31" s="2">
        <f t="shared" si="0"/>
        <v>0.10805737378385387</v>
      </c>
      <c r="E31" s="2">
        <f t="shared" si="1"/>
        <v>0.2612628687924935</v>
      </c>
      <c r="F31" s="2">
        <f>ABS(LOG(VLOOKUP(A31,Planilha2!$A$2:$E$177,4,TRUE)+1))</f>
        <v>1.0723865391773066E-2</v>
      </c>
      <c r="G31" s="2">
        <f>ABS(LOG(VLOOKUP(A31,Planilha2!$A$2:$E$177,5,TRUE)+1))</f>
        <v>2.1660617565076304E-3</v>
      </c>
    </row>
    <row r="32" spans="1:7" x14ac:dyDescent="0.3">
      <c r="A32" s="15">
        <v>1964.5</v>
      </c>
      <c r="B32" s="8">
        <v>6.3E-2</v>
      </c>
      <c r="C32" s="24">
        <v>0.15</v>
      </c>
      <c r="D32" s="2">
        <f t="shared" si="0"/>
        <v>2.6533264523296733E-2</v>
      </c>
      <c r="E32" s="2">
        <f t="shared" si="1"/>
        <v>6.069784035361165E-2</v>
      </c>
      <c r="F32" s="2">
        <f>ABS(LOG(VLOOKUP(A32,Planilha2!$A$2:$E$177,4,TRUE)+1))</f>
        <v>1.0723865391773066E-2</v>
      </c>
      <c r="G32" s="2">
        <f>ABS(LOG(VLOOKUP(A32,Planilha2!$A$2:$E$177,5,TRUE)+1))</f>
        <v>2.1660617565076304E-3</v>
      </c>
    </row>
    <row r="33" spans="1:7" x14ac:dyDescent="0.3">
      <c r="A33" s="15">
        <v>1965</v>
      </c>
      <c r="B33" s="8">
        <v>4.8250000000000008E-2</v>
      </c>
      <c r="C33" s="24">
        <v>0.17499999999999999</v>
      </c>
      <c r="D33" s="2">
        <f t="shared" si="0"/>
        <v>2.0464871075605781E-2</v>
      </c>
      <c r="E33" s="2">
        <f t="shared" si="1"/>
        <v>7.0037866607755087E-2</v>
      </c>
      <c r="F33" s="2">
        <f>ABS(LOG(VLOOKUP(A33,Planilha2!$A$2:$E$177,4,TRUE)+1))</f>
        <v>1.0723865391773066E-2</v>
      </c>
      <c r="G33" s="2">
        <f>ABS(LOG(VLOOKUP(A33,Planilha2!$A$2:$E$177,5,TRUE)+1))</f>
        <v>2.1660617565076304E-3</v>
      </c>
    </row>
    <row r="34" spans="1:7" x14ac:dyDescent="0.3">
      <c r="A34" s="20">
        <v>1965.5</v>
      </c>
      <c r="B34" s="3">
        <v>0.39650000000000002</v>
      </c>
      <c r="C34" s="24">
        <v>0.57499999999999996</v>
      </c>
      <c r="D34" s="2">
        <f t="shared" si="0"/>
        <v>0.14504094003702389</v>
      </c>
      <c r="E34" s="2">
        <f t="shared" si="1"/>
        <v>0.19728055812561932</v>
      </c>
      <c r="F34" s="2">
        <f>ABS(LOG(VLOOKUP(A34,Planilha2!$A$2:$E$177,4,TRUE)+1))</f>
        <v>1.0723865391773066E-2</v>
      </c>
      <c r="G34" s="2">
        <f>ABS(LOG(VLOOKUP(A34,Planilha2!$A$2:$E$177,5,TRUE)+1))</f>
        <v>2.1660617565076304E-3</v>
      </c>
    </row>
    <row r="35" spans="1:7" x14ac:dyDescent="0.3">
      <c r="A35" s="20">
        <v>1966</v>
      </c>
      <c r="B35" s="3">
        <v>0.19375000000000001</v>
      </c>
      <c r="C35" s="24">
        <v>0.25</v>
      </c>
      <c r="D35" s="2">
        <f t="shared" si="0"/>
        <v>7.6913384591802789E-2</v>
      </c>
      <c r="E35" s="2">
        <f t="shared" si="1"/>
        <v>9.691001300805642E-2</v>
      </c>
      <c r="F35" s="2">
        <f>ABS(LOG(VLOOKUP(A35,Planilha2!$A$2:$E$177,4,TRUE)+1))</f>
        <v>1.0723865391773066E-2</v>
      </c>
      <c r="G35" s="2">
        <f>ABS(LOG(VLOOKUP(A35,Planilha2!$A$2:$E$177,5,TRUE)+1))</f>
        <v>2.1660617565076304E-3</v>
      </c>
    </row>
    <row r="36" spans="1:7" x14ac:dyDescent="0.3">
      <c r="A36" s="20">
        <v>1966.5</v>
      </c>
      <c r="B36" s="3">
        <v>0.309</v>
      </c>
      <c r="C36" s="24">
        <v>0.6</v>
      </c>
      <c r="D36" s="2">
        <f t="shared" si="0"/>
        <v>0.11693964655075578</v>
      </c>
      <c r="E36" s="2">
        <f t="shared" si="1"/>
        <v>0.20411998265592479</v>
      </c>
      <c r="F36" s="2">
        <f>ABS(LOG(VLOOKUP(A36,Planilha2!$A$2:$E$177,4,TRUE)+1))</f>
        <v>1.0723865391773066E-2</v>
      </c>
      <c r="G36" s="2">
        <f>ABS(LOG(VLOOKUP(A36,Planilha2!$A$2:$E$177,5,TRUE)+1))</f>
        <v>2.1189299069938092E-2</v>
      </c>
    </row>
    <row r="37" spans="1:7" x14ac:dyDescent="0.3">
      <c r="A37" s="20">
        <v>1967</v>
      </c>
      <c r="B37" s="3">
        <v>0.31999999999999995</v>
      </c>
      <c r="C37" s="24">
        <v>0.82499999999999996</v>
      </c>
      <c r="D37" s="2">
        <f t="shared" si="0"/>
        <v>0.12057393120584982</v>
      </c>
      <c r="E37" s="2">
        <f t="shared" si="1"/>
        <v>0.2612628687924935</v>
      </c>
      <c r="F37" s="2">
        <f>ABS(LOG(VLOOKUP(A37,Planilha2!$A$2:$E$177,4,TRUE)+1))</f>
        <v>1.0723865391773066E-2</v>
      </c>
      <c r="G37" s="2">
        <f>ABS(LOG(VLOOKUP(A37,Planilha2!$A$2:$E$177,5,TRUE)+1))</f>
        <v>2.1189299069938092E-2</v>
      </c>
    </row>
    <row r="38" spans="1:7" x14ac:dyDescent="0.3">
      <c r="A38" s="20">
        <v>1967.5</v>
      </c>
      <c r="B38" s="3">
        <v>6.8250000000000005E-2</v>
      </c>
      <c r="C38" s="24">
        <v>0.52500000000000002</v>
      </c>
      <c r="D38" s="2">
        <f t="shared" si="0"/>
        <v>2.8672901489234098E-2</v>
      </c>
      <c r="E38" s="2">
        <f t="shared" si="1"/>
        <v>0.18326984368280461</v>
      </c>
      <c r="F38" s="2">
        <f>ABS(LOG(VLOOKUP(A38,Planilha2!$A$2:$E$177,4,TRUE)+1))</f>
        <v>1.0723865391773066E-2</v>
      </c>
      <c r="G38" s="2">
        <f>ABS(LOG(VLOOKUP(A38,Planilha2!$A$2:$E$177,5,TRUE)+1))</f>
        <v>8.6001717619175692E-3</v>
      </c>
    </row>
    <row r="39" spans="1:7" x14ac:dyDescent="0.3">
      <c r="A39" s="20">
        <v>1968</v>
      </c>
      <c r="B39" s="3">
        <v>8.7000000000000008E-2</v>
      </c>
      <c r="C39" s="24">
        <v>0.17499999999999999</v>
      </c>
      <c r="D39" s="2">
        <f t="shared" si="0"/>
        <v>3.6229544086294529E-2</v>
      </c>
      <c r="E39" s="2">
        <f t="shared" si="1"/>
        <v>7.0037866607755087E-2</v>
      </c>
      <c r="F39" s="2">
        <f>ABS(LOG(VLOOKUP(A39,Planilha2!$A$2:$E$177,4,TRUE)+1))</f>
        <v>1.0723865391773066E-2</v>
      </c>
      <c r="G39" s="2">
        <f>ABS(LOG(VLOOKUP(A39,Planilha2!$A$2:$E$177,5,TRUE)+1))</f>
        <v>8.6001717619175692E-3</v>
      </c>
    </row>
    <row r="40" spans="1:7" x14ac:dyDescent="0.3">
      <c r="A40" s="20">
        <v>1968.5</v>
      </c>
      <c r="B40" s="3">
        <v>3.7749999999999999E-2</v>
      </c>
      <c r="C40" s="24">
        <v>1.0249999999999999</v>
      </c>
      <c r="D40" s="2">
        <f t="shared" si="0"/>
        <v>1.6092742050557027E-2</v>
      </c>
      <c r="E40" s="2">
        <f t="shared" si="1"/>
        <v>0.30642502755068735</v>
      </c>
      <c r="F40" s="2">
        <f>ABS(LOG(VLOOKUP(A40,Planilha2!$A$2:$E$177,4,TRUE)+1))</f>
        <v>1.0723865391773066E-2</v>
      </c>
      <c r="G40" s="2">
        <f>ABS(LOG(VLOOKUP(A40,Planilha2!$A$2:$E$177,5,TRUE)+1))</f>
        <v>2.5305865264770262E-2</v>
      </c>
    </row>
    <row r="41" spans="1:7" x14ac:dyDescent="0.3">
      <c r="A41" s="20">
        <v>1969</v>
      </c>
      <c r="B41" s="3">
        <v>0.36525000000000002</v>
      </c>
      <c r="C41" s="24">
        <v>0.7</v>
      </c>
      <c r="D41" s="2">
        <f t="shared" si="0"/>
        <v>0.13521218520758102</v>
      </c>
      <c r="E41" s="2">
        <f t="shared" si="1"/>
        <v>0.23044892137827391</v>
      </c>
      <c r="F41" s="2">
        <f>ABS(LOG(VLOOKUP(A41,Planilha2!$A$2:$E$177,4,TRUE)+1))</f>
        <v>1.0723865391773066E-2</v>
      </c>
      <c r="G41" s="2">
        <f>ABS(LOG(VLOOKUP(A41,Planilha2!$A$2:$E$177,5,TRUE)+1))</f>
        <v>2.5305865264770262E-2</v>
      </c>
    </row>
    <row r="42" spans="1:7" x14ac:dyDescent="0.3">
      <c r="A42" s="20">
        <v>1969.5</v>
      </c>
      <c r="B42" s="3">
        <v>0.13350000000000001</v>
      </c>
      <c r="C42" s="24">
        <v>0.05</v>
      </c>
      <c r="D42" s="2">
        <f t="shared" si="0"/>
        <v>5.4421524462536175E-2</v>
      </c>
      <c r="E42" s="2">
        <f t="shared" si="1"/>
        <v>2.1189299069938092E-2</v>
      </c>
      <c r="F42" s="2">
        <f>ABS(LOG(VLOOKUP(A42,Planilha2!$A$2:$E$177,4,TRUE)+1))</f>
        <v>1.0723865391773066E-2</v>
      </c>
      <c r="G42" s="2">
        <f>ABS(LOG(VLOOKUP(A42,Planilha2!$A$2:$E$177,5,TRUE)+1))</f>
        <v>2.1189299069938092E-2</v>
      </c>
    </row>
    <row r="43" spans="1:7" x14ac:dyDescent="0.3">
      <c r="A43" s="20">
        <v>1970</v>
      </c>
      <c r="B43" s="3">
        <v>0.26624999999999999</v>
      </c>
      <c r="C43" s="24">
        <v>0.375</v>
      </c>
      <c r="D43" s="2">
        <f t="shared" si="0"/>
        <v>0.1025194583683368</v>
      </c>
      <c r="E43" s="2">
        <f t="shared" si="1"/>
        <v>0.13830269816628146</v>
      </c>
      <c r="F43" s="2">
        <f>ABS(LOG(VLOOKUP(A43,Planilha2!$A$2:$E$177,4,TRUE)+1))</f>
        <v>1.0723865391773066E-2</v>
      </c>
      <c r="G43" s="2">
        <f>ABS(LOG(VLOOKUP(A43,Planilha2!$A$2:$E$177,5,TRUE)+1))</f>
        <v>2.1189299069938092E-2</v>
      </c>
    </row>
    <row r="44" spans="1:7" x14ac:dyDescent="0.3">
      <c r="A44" s="20">
        <v>1970.5</v>
      </c>
      <c r="B44" s="3">
        <v>0.47925000000000001</v>
      </c>
      <c r="C44" s="24">
        <v>0.47499999999999998</v>
      </c>
      <c r="D44" s="2">
        <f t="shared" si="0"/>
        <v>0.17004157794904948</v>
      </c>
      <c r="E44" s="2">
        <f t="shared" si="1"/>
        <v>0.16879202031418183</v>
      </c>
      <c r="F44" s="2">
        <f>ABS(LOG(VLOOKUP(A44,Planilha2!$A$2:$E$177,4,TRUE)+1))</f>
        <v>1.0723865391773066E-2</v>
      </c>
      <c r="G44" s="2">
        <f>ABS(LOG(VLOOKUP(A44,Planilha2!$A$2:$E$177,5,TRUE)+1))</f>
        <v>5.3078443483419682E-2</v>
      </c>
    </row>
    <row r="45" spans="1:7" x14ac:dyDescent="0.3">
      <c r="A45" s="20">
        <v>1971</v>
      </c>
      <c r="B45" s="3">
        <v>0.34774999999999995</v>
      </c>
      <c r="C45" s="24">
        <v>0.4</v>
      </c>
      <c r="D45" s="2">
        <f t="shared" si="0"/>
        <v>0.12960934050067385</v>
      </c>
      <c r="E45" s="2">
        <f t="shared" si="1"/>
        <v>0.14612803567823801</v>
      </c>
      <c r="F45" s="2">
        <f>ABS(LOG(VLOOKUP(A45,Planilha2!$A$2:$E$177,4,TRUE)+1))</f>
        <v>1.0723865391773066E-2</v>
      </c>
      <c r="G45" s="2">
        <f>ABS(LOG(VLOOKUP(A45,Planilha2!$A$2:$E$177,5,TRUE)+1))</f>
        <v>5.3078443483419682E-2</v>
      </c>
    </row>
    <row r="46" spans="1:7" x14ac:dyDescent="0.3">
      <c r="A46" s="20">
        <v>1971.5</v>
      </c>
      <c r="B46" s="3">
        <v>0.48450000000000004</v>
      </c>
      <c r="C46" s="24">
        <v>0.57500000000000007</v>
      </c>
      <c r="D46" s="2">
        <f t="shared" si="0"/>
        <v>0.1715802019320635</v>
      </c>
      <c r="E46" s="2">
        <f t="shared" si="1"/>
        <v>0.19728055812561937</v>
      </c>
      <c r="F46" s="2">
        <f>ABS(LOG(VLOOKUP(A46,Planilha2!$A$2:$E$177,4,TRUE)+1))</f>
        <v>1.0723865391773066E-2</v>
      </c>
      <c r="G46" s="2">
        <f>ABS(LOG(VLOOKUP(A46,Planilha2!$A$2:$E$177,5,TRUE)+1))</f>
        <v>2.1189299069938092E-2</v>
      </c>
    </row>
    <row r="47" spans="1:7" x14ac:dyDescent="0.3">
      <c r="A47" s="20">
        <v>1972</v>
      </c>
      <c r="B47" s="3">
        <v>0.26374999999999998</v>
      </c>
      <c r="C47" s="24">
        <v>0.125</v>
      </c>
      <c r="D47" s="2">
        <f t="shared" si="0"/>
        <v>0.10166116859905745</v>
      </c>
      <c r="E47" s="2">
        <f t="shared" si="1"/>
        <v>5.1152522447381291E-2</v>
      </c>
      <c r="F47" s="2">
        <f>ABS(LOG(VLOOKUP(A47,Planilha2!$A$2:$E$177,4,TRUE)+1))</f>
        <v>1.0723865391773066E-2</v>
      </c>
      <c r="G47" s="2">
        <f>ABS(LOG(VLOOKUP(A47,Planilha2!$A$2:$E$177,5,TRUE)+1))</f>
        <v>2.1189299069938092E-2</v>
      </c>
    </row>
    <row r="48" spans="1:7" x14ac:dyDescent="0.3">
      <c r="A48" s="20">
        <v>1972.5</v>
      </c>
      <c r="B48" s="3">
        <v>0.12425000000000001</v>
      </c>
      <c r="C48" s="24">
        <v>0.15</v>
      </c>
      <c r="D48" s="2">
        <f t="shared" si="0"/>
        <v>5.0862896239979499E-2</v>
      </c>
      <c r="E48" s="2">
        <f t="shared" si="1"/>
        <v>6.069784035361165E-2</v>
      </c>
      <c r="F48" s="2">
        <f>ABS(LOG(VLOOKUP(A48,Planilha2!$A$2:$E$177,4,TRUE)+1))</f>
        <v>1.0723865391773066E-2</v>
      </c>
      <c r="G48" s="2">
        <f>ABS(LOG(VLOOKUP(A48,Planilha2!$A$2:$E$177,5,TRUE)+1))</f>
        <v>1.703333929878037E-2</v>
      </c>
    </row>
    <row r="49" spans="1:7" x14ac:dyDescent="0.3">
      <c r="A49" s="20">
        <v>1973</v>
      </c>
      <c r="B49" s="3">
        <v>0.36299999999999999</v>
      </c>
      <c r="C49" s="24">
        <v>0.49999999999999994</v>
      </c>
      <c r="D49" s="2">
        <f t="shared" si="0"/>
        <v>0.13449585583467355</v>
      </c>
      <c r="E49" s="2">
        <f t="shared" si="1"/>
        <v>0.17609125905568124</v>
      </c>
      <c r="F49" s="2">
        <f>ABS(LOG(VLOOKUP(A49,Planilha2!$A$2:$E$177,4,TRUE)+1))</f>
        <v>1.0723865391773066E-2</v>
      </c>
      <c r="G49" s="2">
        <f>ABS(LOG(VLOOKUP(A49,Planilha2!$A$2:$E$177,5,TRUE)+1))</f>
        <v>1.703333929878037E-2</v>
      </c>
    </row>
    <row r="50" spans="1:7" x14ac:dyDescent="0.3">
      <c r="A50" s="20">
        <v>1973.5</v>
      </c>
      <c r="B50" s="3">
        <v>0.35175000000000001</v>
      </c>
      <c r="C50" s="24">
        <v>0.27500000000000002</v>
      </c>
      <c r="D50" s="2">
        <f t="shared" si="0"/>
        <v>0.13089637824766226</v>
      </c>
      <c r="E50" s="2">
        <f t="shared" si="1"/>
        <v>0.10551018476997394</v>
      </c>
      <c r="F50" s="2">
        <f>ABS(LOG(VLOOKUP(A50,Planilha2!$A$2:$E$177,4,TRUE)+1))</f>
        <v>1.0723865391773066E-2</v>
      </c>
      <c r="G50" s="2">
        <f>ABS(LOG(VLOOKUP(A50,Planilha2!$A$2:$E$177,5,TRUE)+1))</f>
        <v>1.2837224705172217E-2</v>
      </c>
    </row>
    <row r="51" spans="1:7" x14ac:dyDescent="0.3">
      <c r="A51" s="20">
        <v>1974</v>
      </c>
      <c r="B51" s="3">
        <v>0.25125000000000003</v>
      </c>
      <c r="C51" s="24">
        <v>0.4</v>
      </c>
      <c r="D51" s="2">
        <f t="shared" si="0"/>
        <v>9.7344090487375051E-2</v>
      </c>
      <c r="E51" s="2">
        <f t="shared" si="1"/>
        <v>0.14612803567823801</v>
      </c>
      <c r="F51" s="2">
        <f>ABS(LOG(VLOOKUP(A51,Planilha2!$A$2:$E$177,4,TRUE)+1))</f>
        <v>1.0723865391773066E-2</v>
      </c>
      <c r="G51" s="2">
        <f>ABS(LOG(VLOOKUP(A51,Planilha2!$A$2:$E$177,5,TRUE)+1))</f>
        <v>1.2837224705172217E-2</v>
      </c>
    </row>
    <row r="52" spans="1:7" x14ac:dyDescent="0.3">
      <c r="A52" s="20">
        <v>1974.5</v>
      </c>
      <c r="B52" s="3">
        <v>0.24099999999999999</v>
      </c>
      <c r="C52" s="24">
        <v>0.1</v>
      </c>
      <c r="D52" s="2">
        <f t="shared" si="0"/>
        <v>9.3771781498729861E-2</v>
      </c>
      <c r="E52" s="2">
        <f t="shared" si="1"/>
        <v>4.1392685158225077E-2</v>
      </c>
      <c r="F52" s="2">
        <f>ABS(LOG(VLOOKUP(A52,Planilha2!$A$2:$E$177,4,TRUE)+1))</f>
        <v>1.0723865391773066E-2</v>
      </c>
      <c r="G52" s="2">
        <f>ABS(LOG(VLOOKUP(A52,Planilha2!$A$2:$E$177,5,TRUE)+1))</f>
        <v>3.7426497940623665E-2</v>
      </c>
    </row>
    <row r="53" spans="1:7" x14ac:dyDescent="0.3">
      <c r="A53" s="20">
        <v>1975</v>
      </c>
      <c r="B53" s="3">
        <v>0.48499999999999999</v>
      </c>
      <c r="C53" s="24">
        <v>0.35000000000000003</v>
      </c>
      <c r="D53" s="2">
        <f t="shared" si="0"/>
        <v>0.17172645365323111</v>
      </c>
      <c r="E53" s="2">
        <f t="shared" si="1"/>
        <v>0.13033376849500614</v>
      </c>
      <c r="F53" s="2">
        <f>ABS(LOG(VLOOKUP(A53,Planilha2!$A$2:$E$177,4,TRUE)+1))</f>
        <v>1.0723865391773066E-2</v>
      </c>
      <c r="G53" s="2">
        <f>ABS(LOG(VLOOKUP(A53,Planilha2!$A$2:$E$177,5,TRUE)+1))</f>
        <v>3.7426497940623665E-2</v>
      </c>
    </row>
    <row r="54" spans="1:7" x14ac:dyDescent="0.3">
      <c r="A54" s="20">
        <v>1975.5</v>
      </c>
      <c r="B54" s="3">
        <v>0.96600000000000008</v>
      </c>
      <c r="C54" s="24">
        <v>1.1499999999999999</v>
      </c>
      <c r="D54" s="2">
        <f t="shared" si="0"/>
        <v>0.29358351349611689</v>
      </c>
      <c r="E54" s="2">
        <f t="shared" si="1"/>
        <v>0.33243845991560533</v>
      </c>
      <c r="F54" s="2">
        <f>ABS(LOG(VLOOKUP(A54,Planilha2!$A$2:$E$177,4,TRUE)+1))</f>
        <v>1.0723865391773066E-2</v>
      </c>
      <c r="G54" s="2">
        <f>ABS(LOG(VLOOKUP(A54,Planilha2!$A$2:$E$177,5,TRUE)+1))</f>
        <v>3.7426497940623665E-2</v>
      </c>
    </row>
    <row r="55" spans="1:7" x14ac:dyDescent="0.3">
      <c r="A55" s="20">
        <v>1976</v>
      </c>
      <c r="B55" s="3">
        <v>0.92125000000000001</v>
      </c>
      <c r="C55" s="24">
        <v>1.25</v>
      </c>
      <c r="D55" s="2">
        <f t="shared" si="0"/>
        <v>0.28358388050780159</v>
      </c>
      <c r="E55" s="2">
        <f t="shared" si="1"/>
        <v>0.35218251811136247</v>
      </c>
      <c r="F55" s="2">
        <f>ABS(LOG(VLOOKUP(A55,Planilha2!$A$2:$E$177,4,TRUE)+1))</f>
        <v>1.0723865391773066E-2</v>
      </c>
      <c r="G55" s="2">
        <f>ABS(LOG(VLOOKUP(A55,Planilha2!$A$2:$E$177,5,TRUE)+1))</f>
        <v>3.7426497940623665E-2</v>
      </c>
    </row>
    <row r="56" spans="1:7" x14ac:dyDescent="0.3">
      <c r="A56" s="20">
        <v>1976.5</v>
      </c>
      <c r="B56" s="3">
        <v>0.75600000000000001</v>
      </c>
      <c r="C56" s="24">
        <v>0.82499999999999996</v>
      </c>
      <c r="D56" s="2">
        <f t="shared" si="0"/>
        <v>0.24452451157008376</v>
      </c>
      <c r="E56" s="2">
        <f t="shared" si="1"/>
        <v>0.2612628687924935</v>
      </c>
      <c r="F56" s="2">
        <f>ABS(LOG(VLOOKUP(A56,Planilha2!$A$2:$E$177,4,TRUE)+1))</f>
        <v>1.0723865391773066E-2</v>
      </c>
      <c r="G56" s="2">
        <f>ABS(LOG(VLOOKUP(A56,Planilha2!$A$2:$E$177,5,TRUE)+1))</f>
        <v>3.7426497940623665E-2</v>
      </c>
    </row>
    <row r="57" spans="1:7" x14ac:dyDescent="0.3">
      <c r="A57" s="20">
        <v>1977</v>
      </c>
      <c r="B57" s="3">
        <v>0.89400000000000002</v>
      </c>
      <c r="C57" s="24">
        <v>1.2</v>
      </c>
      <c r="D57" s="2">
        <f t="shared" si="0"/>
        <v>0.27737997466725467</v>
      </c>
      <c r="E57" s="2">
        <f t="shared" si="1"/>
        <v>0.34242268082220628</v>
      </c>
      <c r="F57" s="2">
        <f>ABS(LOG(VLOOKUP(A57,Planilha2!$A$2:$E$177,4,TRUE)+1))</f>
        <v>1.0723865391773066E-2</v>
      </c>
      <c r="G57" s="2">
        <f>ABS(LOG(VLOOKUP(A57,Planilha2!$A$2:$E$177,5,TRUE)+1))</f>
        <v>3.7426497940623665E-2</v>
      </c>
    </row>
    <row r="58" spans="1:7" x14ac:dyDescent="0.3">
      <c r="A58" s="20">
        <v>1977.5</v>
      </c>
      <c r="B58" s="3">
        <v>0.73774999999999991</v>
      </c>
      <c r="C58" s="24">
        <v>2.6749999999999998</v>
      </c>
      <c r="D58" s="2">
        <f t="shared" si="0"/>
        <v>0.23998729718167558</v>
      </c>
      <c r="E58" s="2">
        <f t="shared" si="1"/>
        <v>0.56525734342021372</v>
      </c>
      <c r="F58" s="2">
        <f>ABS(LOG(VLOOKUP(A58,Planilha2!$A$2:$E$177,4,TRUE)+1))</f>
        <v>1.0723865391773066E-2</v>
      </c>
      <c r="G58" s="2">
        <f>ABS(LOG(VLOOKUP(A58,Planilha2!$A$2:$E$177,5,TRUE)+1))</f>
        <v>3.7426497940623665E-2</v>
      </c>
    </row>
    <row r="59" spans="1:7" x14ac:dyDescent="0.3">
      <c r="A59" s="20">
        <v>1978</v>
      </c>
      <c r="B59" s="3">
        <v>0.56899999999999995</v>
      </c>
      <c r="C59" s="24">
        <v>0.35</v>
      </c>
      <c r="D59" s="2">
        <f t="shared" si="0"/>
        <v>0.19562294358693666</v>
      </c>
      <c r="E59" s="2">
        <f t="shared" si="1"/>
        <v>0.13033376849500614</v>
      </c>
      <c r="F59" s="2">
        <f>ABS(LOG(VLOOKUP(A59,Planilha2!$A$2:$E$177,4,TRUE)+1))</f>
        <v>1.0723865391773066E-2</v>
      </c>
      <c r="G59" s="2">
        <f>ABS(LOG(VLOOKUP(A59,Planilha2!$A$2:$E$177,5,TRUE)+1))</f>
        <v>3.7426497940623665E-2</v>
      </c>
    </row>
    <row r="60" spans="1:7" x14ac:dyDescent="0.3">
      <c r="A60" s="20">
        <v>1978.5</v>
      </c>
      <c r="B60" s="3">
        <v>0.42350000000000004</v>
      </c>
      <c r="C60" s="24">
        <v>0.75</v>
      </c>
      <c r="D60" s="2">
        <f t="shared" si="0"/>
        <v>0.15335747148297391</v>
      </c>
      <c r="E60" s="2">
        <f t="shared" si="1"/>
        <v>0.24303804868629444</v>
      </c>
      <c r="F60" s="2">
        <f>ABS(LOG(VLOOKUP(A60,Planilha2!$A$2:$E$177,4,TRUE)+1))</f>
        <v>1.0723865391773066E-2</v>
      </c>
      <c r="G60" s="2">
        <f>ABS(LOG(VLOOKUP(A60,Planilha2!$A$2:$E$177,5,TRUE)+1))</f>
        <v>3.7426497940623665E-2</v>
      </c>
    </row>
    <row r="61" spans="1:7" x14ac:dyDescent="0.3">
      <c r="A61" s="20">
        <v>1979</v>
      </c>
      <c r="B61" s="3">
        <v>0.432</v>
      </c>
      <c r="C61" s="24">
        <v>1.1500000000000001</v>
      </c>
      <c r="D61" s="2">
        <f t="shared" si="0"/>
        <v>0.15594301797183674</v>
      </c>
      <c r="E61" s="2">
        <f t="shared" si="1"/>
        <v>0.33243845991560539</v>
      </c>
      <c r="F61" s="2">
        <f>ABS(LOG(VLOOKUP(A61,Planilha2!$A$2:$E$177,4,TRUE)+1))</f>
        <v>1.0723865391773066E-2</v>
      </c>
      <c r="G61" s="2">
        <f>ABS(LOG(VLOOKUP(A61,Planilha2!$A$2:$E$177,5,TRUE)+1))</f>
        <v>3.7426497940623665E-2</v>
      </c>
    </row>
    <row r="62" spans="1:7" x14ac:dyDescent="0.3">
      <c r="A62" s="20">
        <v>1979.5</v>
      </c>
      <c r="B62" s="3">
        <v>0.58750000000000002</v>
      </c>
      <c r="C62" s="24">
        <v>0.77500000000000002</v>
      </c>
      <c r="D62" s="2">
        <f t="shared" si="0"/>
        <v>0.20071373396401326</v>
      </c>
      <c r="E62" s="2">
        <f t="shared" si="1"/>
        <v>0.24919835739111287</v>
      </c>
      <c r="F62" s="2">
        <f>ABS(LOG(VLOOKUP(A62,Planilha2!$A$2:$E$177,4,TRUE)+1))</f>
        <v>1.0723865391773066E-2</v>
      </c>
      <c r="G62" s="2">
        <f>ABS(LOG(VLOOKUP(A62,Planilha2!$A$2:$E$177,5,TRUE)+1))</f>
        <v>3.7426497940623665E-2</v>
      </c>
    </row>
    <row r="63" spans="1:7" x14ac:dyDescent="0.3">
      <c r="A63" s="20">
        <v>1980</v>
      </c>
      <c r="B63" s="3">
        <v>0.62075000000000002</v>
      </c>
      <c r="C63" s="24">
        <v>1.2</v>
      </c>
      <c r="D63" s="2">
        <f t="shared" si="0"/>
        <v>0.20971603027494143</v>
      </c>
      <c r="E63" s="2">
        <f t="shared" si="1"/>
        <v>0.34242268082220628</v>
      </c>
      <c r="F63" s="2">
        <f>ABS(LOG(VLOOKUP(A63,Planilha2!$A$2:$E$177,4,TRUE)+1))</f>
        <v>1.0723865391773066E-2</v>
      </c>
      <c r="G63" s="2">
        <f>ABS(LOG(VLOOKUP(A63,Planilha2!$A$2:$E$177,5,TRUE)+1))</f>
        <v>3.7426497940623665E-2</v>
      </c>
    </row>
    <row r="64" spans="1:7" x14ac:dyDescent="0.3">
      <c r="A64" s="20">
        <v>1980.5</v>
      </c>
      <c r="B64" s="3">
        <v>0.43125000000000002</v>
      </c>
      <c r="C64" s="24">
        <v>1</v>
      </c>
      <c r="D64" s="2">
        <f t="shared" si="0"/>
        <v>0.1557154996839632</v>
      </c>
      <c r="E64" s="2">
        <f t="shared" si="1"/>
        <v>0.3010299956639812</v>
      </c>
      <c r="F64" s="2">
        <f>ABS(LOG(VLOOKUP(A64,Planilha2!$A$2:$E$177,4,TRUE)+1))</f>
        <v>1.0723865391773066E-2</v>
      </c>
      <c r="G64" s="2">
        <f>ABS(LOG(VLOOKUP(A64,Planilha2!$A$2:$E$177,5,TRUE)+1))</f>
        <v>3.7426497940623665E-2</v>
      </c>
    </row>
    <row r="65" spans="1:7" x14ac:dyDescent="0.3">
      <c r="A65" s="20">
        <v>1981</v>
      </c>
      <c r="B65" s="3">
        <v>0.59024999999999994</v>
      </c>
      <c r="C65" s="24">
        <v>1.7749999999999999</v>
      </c>
      <c r="D65" s="2">
        <f t="shared" si="0"/>
        <v>0.20146540424856998</v>
      </c>
      <c r="E65" s="2">
        <f t="shared" si="1"/>
        <v>0.44326298745869502</v>
      </c>
      <c r="F65" s="2">
        <f>ABS(LOG(VLOOKUP(A65,Planilha2!$A$2:$E$177,4,TRUE)+1))</f>
        <v>1.0723865391773066E-2</v>
      </c>
      <c r="G65" s="2">
        <f>ABS(LOG(VLOOKUP(A65,Planilha2!$A$2:$E$177,5,TRUE)+1))</f>
        <v>3.7426497940623665E-2</v>
      </c>
    </row>
    <row r="66" spans="1:7" x14ac:dyDescent="0.3">
      <c r="A66" s="20">
        <v>1981.5</v>
      </c>
      <c r="B66" s="3">
        <v>0.37475000000000003</v>
      </c>
      <c r="C66" s="24">
        <v>0.95</v>
      </c>
      <c r="D66" s="2">
        <f t="shared" si="0"/>
        <v>0.13822372835391677</v>
      </c>
      <c r="E66" s="2">
        <f t="shared" si="1"/>
        <v>0.29003461136251801</v>
      </c>
      <c r="F66" s="2">
        <f>ABS(LOG(VLOOKUP(A66,Planilha2!$A$2:$E$177,4,TRUE)+1))</f>
        <v>1.0723865391773066E-2</v>
      </c>
      <c r="G66" s="2">
        <f>ABS(LOG(VLOOKUP(A66,Planilha2!$A$2:$E$177,5,TRUE)+1))</f>
        <v>3.7426497940623665E-2</v>
      </c>
    </row>
    <row r="67" spans="1:7" x14ac:dyDescent="0.3">
      <c r="A67" s="20">
        <v>1982</v>
      </c>
      <c r="B67" s="3">
        <v>0.47650000000000003</v>
      </c>
      <c r="C67" s="24">
        <v>1.5249999999999999</v>
      </c>
      <c r="D67" s="2">
        <f t="shared" ref="D67:D130" si="2">ABS(LOG(B67+1))</f>
        <v>0.16923345130109729</v>
      </c>
      <c r="E67" s="2">
        <f t="shared" ref="E67:E130" si="3">ABS(LOG(C67+1))</f>
        <v>0.40226138245468018</v>
      </c>
      <c r="F67" s="2">
        <f>ABS(LOG(VLOOKUP(A67,Planilha2!$A$2:$E$177,4,TRUE)+1))</f>
        <v>1.0723865391773066E-2</v>
      </c>
      <c r="G67" s="2">
        <f>ABS(LOG(VLOOKUP(A67,Planilha2!$A$2:$E$177,5,TRUE)+1))</f>
        <v>3.7426497940623665E-2</v>
      </c>
    </row>
    <row r="68" spans="1:7" x14ac:dyDescent="0.3">
      <c r="A68" s="20">
        <v>1982.5</v>
      </c>
      <c r="B68" s="3">
        <v>0.53374999999999995</v>
      </c>
      <c r="C68" s="24">
        <v>0.47500000000000003</v>
      </c>
      <c r="D68" s="2">
        <f t="shared" si="2"/>
        <v>0.18575457573506063</v>
      </c>
      <c r="E68" s="2">
        <f t="shared" si="3"/>
        <v>0.16879202031418183</v>
      </c>
      <c r="F68" s="2">
        <f>ABS(LOG(VLOOKUP(A68,Planilha2!$A$2:$E$177,4,TRUE)+1))</f>
        <v>1.0723865391773066E-2</v>
      </c>
      <c r="G68" s="2">
        <f>ABS(LOG(VLOOKUP(A68,Planilha2!$A$2:$E$177,5,TRUE)+1))</f>
        <v>3.7426497940623665E-2</v>
      </c>
    </row>
    <row r="69" spans="1:7" x14ac:dyDescent="0.3">
      <c r="A69" s="20">
        <v>1983</v>
      </c>
      <c r="B69" s="3">
        <v>0.54900000000000004</v>
      </c>
      <c r="C69" s="24">
        <v>0.89999999999999991</v>
      </c>
      <c r="D69" s="2">
        <f t="shared" si="2"/>
        <v>0.19005141775920598</v>
      </c>
      <c r="E69" s="2">
        <f t="shared" si="3"/>
        <v>0.27875360095282892</v>
      </c>
      <c r="F69" s="2">
        <f>ABS(LOG(VLOOKUP(A69,Planilha2!$A$2:$E$177,4,TRUE)+1))</f>
        <v>1.0723865391773066E-2</v>
      </c>
      <c r="G69" s="2">
        <f>ABS(LOG(VLOOKUP(A69,Planilha2!$A$2:$E$177,5,TRUE)+1))</f>
        <v>3.7426497940623665E-2</v>
      </c>
    </row>
    <row r="70" spans="1:7" x14ac:dyDescent="0.3">
      <c r="A70" s="20">
        <v>1983.5</v>
      </c>
      <c r="B70" s="3">
        <v>0.317</v>
      </c>
      <c r="C70" s="24">
        <v>0.9</v>
      </c>
      <c r="D70" s="2">
        <f t="shared" si="2"/>
        <v>0.1195857749617838</v>
      </c>
      <c r="E70" s="2">
        <f t="shared" si="3"/>
        <v>0.27875360095282892</v>
      </c>
      <c r="F70" s="2">
        <f>ABS(LOG(VLOOKUP(A70,Planilha2!$A$2:$E$177,4,TRUE)+1))</f>
        <v>1.0723865391773066E-2</v>
      </c>
      <c r="G70" s="2">
        <f>ABS(LOG(VLOOKUP(A70,Planilha2!$A$2:$E$177,5,TRUE)+1))</f>
        <v>3.7426497940623665E-2</v>
      </c>
    </row>
    <row r="71" spans="1:7" x14ac:dyDescent="0.3">
      <c r="A71" s="20">
        <v>1984</v>
      </c>
      <c r="B71" s="3">
        <v>0.54500000000000004</v>
      </c>
      <c r="C71" s="24">
        <v>0.1</v>
      </c>
      <c r="D71" s="2">
        <f t="shared" si="2"/>
        <v>0.18892848376085342</v>
      </c>
      <c r="E71" s="2">
        <f t="shared" si="3"/>
        <v>4.1392685158225077E-2</v>
      </c>
      <c r="F71" s="2">
        <f>ABS(LOG(VLOOKUP(A71,Planilha2!$A$2:$E$177,4,TRUE)+1))</f>
        <v>1.0723865391773066E-2</v>
      </c>
      <c r="G71" s="2">
        <f>ABS(LOG(VLOOKUP(A71,Planilha2!$A$2:$E$177,5,TRUE)+1))</f>
        <v>3.7426497940623665E-2</v>
      </c>
    </row>
    <row r="72" spans="1:7" x14ac:dyDescent="0.3">
      <c r="A72" s="20">
        <v>1984.5</v>
      </c>
      <c r="B72" s="3">
        <v>0.48575000000000002</v>
      </c>
      <c r="C72" s="24">
        <v>1.1500000000000001</v>
      </c>
      <c r="D72" s="2">
        <f t="shared" si="2"/>
        <v>0.17194573893024709</v>
      </c>
      <c r="E72" s="2">
        <f t="shared" si="3"/>
        <v>0.33243845991560539</v>
      </c>
      <c r="F72" s="2">
        <f>ABS(LOG(VLOOKUP(A72,Planilha2!$A$2:$E$177,4,TRUE)+1))</f>
        <v>1.0723865391773066E-2</v>
      </c>
      <c r="G72" s="2">
        <f>ABS(LOG(VLOOKUP(A72,Planilha2!$A$2:$E$177,5,TRUE)+1))</f>
        <v>3.7426497940623665E-2</v>
      </c>
    </row>
    <row r="73" spans="1:7" x14ac:dyDescent="0.3">
      <c r="A73" s="20">
        <v>1985</v>
      </c>
      <c r="B73" s="3">
        <v>0.50475000000000003</v>
      </c>
      <c r="C73" s="24">
        <v>0.72499999999999998</v>
      </c>
      <c r="D73" s="2">
        <f t="shared" si="2"/>
        <v>0.17746435199682753</v>
      </c>
      <c r="E73" s="2">
        <f t="shared" si="3"/>
        <v>0.23678909940929294</v>
      </c>
      <c r="F73" s="2">
        <f>ABS(LOG(VLOOKUP(A73,Planilha2!$A$2:$E$177,4,TRUE)+1))</f>
        <v>1.0723865391773066E-2</v>
      </c>
      <c r="G73" s="2">
        <f>ABS(LOG(VLOOKUP(A73,Planilha2!$A$2:$E$177,5,TRUE)+1))</f>
        <v>3.7426497940623665E-2</v>
      </c>
    </row>
    <row r="74" spans="1:7" x14ac:dyDescent="0.3">
      <c r="A74" s="20">
        <v>1985.5</v>
      </c>
      <c r="B74" s="3">
        <v>0.45924999999999999</v>
      </c>
      <c r="C74" s="24">
        <v>0.9</v>
      </c>
      <c r="D74" s="2">
        <f t="shared" si="2"/>
        <v>0.16412970198219753</v>
      </c>
      <c r="E74" s="2">
        <f t="shared" si="3"/>
        <v>0.27875360095282892</v>
      </c>
      <c r="F74" s="2">
        <f>ABS(LOG(VLOOKUP(A74,Planilha2!$A$2:$E$177,4,TRUE)+1))</f>
        <v>1.0723865391773066E-2</v>
      </c>
      <c r="G74" s="2">
        <f>ABS(LOG(VLOOKUP(A74,Planilha2!$A$2:$E$177,5,TRUE)+1))</f>
        <v>3.7426497940623665E-2</v>
      </c>
    </row>
    <row r="75" spans="1:7" x14ac:dyDescent="0.3">
      <c r="A75" s="20">
        <v>1986</v>
      </c>
      <c r="B75" s="3">
        <v>0.53225000000000011</v>
      </c>
      <c r="C75" s="24">
        <v>0.72500000000000009</v>
      </c>
      <c r="D75" s="2">
        <f t="shared" si="2"/>
        <v>0.18532963002414768</v>
      </c>
      <c r="E75" s="2">
        <f t="shared" si="3"/>
        <v>0.23678909940929294</v>
      </c>
      <c r="F75" s="2">
        <f>ABS(LOG(VLOOKUP(A75,Planilha2!$A$2:$E$177,4,TRUE)+1))</f>
        <v>1.0723865391773066E-2</v>
      </c>
      <c r="G75" s="2">
        <f>ABS(LOG(VLOOKUP(A75,Planilha2!$A$2:$E$177,5,TRUE)+1))</f>
        <v>3.7426497940623665E-2</v>
      </c>
    </row>
    <row r="76" spans="1:7" x14ac:dyDescent="0.3">
      <c r="A76" s="20">
        <v>1986.5</v>
      </c>
      <c r="B76" s="3">
        <v>0.58450000000000002</v>
      </c>
      <c r="C76" s="24">
        <v>0</v>
      </c>
      <c r="D76" s="2">
        <f t="shared" si="2"/>
        <v>0.19989224352631932</v>
      </c>
      <c r="E76" s="2">
        <f t="shared" si="3"/>
        <v>0</v>
      </c>
      <c r="F76" s="2">
        <f>ABS(LOG(VLOOKUP(A76,Planilha2!$A$2:$E$177,4,TRUE)+1))</f>
        <v>1.0723865391773066E-2</v>
      </c>
      <c r="G76" s="2">
        <f>ABS(LOG(VLOOKUP(A76,Planilha2!$A$2:$E$177,5,TRUE)+1))</f>
        <v>3.7426497940623665E-2</v>
      </c>
    </row>
    <row r="77" spans="1:7" x14ac:dyDescent="0.3">
      <c r="A77" s="20">
        <v>1987</v>
      </c>
      <c r="B77" s="3">
        <v>0.60924999999999996</v>
      </c>
      <c r="C77" s="24">
        <v>0.42500000000000004</v>
      </c>
      <c r="D77" s="2">
        <f t="shared" si="2"/>
        <v>0.2066235178010068</v>
      </c>
      <c r="E77" s="2">
        <f t="shared" si="3"/>
        <v>0.15381486434452901</v>
      </c>
      <c r="F77" s="2">
        <f>ABS(LOG(VLOOKUP(A77,Planilha2!$A$2:$E$177,4,TRUE)+1))</f>
        <v>1.0723865391773066E-2</v>
      </c>
      <c r="G77" s="2">
        <f>ABS(LOG(VLOOKUP(A77,Planilha2!$A$2:$E$177,5,TRUE)+1))</f>
        <v>3.7426497940623665E-2</v>
      </c>
    </row>
    <row r="78" spans="1:7" x14ac:dyDescent="0.3">
      <c r="A78" s="20">
        <v>1987.5</v>
      </c>
      <c r="B78" s="3">
        <v>0.54150000000000009</v>
      </c>
      <c r="C78" s="24">
        <v>0.875</v>
      </c>
      <c r="D78" s="2">
        <f t="shared" si="2"/>
        <v>0.18794352906252709</v>
      </c>
      <c r="E78" s="2">
        <f t="shared" si="3"/>
        <v>0.27300127206373764</v>
      </c>
      <c r="F78" s="2">
        <f>ABS(LOG(VLOOKUP(A78,Planilha2!$A$2:$E$177,4,TRUE)+1))</f>
        <v>1.0723865391773066E-2</v>
      </c>
      <c r="G78" s="2">
        <f>ABS(LOG(VLOOKUP(A78,Planilha2!$A$2:$E$177,5,TRUE)+1))</f>
        <v>3.7426497940623665E-2</v>
      </c>
    </row>
    <row r="79" spans="1:7" x14ac:dyDescent="0.3">
      <c r="A79" s="20">
        <v>1988</v>
      </c>
      <c r="B79" s="3">
        <v>0.47750000000000004</v>
      </c>
      <c r="C79" s="24">
        <v>0.3</v>
      </c>
      <c r="D79" s="2">
        <f t="shared" si="2"/>
        <v>0.169527489553293</v>
      </c>
      <c r="E79" s="2">
        <f t="shared" si="3"/>
        <v>0.11394335230683679</v>
      </c>
      <c r="F79" s="2">
        <f>ABS(LOG(VLOOKUP(A79,Planilha2!$A$2:$E$177,4,TRUE)+1))</f>
        <v>1.0723865391773066E-2</v>
      </c>
      <c r="G79" s="2">
        <f>ABS(LOG(VLOOKUP(A79,Planilha2!$A$2:$E$177,5,TRUE)+1))</f>
        <v>3.7426497940623665E-2</v>
      </c>
    </row>
    <row r="80" spans="1:7" x14ac:dyDescent="0.3">
      <c r="A80" s="20">
        <v>1988.5</v>
      </c>
      <c r="B80" s="3">
        <v>0.29949999999999999</v>
      </c>
      <c r="C80" s="24">
        <v>0.17500000000000002</v>
      </c>
      <c r="D80" s="2">
        <f t="shared" si="2"/>
        <v>0.11377628383703144</v>
      </c>
      <c r="E80" s="2">
        <f t="shared" si="3"/>
        <v>7.0037866607755087E-2</v>
      </c>
      <c r="F80" s="2">
        <f>ABS(LOG(VLOOKUP(A80,Planilha2!$A$2:$E$177,4,TRUE)+1))</f>
        <v>1.0723865391773066E-2</v>
      </c>
      <c r="G80" s="2">
        <f>ABS(LOG(VLOOKUP(A80,Planilha2!$A$2:$E$177,5,TRUE)+1))</f>
        <v>3.7426497940623665E-2</v>
      </c>
    </row>
    <row r="81" spans="1:7" x14ac:dyDescent="0.3">
      <c r="A81" s="20">
        <v>1989</v>
      </c>
      <c r="B81" s="3">
        <v>0.57299999999999995</v>
      </c>
      <c r="C81" s="24">
        <v>0.375</v>
      </c>
      <c r="D81" s="2">
        <f t="shared" si="2"/>
        <v>0.19672872262328683</v>
      </c>
      <c r="E81" s="2">
        <f t="shared" si="3"/>
        <v>0.13830269816628146</v>
      </c>
      <c r="F81" s="2">
        <f>ABS(LOG(VLOOKUP(A81,Planilha2!$A$2:$E$177,4,TRUE)+1))</f>
        <v>1.0723865391773066E-2</v>
      </c>
      <c r="G81" s="2">
        <f>ABS(LOG(VLOOKUP(A81,Planilha2!$A$2:$E$177,5,TRUE)+1))</f>
        <v>3.7426497940623665E-2</v>
      </c>
    </row>
    <row r="82" spans="1:7" x14ac:dyDescent="0.3">
      <c r="A82" s="20">
        <v>1989.5</v>
      </c>
      <c r="B82" s="3">
        <v>0.55449999999999999</v>
      </c>
      <c r="C82" s="24">
        <v>0.77500000000000002</v>
      </c>
      <c r="D82" s="2">
        <f t="shared" si="2"/>
        <v>0.19159072637921062</v>
      </c>
      <c r="E82" s="2">
        <f t="shared" si="3"/>
        <v>0.24919835739111287</v>
      </c>
      <c r="F82" s="2">
        <f>ABS(LOG(VLOOKUP(A82,Planilha2!$A$2:$E$177,4,TRUE)+1))</f>
        <v>1.0723865391773066E-2</v>
      </c>
      <c r="G82" s="2">
        <f>ABS(LOG(VLOOKUP(A82,Planilha2!$A$2:$E$177,5,TRUE)+1))</f>
        <v>3.7426497940623665E-2</v>
      </c>
    </row>
    <row r="83" spans="1:7" x14ac:dyDescent="0.3">
      <c r="A83" s="20">
        <v>1990</v>
      </c>
      <c r="B83" s="3">
        <v>0.33050000000000002</v>
      </c>
      <c r="C83" s="24">
        <v>0.55000000000000004</v>
      </c>
      <c r="D83" s="2">
        <f t="shared" si="2"/>
        <v>0.12401487888740764</v>
      </c>
      <c r="E83" s="2">
        <f t="shared" si="3"/>
        <v>0.1903316981702915</v>
      </c>
      <c r="F83" s="2">
        <f>ABS(LOG(VLOOKUP(A83,Planilha2!$A$2:$E$177,4,TRUE)+1))</f>
        <v>1.0723865391773066E-2</v>
      </c>
      <c r="G83" s="2">
        <f>ABS(LOG(VLOOKUP(A83,Planilha2!$A$2:$E$177,5,TRUE)+1))</f>
        <v>3.7426497940623665E-2</v>
      </c>
    </row>
    <row r="84" spans="1:7" x14ac:dyDescent="0.3">
      <c r="A84" s="20">
        <v>1990.5</v>
      </c>
      <c r="B84" s="3">
        <v>0.12825</v>
      </c>
      <c r="C84" s="24">
        <v>0.125</v>
      </c>
      <c r="D84" s="2">
        <f t="shared" si="2"/>
        <v>5.2405342192183443E-2</v>
      </c>
      <c r="E84" s="2">
        <f t="shared" si="3"/>
        <v>5.1152522447381291E-2</v>
      </c>
      <c r="F84" s="2">
        <f>ABS(LOG(VLOOKUP(A84,Planilha2!$A$2:$E$177,4,TRUE)+1))</f>
        <v>1.0723865391773066E-2</v>
      </c>
      <c r="G84" s="2">
        <f>ABS(LOG(VLOOKUP(A84,Planilha2!$A$2:$E$177,5,TRUE)+1))</f>
        <v>3.7426497940623665E-2</v>
      </c>
    </row>
    <row r="85" spans="1:7" x14ac:dyDescent="0.3">
      <c r="A85" s="20">
        <v>1991</v>
      </c>
      <c r="B85" s="3">
        <v>0.52275000000000005</v>
      </c>
      <c r="C85" s="24">
        <v>0.42500000000000004</v>
      </c>
      <c r="D85" s="2">
        <f t="shared" si="2"/>
        <v>0.18262860817345888</v>
      </c>
      <c r="E85" s="2">
        <f t="shared" si="3"/>
        <v>0.15381486434452901</v>
      </c>
      <c r="F85" s="2">
        <f>ABS(LOG(VLOOKUP(A85,Planilha2!$A$2:$E$177,4,TRUE)+1))</f>
        <v>1.0723865391773066E-2</v>
      </c>
      <c r="G85" s="2">
        <f>ABS(LOG(VLOOKUP(A85,Planilha2!$A$2:$E$177,5,TRUE)+1))</f>
        <v>1.703333929878037E-2</v>
      </c>
    </row>
    <row r="86" spans="1:7" x14ac:dyDescent="0.3">
      <c r="A86" s="20">
        <v>1991.5</v>
      </c>
      <c r="B86" s="3">
        <v>1.25</v>
      </c>
      <c r="C86" s="24">
        <v>2.7250000000000001</v>
      </c>
      <c r="D86" s="2">
        <f t="shared" si="2"/>
        <v>0.35218251811136247</v>
      </c>
      <c r="E86" s="2">
        <f t="shared" si="3"/>
        <v>0.57112627708431163</v>
      </c>
      <c r="F86" s="2">
        <f>ABS(LOG(VLOOKUP(A86,Planilha2!$A$2:$E$177,4,TRUE)+1))</f>
        <v>1.0723865391773066E-2</v>
      </c>
      <c r="G86" s="2">
        <f>ABS(LOG(VLOOKUP(A86,Planilha2!$A$2:$E$177,5,TRUE)+1))</f>
        <v>1.703333929878037E-2</v>
      </c>
    </row>
    <row r="87" spans="1:7" x14ac:dyDescent="0.3">
      <c r="A87" s="20">
        <v>1992</v>
      </c>
      <c r="B87" s="3">
        <v>2.6249999999999999E-2</v>
      </c>
      <c r="C87" s="24">
        <v>0.1</v>
      </c>
      <c r="D87" s="2">
        <f t="shared" si="2"/>
        <v>1.1253170127497231E-2</v>
      </c>
      <c r="E87" s="2">
        <f t="shared" si="3"/>
        <v>4.1392685158225077E-2</v>
      </c>
      <c r="F87" s="2">
        <f>ABS(LOG(VLOOKUP(A87,Planilha2!$A$2:$E$177,4,TRUE)+1))</f>
        <v>2.1189299069938092E-2</v>
      </c>
      <c r="G87" s="2">
        <f>ABS(LOG(VLOOKUP(A87,Planilha2!$A$2:$E$177,5,TRUE)+1))</f>
        <v>6.069784035361165E-2</v>
      </c>
    </row>
    <row r="88" spans="1:7" x14ac:dyDescent="0.3">
      <c r="A88" s="20">
        <v>1992.5</v>
      </c>
      <c r="B88" s="3">
        <v>6.4649999999999999</v>
      </c>
      <c r="C88" s="24">
        <v>43.149999999999991</v>
      </c>
      <c r="D88" s="2">
        <f t="shared" si="2"/>
        <v>0.87302981206104424</v>
      </c>
      <c r="E88" s="2">
        <f t="shared" si="3"/>
        <v>1.6449307079135873</v>
      </c>
      <c r="F88" s="2">
        <f>ABS(LOG(VLOOKUP(A88,Planilha2!$A$2:$E$177,4,TRUE)+1))</f>
        <v>2.1189299069938092E-2</v>
      </c>
      <c r="G88" s="2">
        <f>ABS(LOG(VLOOKUP(A88,Planilha2!$A$2:$E$177,5,TRUE)+1))</f>
        <v>6.069784035361165E-2</v>
      </c>
    </row>
    <row r="89" spans="1:7" x14ac:dyDescent="0.3">
      <c r="A89" s="20">
        <v>1993</v>
      </c>
      <c r="B89" s="3">
        <v>0.76074999999999993</v>
      </c>
      <c r="C89" s="24">
        <v>1.3750000000000002</v>
      </c>
      <c r="D89" s="2">
        <f t="shared" si="2"/>
        <v>0.24569769706436884</v>
      </c>
      <c r="E89" s="2">
        <f t="shared" si="3"/>
        <v>0.37566361396088538</v>
      </c>
      <c r="F89" s="2">
        <f>ABS(LOG(VLOOKUP(A89,Planilha2!$A$2:$E$177,4,TRUE)+1))</f>
        <v>3.342375548694973E-2</v>
      </c>
      <c r="G89" s="2">
        <f>ABS(LOG(VLOOKUP(A89,Planilha2!$A$2:$E$177,5,TRUE)+1))</f>
        <v>9.3421685162235063E-2</v>
      </c>
    </row>
    <row r="90" spans="1:7" x14ac:dyDescent="0.3">
      <c r="A90" s="20">
        <v>1993.5</v>
      </c>
      <c r="B90" s="3">
        <v>6.4624999999999995</v>
      </c>
      <c r="C90" s="24">
        <v>23.875</v>
      </c>
      <c r="D90" s="2">
        <f t="shared" si="2"/>
        <v>0.87288434413742544</v>
      </c>
      <c r="E90" s="2">
        <f t="shared" si="3"/>
        <v>1.3957630894177631</v>
      </c>
      <c r="F90" s="2">
        <f>ABS(LOG(VLOOKUP(A90,Planilha2!$A$2:$E$177,4,TRUE)+1))</f>
        <v>3.342375548694973E-2</v>
      </c>
      <c r="G90" s="2">
        <f>ABS(LOG(VLOOKUP(A90,Planilha2!$A$2:$E$177,5,TRUE)+1))</f>
        <v>9.3421685162235063E-2</v>
      </c>
    </row>
    <row r="91" spans="1:7" x14ac:dyDescent="0.3">
      <c r="A91" s="20">
        <v>1994</v>
      </c>
      <c r="B91" s="3">
        <v>3.6524999999999999</v>
      </c>
      <c r="C91" s="24">
        <v>10.574999999999999</v>
      </c>
      <c r="D91" s="2">
        <f t="shared" si="2"/>
        <v>0.6676863818028046</v>
      </c>
      <c r="E91" s="2">
        <f t="shared" si="3"/>
        <v>1.0635209996899908</v>
      </c>
      <c r="F91" s="2">
        <f>ABS(LOG(VLOOKUP(A91,Planilha2!$A$2:$E$177,4,TRUE)+1))</f>
        <v>3.342375548694973E-2</v>
      </c>
      <c r="G91" s="2">
        <f>ABS(LOG(VLOOKUP(A91,Planilha2!$A$2:$E$177,5,TRUE)+1))</f>
        <v>9.3421685162235063E-2</v>
      </c>
    </row>
    <row r="92" spans="1:7" x14ac:dyDescent="0.3">
      <c r="A92" s="20">
        <v>1994.5</v>
      </c>
      <c r="B92" s="3">
        <v>0.48975000000000002</v>
      </c>
      <c r="C92" s="24">
        <v>0.1</v>
      </c>
      <c r="D92" s="2">
        <f t="shared" si="2"/>
        <v>0.17311339409682436</v>
      </c>
      <c r="E92" s="2">
        <f t="shared" si="3"/>
        <v>4.1392685158225077E-2</v>
      </c>
      <c r="F92" s="2">
        <f>ABS(LOG(VLOOKUP(A92,Planilha2!$A$2:$E$177,4,TRUE)+1))</f>
        <v>3.342375548694973E-2</v>
      </c>
      <c r="G92" s="2">
        <f>ABS(LOG(VLOOKUP(A92,Planilha2!$A$2:$E$177,5,TRUE)+1))</f>
        <v>9.3421685162235063E-2</v>
      </c>
    </row>
    <row r="93" spans="1:7" x14ac:dyDescent="0.3">
      <c r="A93" s="20">
        <v>1995</v>
      </c>
      <c r="B93" s="3">
        <v>0.59650000000000003</v>
      </c>
      <c r="C93" s="24">
        <v>0.72499999999999998</v>
      </c>
      <c r="D93" s="2">
        <f t="shared" si="2"/>
        <v>0.2031689228754637</v>
      </c>
      <c r="E93" s="2">
        <f t="shared" si="3"/>
        <v>0.23678909940929294</v>
      </c>
      <c r="F93" s="2">
        <f>ABS(LOG(VLOOKUP(A93,Planilha2!$A$2:$E$177,4,TRUE)+1))</f>
        <v>3.342375548694973E-2</v>
      </c>
      <c r="G93" s="2">
        <f>ABS(LOG(VLOOKUP(A93,Planilha2!$A$2:$E$177,5,TRUE)+1))</f>
        <v>9.3421685162235063E-2</v>
      </c>
    </row>
    <row r="94" spans="1:7" x14ac:dyDescent="0.3">
      <c r="A94" s="20">
        <v>1995.5</v>
      </c>
      <c r="B94" s="3">
        <v>4.0324999999999998</v>
      </c>
      <c r="C94" s="24">
        <v>9.9500000000000011</v>
      </c>
      <c r="D94" s="2">
        <f t="shared" si="2"/>
        <v>0.70178378356069215</v>
      </c>
      <c r="E94" s="2">
        <f t="shared" si="3"/>
        <v>1.0394141191761372</v>
      </c>
      <c r="F94" s="2">
        <f>ABS(LOG(VLOOKUP(A94,Planilha2!$A$2:$E$177,4,TRUE)+1))</f>
        <v>3.342375548694973E-2</v>
      </c>
      <c r="G94" s="2">
        <f>ABS(LOG(VLOOKUP(A94,Planilha2!$A$2:$E$177,5,TRUE)+1))</f>
        <v>9.3421685162235063E-2</v>
      </c>
    </row>
    <row r="95" spans="1:7" x14ac:dyDescent="0.3">
      <c r="A95" s="20">
        <v>1996</v>
      </c>
      <c r="B95" s="3">
        <v>1.4749999999999999</v>
      </c>
      <c r="C95" s="24">
        <v>2.375</v>
      </c>
      <c r="D95" s="2">
        <f t="shared" si="2"/>
        <v>0.39357520326958745</v>
      </c>
      <c r="E95" s="2">
        <f t="shared" si="3"/>
        <v>0.52827377716704371</v>
      </c>
      <c r="F95" s="2">
        <f>ABS(LOG(VLOOKUP(A95,Planilha2!$A$2:$E$177,4,TRUE)+1))</f>
        <v>3.342375548694973E-2</v>
      </c>
      <c r="G95" s="2">
        <f>ABS(LOG(VLOOKUP(A95,Planilha2!$A$2:$E$177,5,TRUE)+1))</f>
        <v>9.3421685162235063E-2</v>
      </c>
    </row>
    <row r="96" spans="1:7" x14ac:dyDescent="0.3">
      <c r="A96" s="20">
        <v>1996.5</v>
      </c>
      <c r="B96" s="3">
        <v>1.915</v>
      </c>
      <c r="C96" s="24">
        <v>3.1999999999999997</v>
      </c>
      <c r="D96" s="2">
        <f t="shared" si="2"/>
        <v>0.46463855909503288</v>
      </c>
      <c r="E96" s="2">
        <f t="shared" si="3"/>
        <v>0.62324929039790034</v>
      </c>
      <c r="F96" s="2">
        <f>ABS(LOG(VLOOKUP(A96,Planilha2!$A$2:$E$177,4,TRUE)+1))</f>
        <v>3.342375548694973E-2</v>
      </c>
      <c r="G96" s="2">
        <f>ABS(LOG(VLOOKUP(A96,Planilha2!$A$2:$E$177,5,TRUE)+1))</f>
        <v>9.3421685162235063E-2</v>
      </c>
    </row>
    <row r="97" spans="1:7" x14ac:dyDescent="0.3">
      <c r="A97" s="20">
        <v>1997</v>
      </c>
      <c r="B97" s="3">
        <v>1.37</v>
      </c>
      <c r="C97" s="24">
        <v>1.3</v>
      </c>
      <c r="D97" s="2">
        <f t="shared" si="2"/>
        <v>0.37474834601010387</v>
      </c>
      <c r="E97" s="2">
        <f t="shared" si="3"/>
        <v>0.36172783601759284</v>
      </c>
      <c r="F97" s="2">
        <f>ABS(LOG(VLOOKUP(A97,Planilha2!$A$2:$E$177,4,TRUE)+1))</f>
        <v>3.342375548694973E-2</v>
      </c>
      <c r="G97" s="2">
        <f>ABS(LOG(VLOOKUP(A97,Planilha2!$A$2:$E$177,5,TRUE)+1))</f>
        <v>9.3421685162235063E-2</v>
      </c>
    </row>
    <row r="98" spans="1:7" x14ac:dyDescent="0.3">
      <c r="A98" s="20">
        <v>1997.5</v>
      </c>
      <c r="B98" s="3">
        <v>1.3149999999999999</v>
      </c>
      <c r="C98" s="24">
        <v>2</v>
      </c>
      <c r="D98" s="2">
        <f t="shared" si="2"/>
        <v>0.36455099535397195</v>
      </c>
      <c r="E98" s="2">
        <f t="shared" si="3"/>
        <v>0.47712125471966244</v>
      </c>
      <c r="F98" s="2">
        <f>ABS(LOG(VLOOKUP(A98,Planilha2!$A$2:$E$177,4,TRUE)+1))</f>
        <v>3.342375548694973E-2</v>
      </c>
      <c r="G98" s="2">
        <f>ABS(LOG(VLOOKUP(A98,Planilha2!$A$2:$E$177,5,TRUE)+1))</f>
        <v>9.3421685162235063E-2</v>
      </c>
    </row>
    <row r="99" spans="1:7" x14ac:dyDescent="0.3">
      <c r="A99" s="20">
        <v>1998</v>
      </c>
      <c r="B99" s="3">
        <v>2.13</v>
      </c>
      <c r="C99" s="24">
        <v>3.15</v>
      </c>
      <c r="D99" s="2">
        <f t="shared" si="2"/>
        <v>0.49554433754644844</v>
      </c>
      <c r="E99" s="2">
        <f t="shared" si="3"/>
        <v>0.61804809671209271</v>
      </c>
      <c r="F99" s="2">
        <f>ABS(LOG(VLOOKUP(A99,Planilha2!$A$2:$E$177,4,TRUE)+1))</f>
        <v>3.342375548694973E-2</v>
      </c>
      <c r="G99" s="2">
        <f>ABS(LOG(VLOOKUP(A99,Planilha2!$A$2:$E$177,5,TRUE)+1))</f>
        <v>9.3421685162235063E-2</v>
      </c>
    </row>
    <row r="100" spans="1:7" x14ac:dyDescent="0.3">
      <c r="A100" s="20">
        <v>1998.5</v>
      </c>
      <c r="B100" s="3">
        <v>0.68649999999999989</v>
      </c>
      <c r="C100" s="24">
        <v>0.6</v>
      </c>
      <c r="D100" s="2">
        <f t="shared" si="2"/>
        <v>0.22698634552522023</v>
      </c>
      <c r="E100" s="2">
        <f t="shared" si="3"/>
        <v>0.20411998265592479</v>
      </c>
      <c r="F100" s="2">
        <f>ABS(LOG(VLOOKUP(A100,Planilha2!$A$2:$E$177,4,TRUE)+1))</f>
        <v>3.342375548694973E-2</v>
      </c>
      <c r="G100" s="2">
        <f>ABS(LOG(VLOOKUP(A100,Planilha2!$A$2:$E$177,5,TRUE)+1))</f>
        <v>9.3421685162235063E-2</v>
      </c>
    </row>
    <row r="101" spans="1:7" x14ac:dyDescent="0.3">
      <c r="A101" s="20">
        <v>1999</v>
      </c>
      <c r="B101" s="3">
        <v>0.70199999999999996</v>
      </c>
      <c r="C101" s="24">
        <v>0.85000000000000009</v>
      </c>
      <c r="D101" s="2">
        <f t="shared" si="2"/>
        <v>0.23095955574856905</v>
      </c>
      <c r="E101" s="2">
        <f t="shared" si="3"/>
        <v>0.26717172840301384</v>
      </c>
      <c r="F101" s="2">
        <f>ABS(LOG(VLOOKUP(A101,Planilha2!$A$2:$E$177,4,TRUE)+1))</f>
        <v>3.342375548694973E-2</v>
      </c>
      <c r="G101" s="2">
        <f>ABS(LOG(VLOOKUP(A101,Planilha2!$A$2:$E$177,5,TRUE)+1))</f>
        <v>9.3421685162235063E-2</v>
      </c>
    </row>
    <row r="102" spans="1:7" x14ac:dyDescent="0.3">
      <c r="A102" s="20">
        <v>1999.5</v>
      </c>
      <c r="B102" s="3">
        <v>0.59975000000000001</v>
      </c>
      <c r="C102" s="24">
        <v>0.92500000000000004</v>
      </c>
      <c r="D102" s="2">
        <f t="shared" si="2"/>
        <v>0.20405211884112878</v>
      </c>
      <c r="E102" s="2">
        <f t="shared" si="3"/>
        <v>0.2844307338445195</v>
      </c>
      <c r="F102" s="2">
        <f>ABS(LOG(VLOOKUP(A102,Planilha2!$A$2:$E$177,4,TRUE)+1))</f>
        <v>3.342375548694973E-2</v>
      </c>
      <c r="G102" s="2">
        <f>ABS(LOG(VLOOKUP(A102,Planilha2!$A$2:$E$177,5,TRUE)+1))</f>
        <v>9.3421685162235063E-2</v>
      </c>
    </row>
    <row r="103" spans="1:7" x14ac:dyDescent="0.3">
      <c r="A103" s="20">
        <v>2000</v>
      </c>
      <c r="B103" s="3">
        <v>5.17</v>
      </c>
      <c r="C103" s="24">
        <v>13.625</v>
      </c>
      <c r="D103" s="2">
        <f t="shared" si="2"/>
        <v>0.79028516403324167</v>
      </c>
      <c r="E103" s="2">
        <f t="shared" si="3"/>
        <v>1.1650958747542182</v>
      </c>
      <c r="F103" s="2">
        <f>ABS(LOG(VLOOKUP(A103,Planilha2!$A$2:$E$177,4,TRUE)+1))</f>
        <v>3.342375548694973E-2</v>
      </c>
      <c r="G103" s="2">
        <f>ABS(LOG(VLOOKUP(A103,Planilha2!$A$2:$E$177,5,TRUE)+1))</f>
        <v>9.3421685162235063E-2</v>
      </c>
    </row>
    <row r="104" spans="1:7" x14ac:dyDescent="0.3">
      <c r="A104" s="20">
        <v>2000.5</v>
      </c>
      <c r="B104" s="3">
        <v>1.012</v>
      </c>
      <c r="C104" s="24">
        <v>0.22500000000000001</v>
      </c>
      <c r="D104" s="2">
        <f t="shared" si="2"/>
        <v>0.30362797638388977</v>
      </c>
      <c r="E104" s="2">
        <f t="shared" si="3"/>
        <v>8.8136088700551299E-2</v>
      </c>
      <c r="F104" s="2">
        <f>ABS(LOG(VLOOKUP(A104,Planilha2!$A$2:$E$177,4,TRUE)+1))</f>
        <v>3.342375548694973E-2</v>
      </c>
      <c r="G104" s="2">
        <f>ABS(LOG(VLOOKUP(A104,Planilha2!$A$2:$E$177,5,TRUE)+1))</f>
        <v>9.3421685162235063E-2</v>
      </c>
    </row>
    <row r="105" spans="1:7" x14ac:dyDescent="0.3">
      <c r="A105" s="20">
        <v>2001</v>
      </c>
      <c r="B105" s="3">
        <v>1.7725</v>
      </c>
      <c r="C105" s="24">
        <v>2.2250000000000001</v>
      </c>
      <c r="D105" s="2">
        <f t="shared" si="2"/>
        <v>0.44287155482119767</v>
      </c>
      <c r="E105" s="2">
        <f t="shared" si="3"/>
        <v>0.50852971897128663</v>
      </c>
      <c r="F105" s="2">
        <f>ABS(LOG(VLOOKUP(A105,Planilha2!$A$2:$E$177,4,TRUE)+1))</f>
        <v>3.342375548694973E-2</v>
      </c>
      <c r="G105" s="2">
        <f>ABS(LOG(VLOOKUP(A105,Planilha2!$A$2:$E$177,5,TRUE)+1))</f>
        <v>9.3421685162235063E-2</v>
      </c>
    </row>
    <row r="106" spans="1:7" x14ac:dyDescent="0.3">
      <c r="A106" s="20">
        <v>2001.5</v>
      </c>
      <c r="B106" s="3">
        <v>0.5645</v>
      </c>
      <c r="C106" s="24">
        <v>0.85000000000000009</v>
      </c>
      <c r="D106" s="2">
        <f t="shared" si="2"/>
        <v>0.1943755674822121</v>
      </c>
      <c r="E106" s="2">
        <f t="shared" si="3"/>
        <v>0.26717172840301384</v>
      </c>
      <c r="F106" s="2">
        <f>ABS(LOG(VLOOKUP(A106,Planilha2!$A$2:$E$177,4,TRUE)+1))</f>
        <v>3.342375548694973E-2</v>
      </c>
      <c r="G106" s="2">
        <f>ABS(LOG(VLOOKUP(A106,Planilha2!$A$2:$E$177,5,TRUE)+1))</f>
        <v>9.3421685162235063E-2</v>
      </c>
    </row>
    <row r="107" spans="1:7" x14ac:dyDescent="0.3">
      <c r="A107" s="20">
        <v>2002</v>
      </c>
      <c r="B107" s="3">
        <v>0.83000000000000007</v>
      </c>
      <c r="C107" s="24">
        <v>1.5</v>
      </c>
      <c r="D107" s="2">
        <f t="shared" si="2"/>
        <v>0.26245108973042947</v>
      </c>
      <c r="E107" s="2">
        <f t="shared" si="3"/>
        <v>0.3979400086720376</v>
      </c>
      <c r="F107" s="2">
        <f>ABS(LOG(VLOOKUP(A107,Planilha2!$A$2:$E$177,4,TRUE)+1))</f>
        <v>3.342375548694973E-2</v>
      </c>
      <c r="G107" s="2">
        <f>ABS(LOG(VLOOKUP(A107,Planilha2!$A$2:$E$177,5,TRUE)+1))</f>
        <v>9.3421685162235063E-2</v>
      </c>
    </row>
    <row r="108" spans="1:7" x14ac:dyDescent="0.3">
      <c r="A108" s="20">
        <v>2002.5</v>
      </c>
      <c r="B108" s="3">
        <v>4.58</v>
      </c>
      <c r="C108" s="24">
        <v>13.5</v>
      </c>
      <c r="D108" s="2">
        <f t="shared" si="2"/>
        <v>0.74663419893757876</v>
      </c>
      <c r="E108" s="2">
        <f t="shared" si="3"/>
        <v>1.1613680022349748</v>
      </c>
      <c r="F108" s="2">
        <f>ABS(LOG(VLOOKUP(A108,Planilha2!$A$2:$E$177,4,TRUE)+1))</f>
        <v>3.342375548694973E-2</v>
      </c>
      <c r="G108" s="2">
        <f>ABS(LOG(VLOOKUP(A108,Planilha2!$A$2:$E$177,5,TRUE)+1))</f>
        <v>9.3421685162235063E-2</v>
      </c>
    </row>
    <row r="109" spans="1:7" x14ac:dyDescent="0.3">
      <c r="A109" s="20">
        <v>2003</v>
      </c>
      <c r="B109" s="3">
        <v>0.22625000000000003</v>
      </c>
      <c r="C109" s="24">
        <v>0.4</v>
      </c>
      <c r="D109" s="2">
        <f t="shared" si="2"/>
        <v>8.8579020388004942E-2</v>
      </c>
      <c r="E109" s="2">
        <f t="shared" si="3"/>
        <v>0.14612803567823801</v>
      </c>
      <c r="F109" s="2">
        <f>ABS(LOG(VLOOKUP(A109,Planilha2!$A$2:$E$177,4,TRUE)+1))</f>
        <v>3.342375548694973E-2</v>
      </c>
      <c r="G109" s="2">
        <f>ABS(LOG(VLOOKUP(A109,Planilha2!$A$2:$E$177,5,TRUE)+1))</f>
        <v>9.3421685162235063E-2</v>
      </c>
    </row>
    <row r="110" spans="1:7" x14ac:dyDescent="0.3">
      <c r="A110" s="20">
        <v>2003.5</v>
      </c>
      <c r="B110" s="3">
        <v>7.0424999999999995</v>
      </c>
      <c r="C110" s="24">
        <v>27.674999999999997</v>
      </c>
      <c r="D110" s="2">
        <f t="shared" si="2"/>
        <v>0.90539106957400739</v>
      </c>
      <c r="E110" s="2">
        <f t="shared" si="3"/>
        <v>1.4575034265733053</v>
      </c>
      <c r="F110" s="2">
        <f>ABS(LOG(VLOOKUP(A110,Planilha2!$A$2:$E$177,4,TRUE)+1))</f>
        <v>3.342375548694973E-2</v>
      </c>
      <c r="G110" s="2">
        <f>ABS(LOG(VLOOKUP(A110,Planilha2!$A$2:$E$177,5,TRUE)+1))</f>
        <v>9.3421685162235063E-2</v>
      </c>
    </row>
    <row r="111" spans="1:7" x14ac:dyDescent="0.3">
      <c r="A111" s="20">
        <v>2004</v>
      </c>
      <c r="B111" s="3">
        <v>0.64850000000000008</v>
      </c>
      <c r="C111" s="24">
        <v>0.97500000000000009</v>
      </c>
      <c r="D111" s="2">
        <f t="shared" si="2"/>
        <v>0.21708895147917184</v>
      </c>
      <c r="E111" s="2">
        <f t="shared" si="3"/>
        <v>0.29556709996247904</v>
      </c>
      <c r="F111" s="2">
        <f>ABS(LOG(VLOOKUP(A111,Planilha2!$A$2:$E$177,4,TRUE)+1))</f>
        <v>3.342375548694973E-2</v>
      </c>
      <c r="G111" s="2">
        <f>ABS(LOG(VLOOKUP(A111,Planilha2!$A$2:$E$177,5,TRUE)+1))</f>
        <v>9.3421685162235063E-2</v>
      </c>
    </row>
    <row r="112" spans="1:7" x14ac:dyDescent="0.3">
      <c r="A112" s="20">
        <v>2004.5</v>
      </c>
      <c r="B112" s="3">
        <v>0.20900000000000002</v>
      </c>
      <c r="C112" s="24">
        <v>1.0249999999999999</v>
      </c>
      <c r="D112" s="2">
        <f t="shared" si="2"/>
        <v>8.2426300860771906E-2</v>
      </c>
      <c r="E112" s="2">
        <f t="shared" si="3"/>
        <v>0.30642502755068735</v>
      </c>
      <c r="F112" s="2">
        <f>ABS(LOG(VLOOKUP(A112,Planilha2!$A$2:$E$177,4,TRUE)+1))</f>
        <v>1.0723865391773066E-2</v>
      </c>
      <c r="G112" s="2">
        <f>ABS(LOG(VLOOKUP(A112,Planilha2!$A$2:$E$177,5,TRUE)+1))</f>
        <v>4.3213737826425782E-3</v>
      </c>
    </row>
    <row r="113" spans="1:7" x14ac:dyDescent="0.3">
      <c r="A113" s="20">
        <v>2005</v>
      </c>
      <c r="B113" s="3">
        <v>0.47724999999999995</v>
      </c>
      <c r="C113" s="24">
        <v>0.375</v>
      </c>
      <c r="D113" s="2">
        <f t="shared" si="2"/>
        <v>0.16945399865170407</v>
      </c>
      <c r="E113" s="2">
        <f t="shared" si="3"/>
        <v>0.13830269816628146</v>
      </c>
      <c r="F113" s="2">
        <f>ABS(LOG(VLOOKUP(A113,Planilha2!$A$2:$E$177,4,TRUE)+1))</f>
        <v>1.0723865391773066E-2</v>
      </c>
      <c r="G113" s="2">
        <f>ABS(LOG(VLOOKUP(A113,Planilha2!$A$2:$E$177,5,TRUE)+1))</f>
        <v>4.3213737826425782E-3</v>
      </c>
    </row>
    <row r="114" spans="1:7" x14ac:dyDescent="0.3">
      <c r="A114" s="20">
        <v>2005.5</v>
      </c>
      <c r="B114" s="3">
        <v>3.1174999999999997</v>
      </c>
      <c r="C114" s="24">
        <v>12.425000000000001</v>
      </c>
      <c r="D114" s="2">
        <f t="shared" si="2"/>
        <v>0.61463360784179188</v>
      </c>
      <c r="E114" s="2">
        <f t="shared" si="3"/>
        <v>1.1279142943715932</v>
      </c>
      <c r="F114" s="2">
        <f>ABS(LOG(VLOOKUP(A114,Planilha2!$A$2:$E$177,4,TRUE)+1))</f>
        <v>1.0723865391773066E-2</v>
      </c>
      <c r="G114" s="2">
        <f>ABS(LOG(VLOOKUP(A114,Planilha2!$A$2:$E$177,5,TRUE)+1))</f>
        <v>4.9218022670181653E-2</v>
      </c>
    </row>
    <row r="115" spans="1:7" x14ac:dyDescent="0.3">
      <c r="A115" s="20">
        <v>2006</v>
      </c>
      <c r="B115" s="3">
        <v>2.6625000000000001</v>
      </c>
      <c r="C115" s="24">
        <v>10.025</v>
      </c>
      <c r="D115" s="2">
        <f t="shared" si="2"/>
        <v>0.56377763336216591</v>
      </c>
      <c r="E115" s="2">
        <f t="shared" si="3"/>
        <v>1.0423785981398761</v>
      </c>
      <c r="F115" s="2">
        <f>ABS(LOG(VLOOKUP(A115,Planilha2!$A$2:$E$177,4,TRUE)+1))</f>
        <v>1.0723865391773066E-2</v>
      </c>
      <c r="G115" s="2">
        <f>ABS(LOG(VLOOKUP(A115,Planilha2!$A$2:$E$177,5,TRUE)+1))</f>
        <v>4.9218022670181653E-2</v>
      </c>
    </row>
    <row r="116" spans="1:7" x14ac:dyDescent="0.3">
      <c r="A116" s="20">
        <v>2006.5</v>
      </c>
      <c r="B116" s="3">
        <v>0.10725</v>
      </c>
      <c r="C116" s="24">
        <v>0.625</v>
      </c>
      <c r="D116" s="2">
        <f t="shared" si="2"/>
        <v>4.424568895679637E-2</v>
      </c>
      <c r="E116" s="2">
        <f t="shared" si="3"/>
        <v>0.21085336531489318</v>
      </c>
      <c r="F116" s="2">
        <f>ABS(LOG(VLOOKUP(A116,Planilha2!$A$2:$E$177,4,TRUE)+1))</f>
        <v>2.5305865264770262E-2</v>
      </c>
      <c r="G116" s="2">
        <f>ABS(LOG(VLOOKUP(A116,Planilha2!$A$2:$E$177,5,TRUE)+1))</f>
        <v>2.1660617565076304E-3</v>
      </c>
    </row>
    <row r="117" spans="1:7" x14ac:dyDescent="0.3">
      <c r="A117" s="20">
        <v>2007</v>
      </c>
      <c r="B117" s="3">
        <v>0.4415</v>
      </c>
      <c r="C117" s="24">
        <v>2.5000000000000001E-2</v>
      </c>
      <c r="D117" s="2">
        <f t="shared" si="2"/>
        <v>0.1588146467242266</v>
      </c>
      <c r="E117" s="2">
        <f t="shared" si="3"/>
        <v>1.0723865391773066E-2</v>
      </c>
      <c r="F117" s="2">
        <f>ABS(LOG(VLOOKUP(A117,Planilha2!$A$2:$E$177,4,TRUE)+1))</f>
        <v>2.5305865264770262E-2</v>
      </c>
      <c r="G117" s="2">
        <f>ABS(LOG(VLOOKUP(A117,Planilha2!$A$2:$E$177,5,TRUE)+1))</f>
        <v>2.1660617565076304E-3</v>
      </c>
    </row>
    <row r="118" spans="1:7" x14ac:dyDescent="0.3">
      <c r="A118" s="20">
        <v>2007.5</v>
      </c>
      <c r="B118" s="3">
        <v>0.81850000000000001</v>
      </c>
      <c r="C118" s="24">
        <v>2.2000000000000002</v>
      </c>
      <c r="D118" s="2">
        <f t="shared" si="2"/>
        <v>0.25971330539073073</v>
      </c>
      <c r="E118" s="2">
        <f t="shared" si="3"/>
        <v>0.50514997831990605</v>
      </c>
      <c r="F118" s="2">
        <f>ABS(LOG(VLOOKUP(A118,Planilha2!$A$2:$E$177,4,TRUE)+1))</f>
        <v>9.3421685162235063E-2</v>
      </c>
      <c r="G118" s="2">
        <f>ABS(LOG(VLOOKUP(A118,Planilha2!$A$2:$E$177,5,TRUE)+1))</f>
        <v>0.12057393120584989</v>
      </c>
    </row>
    <row r="119" spans="1:7" x14ac:dyDescent="0.3">
      <c r="A119" s="20">
        <v>2008</v>
      </c>
      <c r="B119" s="3">
        <v>4.54</v>
      </c>
      <c r="C119" s="24">
        <v>15.525</v>
      </c>
      <c r="D119" s="2">
        <f t="shared" si="2"/>
        <v>0.74350976472842978</v>
      </c>
      <c r="E119" s="2">
        <f t="shared" si="3"/>
        <v>1.2181414681576779</v>
      </c>
      <c r="F119" s="2">
        <f>ABS(LOG(VLOOKUP(A119,Planilha2!$A$2:$E$177,4,TRUE)+1))</f>
        <v>9.3421685162235063E-2</v>
      </c>
      <c r="G119" s="2">
        <f>ABS(LOG(VLOOKUP(A119,Planilha2!$A$2:$E$177,5,TRUE)+1))</f>
        <v>0.12057393120584989</v>
      </c>
    </row>
    <row r="120" spans="1:7" x14ac:dyDescent="0.3">
      <c r="A120" s="20">
        <v>2008.5</v>
      </c>
      <c r="B120" s="3">
        <v>5.7850000000000001</v>
      </c>
      <c r="C120" s="24">
        <v>36.950000000000003</v>
      </c>
      <c r="D120" s="2">
        <f t="shared" si="2"/>
        <v>0.83154985199575593</v>
      </c>
      <c r="E120" s="2">
        <f t="shared" si="3"/>
        <v>1.5792117802314991</v>
      </c>
      <c r="F120" s="2">
        <f>ABS(LOG(VLOOKUP(A120,Planilha2!$A$2:$E$177,4,TRUE)+1))</f>
        <v>0.12710479836480765</v>
      </c>
      <c r="G120" s="2">
        <f>ABS(LOG(VLOOKUP(A120,Planilha2!$A$2:$E$177,5,TRUE)+1))</f>
        <v>6.445798922691845E-2</v>
      </c>
    </row>
    <row r="121" spans="1:7" x14ac:dyDescent="0.3">
      <c r="A121" s="13">
        <v>2009</v>
      </c>
      <c r="B121" s="6">
        <v>1.21475</v>
      </c>
      <c r="C121" s="24">
        <v>3.4749999999999996</v>
      </c>
      <c r="D121" s="2">
        <f t="shared" si="2"/>
        <v>0.34532471035677847</v>
      </c>
      <c r="E121" s="2">
        <f t="shared" si="3"/>
        <v>0.65079303965193069</v>
      </c>
      <c r="F121" s="2">
        <f>ABS(LOG(VLOOKUP(A121,Planilha2!$A$2:$E$177,4,TRUE)+1))</f>
        <v>0.12710479836480765</v>
      </c>
      <c r="G121" s="2">
        <f>ABS(LOG(VLOOKUP(A121,Planilha2!$A$2:$E$177,5,TRUE)+1))</f>
        <v>6.445798922691845E-2</v>
      </c>
    </row>
    <row r="122" spans="1:7" x14ac:dyDescent="0.3">
      <c r="A122" s="15">
        <v>2009.5</v>
      </c>
      <c r="B122" s="8">
        <v>2.3450000000000002</v>
      </c>
      <c r="C122" s="24">
        <v>8.4250000000000007</v>
      </c>
      <c r="D122" s="2">
        <f t="shared" si="2"/>
        <v>0.5243961221038419</v>
      </c>
      <c r="E122" s="2">
        <f t="shared" si="3"/>
        <v>0.97428135887783052</v>
      </c>
      <c r="F122" s="2">
        <f>ABS(LOG(VLOOKUP(A122,Planilha2!$A$2:$E$177,4,TRUE)+1))</f>
        <v>0.48144262850230496</v>
      </c>
      <c r="G122" s="2">
        <f>ABS(LOG(VLOOKUP(A122,Planilha2!$A$2:$E$177,5,TRUE)+1))</f>
        <v>8.9905111439397931E-2</v>
      </c>
    </row>
    <row r="123" spans="1:7" x14ac:dyDescent="0.3">
      <c r="A123" s="11">
        <v>2010</v>
      </c>
      <c r="B123" s="4">
        <v>3.3624999999999998</v>
      </c>
      <c r="C123" s="24">
        <v>13.424999999999999</v>
      </c>
      <c r="D123" s="2">
        <f t="shared" si="2"/>
        <v>0.63973543996723625</v>
      </c>
      <c r="E123" s="2">
        <f t="shared" si="3"/>
        <v>1.1591158218277691</v>
      </c>
      <c r="F123" s="2">
        <f>ABS(LOG(VLOOKUP(A123,Planilha2!$A$2:$E$177,4,TRUE)+1))</f>
        <v>0.48144262850230496</v>
      </c>
      <c r="G123" s="2">
        <f>ABS(LOG(VLOOKUP(A123,Planilha2!$A$2:$E$177,5,TRUE)+1))</f>
        <v>8.9905111439397931E-2</v>
      </c>
    </row>
    <row r="124" spans="1:7" x14ac:dyDescent="0.3">
      <c r="A124" s="20">
        <v>2010.5</v>
      </c>
      <c r="B124" s="3">
        <v>2.9899999999999998</v>
      </c>
      <c r="C124" s="24">
        <v>14.1</v>
      </c>
      <c r="D124" s="2">
        <f t="shared" si="2"/>
        <v>0.60097289568674817</v>
      </c>
      <c r="E124" s="2">
        <f t="shared" si="3"/>
        <v>1.1789769472931695</v>
      </c>
      <c r="F124" s="2">
        <f>ABS(LOG(VLOOKUP(A124,Planilha2!$A$2:$E$177,4,TRUE)+1))</f>
        <v>0.4132997640812518</v>
      </c>
      <c r="G124" s="2">
        <f>ABS(LOG(VLOOKUP(A124,Planilha2!$A$2:$E$177,5,TRUE)+1))</f>
        <v>0.13353890837021748</v>
      </c>
    </row>
    <row r="125" spans="1:7" x14ac:dyDescent="0.3">
      <c r="A125" s="20">
        <v>2011</v>
      </c>
      <c r="B125" s="3">
        <v>2.4699999999999998</v>
      </c>
      <c r="C125" s="24">
        <v>8.4075000000000006</v>
      </c>
      <c r="D125" s="2">
        <f t="shared" si="2"/>
        <v>0.54032947479087368</v>
      </c>
      <c r="E125" s="2">
        <f t="shared" si="3"/>
        <v>0.973474226991902</v>
      </c>
      <c r="F125" s="2">
        <f>ABS(LOG(VLOOKUP(A125,Planilha2!$A$2:$E$177,4,TRUE)+1))</f>
        <v>0.4132997640812518</v>
      </c>
      <c r="G125" s="2">
        <f>ABS(LOG(VLOOKUP(A125,Planilha2!$A$2:$E$177,5,TRUE)+1))</f>
        <v>0.13353890837021748</v>
      </c>
    </row>
    <row r="126" spans="1:7" x14ac:dyDescent="0.3">
      <c r="A126" s="20">
        <v>2011.5</v>
      </c>
      <c r="B126" s="3">
        <v>3.07</v>
      </c>
      <c r="C126" s="24">
        <v>11.2</v>
      </c>
      <c r="D126" s="2">
        <f t="shared" si="2"/>
        <v>0.60959440922522001</v>
      </c>
      <c r="E126" s="2">
        <f t="shared" si="3"/>
        <v>1.0863598306747482</v>
      </c>
      <c r="F126" s="2">
        <f>ABS(LOG(VLOOKUP(A126,Planilha2!$A$2:$E$177,4,TRUE)+1))</f>
        <v>0.30319605742048883</v>
      </c>
      <c r="G126" s="2">
        <f>ABS(LOG(VLOOKUP(A126,Planilha2!$A$2:$E$177,5,TRUE)+1))</f>
        <v>0.30963016742589877</v>
      </c>
    </row>
    <row r="127" spans="1:7" x14ac:dyDescent="0.3">
      <c r="A127" s="20">
        <v>2012</v>
      </c>
      <c r="B127" s="3">
        <v>3.5775000000000001</v>
      </c>
      <c r="C127" s="24">
        <v>9.2249999999999996</v>
      </c>
      <c r="D127" s="2">
        <f t="shared" si="2"/>
        <v>0.66062835297373412</v>
      </c>
      <c r="E127" s="2">
        <f t="shared" si="3"/>
        <v>1.0096633166793794</v>
      </c>
      <c r="F127" s="2">
        <f>ABS(LOG(VLOOKUP(A127,Planilha2!$A$2:$E$177,4,TRUE)+1))</f>
        <v>0.30319605742048883</v>
      </c>
      <c r="G127" s="2">
        <f>ABS(LOG(VLOOKUP(A127,Planilha2!$A$2:$E$177,5,TRUE)+1))</f>
        <v>0.30963016742589877</v>
      </c>
    </row>
    <row r="128" spans="1:7" x14ac:dyDescent="0.3">
      <c r="A128" s="20">
        <v>2012.5</v>
      </c>
      <c r="B128" s="3">
        <v>5.6725000000000003</v>
      </c>
      <c r="C128" s="24">
        <v>37.975000000000001</v>
      </c>
      <c r="D128" s="2">
        <f t="shared" si="2"/>
        <v>0.82428858245954528</v>
      </c>
      <c r="E128" s="2">
        <f t="shared" si="3"/>
        <v>1.5907861238608794</v>
      </c>
      <c r="F128" s="2">
        <f>ABS(LOG(VLOOKUP(A128,Planilha2!$A$2:$E$177,4,TRUE)+1))</f>
        <v>0.72181061521254652</v>
      </c>
      <c r="G128" s="2">
        <f>ABS(LOG(VLOOKUP(A128,Planilha2!$A$2:$E$177,5,TRUE)+1))</f>
        <v>0.17609125905568124</v>
      </c>
    </row>
    <row r="129" spans="1:7" x14ac:dyDescent="0.3">
      <c r="A129" s="20">
        <v>2013</v>
      </c>
      <c r="B129" s="3">
        <v>5.1050000000000004</v>
      </c>
      <c r="C129" s="24">
        <v>28.799999999999997</v>
      </c>
      <c r="D129" s="2">
        <f t="shared" si="2"/>
        <v>0.78568566828090136</v>
      </c>
      <c r="E129" s="2">
        <f t="shared" si="3"/>
        <v>1.4742162640762553</v>
      </c>
      <c r="F129" s="2">
        <f>ABS(LOG(VLOOKUP(A129,Planilha2!$A$2:$E$177,4,TRUE)+1))</f>
        <v>0.72181061521254652</v>
      </c>
      <c r="G129" s="2">
        <f>ABS(LOG(VLOOKUP(A129,Planilha2!$A$2:$E$177,5,TRUE)+1))</f>
        <v>0.17609125905568124</v>
      </c>
    </row>
    <row r="130" spans="1:7" x14ac:dyDescent="0.3">
      <c r="A130" s="20">
        <v>2013.5</v>
      </c>
      <c r="B130" s="3">
        <v>0.86150000000000004</v>
      </c>
      <c r="C130" s="24">
        <v>1.8</v>
      </c>
      <c r="D130" s="2">
        <f t="shared" si="2"/>
        <v>0.26986304055441107</v>
      </c>
      <c r="E130" s="2">
        <f t="shared" si="3"/>
        <v>0.44715803134221921</v>
      </c>
      <c r="F130" s="2">
        <f>ABS(LOG(VLOOKUP(A130,Planilha2!$A$2:$E$177,4,TRUE)+1))</f>
        <v>0.99033885478760142</v>
      </c>
      <c r="G130" s="2">
        <f>ABS(LOG(VLOOKUP(A130,Planilha2!$A$2:$E$177,5,TRUE)+1))</f>
        <v>0.36735592102601899</v>
      </c>
    </row>
    <row r="131" spans="1:7" x14ac:dyDescent="0.3">
      <c r="A131" s="20">
        <v>2014</v>
      </c>
      <c r="B131" s="3">
        <v>3.6</v>
      </c>
      <c r="C131" s="24">
        <v>14.574999999999999</v>
      </c>
      <c r="D131" s="2">
        <f t="shared" ref="D131:D194" si="4">ABS(LOG(B131+1))</f>
        <v>0.66275783168157409</v>
      </c>
      <c r="E131" s="2">
        <f t="shared" ref="E131:E194" si="5">ABS(LOG(C131+1))</f>
        <v>1.1924280553312072</v>
      </c>
      <c r="F131" s="2">
        <f>ABS(LOG(VLOOKUP(A131,Planilha2!$A$2:$E$177,4,TRUE)+1))</f>
        <v>0.99033885478760142</v>
      </c>
      <c r="G131" s="2">
        <f>ABS(LOG(VLOOKUP(A131,Planilha2!$A$2:$E$177,5,TRUE)+1))</f>
        <v>0.36735592102601899</v>
      </c>
    </row>
    <row r="132" spans="1:7" x14ac:dyDescent="0.3">
      <c r="A132" s="20">
        <v>2014.5</v>
      </c>
      <c r="B132" s="3">
        <v>11.077500000000001</v>
      </c>
      <c r="C132" s="24">
        <v>41.424999999999997</v>
      </c>
      <c r="D132" s="2">
        <f t="shared" si="4"/>
        <v>1.0819770461585574</v>
      </c>
      <c r="E132" s="2">
        <f t="shared" si="5"/>
        <v>1.6276218509897133</v>
      </c>
      <c r="F132" s="2">
        <f>ABS(LOG(VLOOKUP(A132,Planilha2!$A$2:$E$177,4,TRUE)+1))</f>
        <v>0.26951294421791627</v>
      </c>
      <c r="G132" s="2">
        <f>ABS(LOG(VLOOKUP(A132,Planilha2!$A$2:$E$177,5,TRUE)+1))</f>
        <v>2.1189299069938092E-2</v>
      </c>
    </row>
    <row r="133" spans="1:7" x14ac:dyDescent="0.3">
      <c r="A133" s="20">
        <v>2015</v>
      </c>
      <c r="B133" s="3">
        <v>6.1124999999999998</v>
      </c>
      <c r="C133" s="24">
        <v>27.024999999999999</v>
      </c>
      <c r="D133" s="2">
        <f t="shared" si="4"/>
        <v>0.85202227940312758</v>
      </c>
      <c r="E133" s="2">
        <f t="shared" si="5"/>
        <v>1.4475456212670108</v>
      </c>
      <c r="F133" s="2">
        <f>ABS(LOG(VLOOKUP(A133,Planilha2!$A$2:$E$177,4,TRUE)+1))</f>
        <v>0.26951294421791627</v>
      </c>
      <c r="G133" s="2">
        <f>ABS(LOG(VLOOKUP(A133,Planilha2!$A$2:$E$177,5,TRUE)+1))</f>
        <v>2.1189299069938092E-2</v>
      </c>
    </row>
    <row r="134" spans="1:7" x14ac:dyDescent="0.3">
      <c r="A134" s="20">
        <v>2015.5</v>
      </c>
      <c r="B134" s="3">
        <v>1.4005000000000001</v>
      </c>
      <c r="C134" s="24">
        <v>3.4750000000000001</v>
      </c>
      <c r="D134" s="2">
        <f t="shared" si="4"/>
        <v>0.38030171030518456</v>
      </c>
      <c r="E134" s="2">
        <f t="shared" si="5"/>
        <v>0.65079303965193069</v>
      </c>
      <c r="F134" s="2">
        <f>ABS(LOG(VLOOKUP(A134,Planilha2!$A$2:$E$177,4,TRUE)+1))</f>
        <v>0.26951294421791627</v>
      </c>
      <c r="G134" s="2">
        <f>ABS(LOG(VLOOKUP(A134,Planilha2!$A$2:$E$177,5,TRUE)+1))</f>
        <v>2.1189299069938092E-2</v>
      </c>
    </row>
    <row r="135" spans="1:7" x14ac:dyDescent="0.3">
      <c r="A135" s="20">
        <v>2016</v>
      </c>
      <c r="B135" s="3">
        <v>1.9049999999999998</v>
      </c>
      <c r="C135" s="24">
        <v>6.2249999999999996</v>
      </c>
      <c r="D135" s="2">
        <f t="shared" si="4"/>
        <v>0.46314613672634952</v>
      </c>
      <c r="E135" s="2">
        <f t="shared" si="5"/>
        <v>0.85883785142858549</v>
      </c>
      <c r="F135" s="2">
        <f>ABS(LOG(VLOOKUP(A135,Planilha2!$A$2:$E$177,4,TRUE)+1))</f>
        <v>0.56110138364905604</v>
      </c>
      <c r="G135" s="2">
        <f>ABS(LOG(VLOOKUP(A135,Planilha2!$A$2:$E$177,5,TRUE)+1))</f>
        <v>0.18469143081759881</v>
      </c>
    </row>
    <row r="136" spans="1:7" x14ac:dyDescent="0.3">
      <c r="A136" s="20">
        <v>2016.5</v>
      </c>
      <c r="B136" s="3">
        <v>1.47525</v>
      </c>
      <c r="C136" s="24">
        <v>6.2250000000000005</v>
      </c>
      <c r="D136" s="2">
        <f t="shared" si="4"/>
        <v>0.3936190691836598</v>
      </c>
      <c r="E136" s="2">
        <f t="shared" si="5"/>
        <v>0.85883785142858549</v>
      </c>
      <c r="F136" s="2">
        <f>ABS(LOG(VLOOKUP(A136,Planilha2!$A$2:$E$177,4,TRUE)+1))</f>
        <v>0.56110138364905604</v>
      </c>
      <c r="G136" s="2">
        <f>ABS(LOG(VLOOKUP(A136,Planilha2!$A$2:$E$177,5,TRUE)+1))</f>
        <v>0.18469143081759881</v>
      </c>
    </row>
    <row r="137" spans="1:7" x14ac:dyDescent="0.3">
      <c r="A137" s="20">
        <v>2017</v>
      </c>
      <c r="B137" s="3">
        <v>1.6209999999999998</v>
      </c>
      <c r="C137" s="24">
        <v>6.5749999999999993</v>
      </c>
      <c r="D137" s="2">
        <f t="shared" si="4"/>
        <v>0.41846702094660038</v>
      </c>
      <c r="E137" s="2">
        <f t="shared" si="5"/>
        <v>0.87938263717434262</v>
      </c>
      <c r="F137" s="2">
        <f>ABS(LOG(VLOOKUP(A137,Planilha2!$A$2:$E$177,4,TRUE)+1))</f>
        <v>0.80955971463526777</v>
      </c>
      <c r="G137" s="2">
        <f>ABS(LOG(VLOOKUP(A137,Planilha2!$A$2:$E$177,5,TRUE)+1))</f>
        <v>0.49968708261840383</v>
      </c>
    </row>
    <row r="138" spans="1:7" x14ac:dyDescent="0.3">
      <c r="A138" s="20">
        <v>2017.5</v>
      </c>
      <c r="B138" s="3">
        <v>2.7749999999999999</v>
      </c>
      <c r="C138" s="24">
        <v>12.15</v>
      </c>
      <c r="D138" s="2">
        <f t="shared" si="4"/>
        <v>0.57691695596520709</v>
      </c>
      <c r="E138" s="2">
        <f t="shared" si="5"/>
        <v>1.1189257528257768</v>
      </c>
      <c r="F138" s="2">
        <f>ABS(LOG(VLOOKUP(A138,Planilha2!$A$2:$E$177,4,TRUE)+1))</f>
        <v>2.5305865264770262E-2</v>
      </c>
      <c r="G138" s="2">
        <f>ABS(LOG(VLOOKUP(A138,Planilha2!$A$2:$E$177,5,TRUE)+1))</f>
        <v>2.1189299069938092E-2</v>
      </c>
    </row>
    <row r="139" spans="1:7" x14ac:dyDescent="0.3">
      <c r="A139" s="20">
        <v>2018</v>
      </c>
      <c r="B139" s="3">
        <v>0.58350000000000002</v>
      </c>
      <c r="C139" s="24">
        <v>1.6749999999999998</v>
      </c>
      <c r="D139" s="2">
        <f t="shared" si="4"/>
        <v>0.19961806770793072</v>
      </c>
      <c r="E139" s="2">
        <f t="shared" si="5"/>
        <v>0.42732378635724722</v>
      </c>
      <c r="F139" s="2">
        <f>ABS(LOG(VLOOKUP(A139,Planilha2!$A$2:$E$177,4,TRUE)+1))</f>
        <v>2.5305865264770262E-2</v>
      </c>
      <c r="G139" s="2">
        <f>ABS(LOG(VLOOKUP(A139,Planilha2!$A$2:$E$177,5,TRUE)+1))</f>
        <v>2.1189299069938092E-2</v>
      </c>
    </row>
    <row r="140" spans="1:7" x14ac:dyDescent="0.3">
      <c r="A140" s="20">
        <v>2018.5</v>
      </c>
      <c r="B140" s="3">
        <v>1.369</v>
      </c>
      <c r="C140" s="24">
        <v>3.7750000000000004</v>
      </c>
      <c r="D140" s="2">
        <f t="shared" si="4"/>
        <v>0.37456506072276502</v>
      </c>
      <c r="E140" s="2">
        <f t="shared" si="5"/>
        <v>0.67897337591976514</v>
      </c>
      <c r="F140" s="2">
        <f>ABS(LOG(VLOOKUP(A140,Planilha2!$A$2:$E$177,4,TRUE)+1))</f>
        <v>0.19312459835446161</v>
      </c>
      <c r="G140" s="2">
        <f>ABS(LOG(VLOOKUP(A140,Planilha2!$A$2:$E$177,5,TRUE)+1))</f>
        <v>0.31386722036915343</v>
      </c>
    </row>
    <row r="141" spans="1:7" x14ac:dyDescent="0.3">
      <c r="A141" s="20">
        <v>2019</v>
      </c>
      <c r="B141" s="3">
        <v>3</v>
      </c>
      <c r="C141" s="24">
        <v>9.125</v>
      </c>
      <c r="D141" s="2">
        <f t="shared" si="4"/>
        <v>0.6020599913279624</v>
      </c>
      <c r="E141" s="2">
        <f t="shared" si="5"/>
        <v>1.0053950318867062</v>
      </c>
      <c r="F141" s="2">
        <f>ABS(LOG(VLOOKUP(A141,Planilha2!$A$2:$E$177,4,TRUE)+1))</f>
        <v>0.19312459835446161</v>
      </c>
      <c r="G141" s="2">
        <f>ABS(LOG(VLOOKUP(A141,Planilha2!$A$2:$E$177,5,TRUE)+1))</f>
        <v>0.31386722036915343</v>
      </c>
    </row>
    <row r="142" spans="1:7" x14ac:dyDescent="0.3">
      <c r="A142" s="20">
        <v>2019.5</v>
      </c>
      <c r="B142" s="3">
        <v>0.67949999999999999</v>
      </c>
      <c r="C142" s="24">
        <v>1.4250000000000003</v>
      </c>
      <c r="D142" s="2">
        <f t="shared" si="4"/>
        <v>0.22518000817768308</v>
      </c>
      <c r="E142" s="2">
        <f t="shared" si="5"/>
        <v>0.38471174293828253</v>
      </c>
      <c r="F142" s="2">
        <f>ABS(LOG(VLOOKUP(A142,Planilha2!$A$2:$E$177,4,TRUE)+1))</f>
        <v>3.7426497940623665E-2</v>
      </c>
      <c r="G142" s="2">
        <f>ABS(LOG(VLOOKUP(A142,Planilha2!$A$2:$E$177,5,TRUE)+1))</f>
        <v>4.3213737826425782E-3</v>
      </c>
    </row>
    <row r="143" spans="1:7" x14ac:dyDescent="0.3">
      <c r="A143" s="20">
        <v>2020</v>
      </c>
      <c r="B143" s="3">
        <v>0.93700000000000006</v>
      </c>
      <c r="C143" s="24">
        <v>1.85</v>
      </c>
      <c r="D143" s="2">
        <f t="shared" si="4"/>
        <v>0.2871296207191108</v>
      </c>
      <c r="E143" s="2">
        <f t="shared" si="5"/>
        <v>0.45484486000851021</v>
      </c>
      <c r="F143" s="2">
        <f>ABS(LOG(VLOOKUP(A143,Planilha2!$A$2:$E$177,4,TRUE)+1))</f>
        <v>3.7426497940623665E-2</v>
      </c>
      <c r="G143" s="2">
        <f>ABS(LOG(VLOOKUP(A143,Planilha2!$A$2:$E$177,5,TRUE)+1))</f>
        <v>4.3213737826425782E-3</v>
      </c>
    </row>
    <row r="144" spans="1:7" x14ac:dyDescent="0.3">
      <c r="A144" s="20">
        <v>2020.5</v>
      </c>
      <c r="B144" s="3">
        <v>1.7599999999999998</v>
      </c>
      <c r="C144" s="24">
        <v>5.7750000000000004</v>
      </c>
      <c r="D144" s="2">
        <f t="shared" si="4"/>
        <v>0.44090908206521767</v>
      </c>
      <c r="E144" s="2">
        <f t="shared" si="5"/>
        <v>0.83090929954644333</v>
      </c>
      <c r="F144" s="2">
        <f>ABS(LOG(VLOOKUP(A144,Planilha2!$A$2:$E$177,4,TRUE)+1))</f>
        <v>2.9383777685209667E-2</v>
      </c>
      <c r="G144" s="2">
        <f>ABS(LOG(VLOOKUP(A144,Planilha2!$A$2:$E$177,5,TRUE)+1))</f>
        <v>1.703333929878037E-2</v>
      </c>
    </row>
    <row r="145" spans="1:7" x14ac:dyDescent="0.3">
      <c r="A145" s="20">
        <v>2021</v>
      </c>
      <c r="B145" s="3">
        <v>1.7599999999999998</v>
      </c>
      <c r="C145" s="24">
        <v>5.7750000000000004</v>
      </c>
      <c r="D145" s="2">
        <f t="shared" si="4"/>
        <v>0.44090908206521767</v>
      </c>
      <c r="E145" s="2">
        <f t="shared" si="5"/>
        <v>0.83090929954644333</v>
      </c>
      <c r="F145" s="2">
        <f>ABS(LOG(VLOOKUP(A145,Planilha2!$A$2:$E$177,4,TRUE)+1))</f>
        <v>2.9383777685209667E-2</v>
      </c>
      <c r="G145" s="2">
        <f>ABS(LOG(VLOOKUP(A145,Planilha2!$A$2:$E$177,5,TRUE)+1))</f>
        <v>1.703333929878037E-2</v>
      </c>
    </row>
    <row r="146" spans="1:7" x14ac:dyDescent="0.3">
      <c r="A146" s="20">
        <v>2021.5</v>
      </c>
      <c r="B146" s="3">
        <v>1.7599999999999998</v>
      </c>
      <c r="C146" s="24">
        <v>5.7750000000000004</v>
      </c>
      <c r="D146" s="2">
        <f t="shared" si="4"/>
        <v>0.44090908206521767</v>
      </c>
      <c r="E146" s="2">
        <f t="shared" si="5"/>
        <v>0.83090929954644333</v>
      </c>
      <c r="F146" s="2">
        <f>ABS(LOG(VLOOKUP(A146,Planilha2!$A$2:$E$177,4,TRUE)+1))</f>
        <v>1.0723865391773066E-2</v>
      </c>
      <c r="G146" s="2">
        <f>ABS(LOG(VLOOKUP(A146,Planilha2!$A$2:$E$177,5,TRUE)+1))</f>
        <v>2.1660617565076304E-3</v>
      </c>
    </row>
    <row r="147" spans="1:7" x14ac:dyDescent="0.3">
      <c r="A147" s="15">
        <v>2022</v>
      </c>
      <c r="B147" s="8">
        <v>0.32750000000000001</v>
      </c>
      <c r="C147" s="24">
        <v>0.35</v>
      </c>
      <c r="D147" s="2">
        <f t="shared" si="4"/>
        <v>0.12303452975350672</v>
      </c>
      <c r="E147" s="2">
        <f t="shared" si="5"/>
        <v>0.13033376849500614</v>
      </c>
      <c r="F147" s="2">
        <f>ABS(LOG(VLOOKUP(A147,Planilha2!$A$2:$E$177,4,TRUE)+1))</f>
        <v>1.0723865391773066E-2</v>
      </c>
      <c r="G147" s="2">
        <f>ABS(LOG(VLOOKUP(A147,Planilha2!$A$2:$E$177,5,TRUE)+1))</f>
        <v>2.1660617565076304E-3</v>
      </c>
    </row>
    <row r="148" spans="1:7" x14ac:dyDescent="0.3">
      <c r="A148" s="15">
        <v>2022.5</v>
      </c>
      <c r="B148" s="8">
        <v>0.34250000000000003</v>
      </c>
      <c r="C148" s="24">
        <v>0.7</v>
      </c>
      <c r="D148" s="2">
        <f t="shared" si="4"/>
        <v>0.12791429437159321</v>
      </c>
      <c r="E148" s="2">
        <f t="shared" si="5"/>
        <v>0.23044892137827391</v>
      </c>
      <c r="F148" s="2">
        <f>ABS(LOG(VLOOKUP(A148,Planilha2!$A$2:$E$177,4,TRUE)+1))</f>
        <v>0.11727129565576427</v>
      </c>
      <c r="G148" s="2">
        <f>ABS(LOG(VLOOKUP(A148,Planilha2!$A$2:$E$177,5,TRUE)+1))</f>
        <v>0.11058971029924898</v>
      </c>
    </row>
    <row r="149" spans="1:7" x14ac:dyDescent="0.3">
      <c r="A149" s="15">
        <v>2023</v>
      </c>
      <c r="B149" s="8">
        <v>1.1324999999999998</v>
      </c>
      <c r="C149" s="24">
        <v>4.3499999999999996</v>
      </c>
      <c r="D149" s="2">
        <f t="shared" si="4"/>
        <v>0.32888903983956058</v>
      </c>
      <c r="E149" s="2">
        <f t="shared" si="5"/>
        <v>0.72835378202122847</v>
      </c>
      <c r="F149" s="2">
        <f>ABS(LOG(VLOOKUP(A149,Planilha2!$A$2:$E$177,4,TRUE)+1))</f>
        <v>0.11727129565576427</v>
      </c>
      <c r="G149" s="2">
        <f>ABS(LOG(VLOOKUP(A149,Planilha2!$A$2:$E$177,5,TRUE)+1))</f>
        <v>0.11058971029924898</v>
      </c>
    </row>
    <row r="150" spans="1:7" x14ac:dyDescent="0.3">
      <c r="A150" s="11">
        <v>2024</v>
      </c>
      <c r="B150" s="4">
        <v>3.3224999999999998</v>
      </c>
      <c r="C150" s="24">
        <v>18.274999999999999</v>
      </c>
      <c r="D150" s="2">
        <f t="shared" si="4"/>
        <v>0.63573500194596011</v>
      </c>
      <c r="E150" s="2">
        <f t="shared" si="5"/>
        <v>1.2849943867229945</v>
      </c>
      <c r="F150" s="2">
        <f>ABS(LOG(VLOOKUP(A150,Planilha2!$A$2:$E$177,4,TRUE)+1))</f>
        <v>1.9037951427410353</v>
      </c>
      <c r="G150" s="2">
        <f>ABS(LOG(VLOOKUP(A150,Planilha2!$A$2:$E$177,5,TRUE)+1))</f>
        <v>1.4313637641589874</v>
      </c>
    </row>
    <row r="151" spans="1:7" x14ac:dyDescent="0.3">
      <c r="A151" s="11">
        <v>2024.5</v>
      </c>
      <c r="B151" s="4">
        <v>1.0082499999999999</v>
      </c>
      <c r="C151" s="24">
        <v>3.0750000000000002</v>
      </c>
      <c r="D151" s="2">
        <f t="shared" si="4"/>
        <v>0.30281777563544221</v>
      </c>
      <c r="E151" s="2">
        <f t="shared" si="5"/>
        <v>0.61012761307599539</v>
      </c>
      <c r="F151" s="2">
        <f>ABS(LOG(VLOOKUP(A151,Planilha2!$A$2:$E$177,4,TRUE)+1))</f>
        <v>0.2528530309798932</v>
      </c>
      <c r="G151" s="2">
        <f>ABS(LOG(VLOOKUP(A151,Planilha2!$A$2:$E$177,5,TRUE)+1))</f>
        <v>7.1882007306125359E-2</v>
      </c>
    </row>
    <row r="152" spans="1:7" x14ac:dyDescent="0.3">
      <c r="A152" s="11">
        <v>2025</v>
      </c>
      <c r="B152" s="4">
        <v>0.99175000000000013</v>
      </c>
      <c r="C152" s="24">
        <v>3.65</v>
      </c>
      <c r="D152" s="2">
        <f t="shared" si="4"/>
        <v>0.29923482583760486</v>
      </c>
      <c r="E152" s="2">
        <f t="shared" si="5"/>
        <v>0.66745295288995399</v>
      </c>
      <c r="F152" s="2">
        <f>ABS(LOG(VLOOKUP(A152,Planilha2!$A$2:$E$177,4,TRUE)+1))</f>
        <v>0.1903316981702915</v>
      </c>
      <c r="G152" s="2">
        <f>ABS(LOG(VLOOKUP(A152,Planilha2!$A$2:$E$177,5,TRUE)+1))</f>
        <v>0.18752072083646307</v>
      </c>
    </row>
    <row r="153" spans="1:7" x14ac:dyDescent="0.3">
      <c r="A153" s="11">
        <v>2025.5</v>
      </c>
      <c r="B153" s="4">
        <v>0.32224999999999998</v>
      </c>
      <c r="C153" s="24">
        <v>1.9750000000000001</v>
      </c>
      <c r="D153" s="2">
        <f t="shared" si="4"/>
        <v>0.12131357569102204</v>
      </c>
      <c r="E153" s="2">
        <f t="shared" si="5"/>
        <v>0.47348697006456836</v>
      </c>
      <c r="F153" s="2">
        <f>ABS(LOG(VLOOKUP(A153,Planilha2!$A$2:$E$177,4,TRUE)+1))</f>
        <v>1.5022905279147729</v>
      </c>
      <c r="G153" s="2">
        <f>ABS(LOG(VLOOKUP(A153,Planilha2!$A$2:$E$177,5,TRUE)+1))</f>
        <v>0.98317507203781296</v>
      </c>
    </row>
    <row r="154" spans="1:7" x14ac:dyDescent="0.3">
      <c r="A154" s="11">
        <v>2026</v>
      </c>
      <c r="B154" s="4">
        <v>1.16625</v>
      </c>
      <c r="C154" s="24">
        <v>2.9750000000000001</v>
      </c>
      <c r="D154" s="2">
        <f t="shared" si="4"/>
        <v>0.33570857572197338</v>
      </c>
      <c r="E154" s="2">
        <f t="shared" si="5"/>
        <v>0.59933713299248914</v>
      </c>
      <c r="F154" s="2">
        <f>ABS(LOG(VLOOKUP(A154,Planilha2!$A$2:$E$177,4,TRUE)+1))</f>
        <v>1.5022905279147729</v>
      </c>
      <c r="G154" s="2">
        <f>ABS(LOG(VLOOKUP(A154,Planilha2!$A$2:$E$177,5,TRUE)+1))</f>
        <v>0.98317507203781296</v>
      </c>
    </row>
    <row r="155" spans="1:7" x14ac:dyDescent="0.3">
      <c r="A155" s="11">
        <v>2026.5</v>
      </c>
      <c r="B155" s="4">
        <v>0.69850000000000001</v>
      </c>
      <c r="C155" s="24">
        <v>1.65</v>
      </c>
      <c r="D155" s="2">
        <f t="shared" si="4"/>
        <v>0.2300655512060468</v>
      </c>
      <c r="E155" s="2">
        <f t="shared" si="5"/>
        <v>0.42324587393680785</v>
      </c>
      <c r="F155" s="2">
        <f>ABS(LOG(VLOOKUP(A155,Planilha2!$A$2:$E$177,4,TRUE)+1))</f>
        <v>1.5022905279147729</v>
      </c>
      <c r="G155" s="2">
        <f>ABS(LOG(VLOOKUP(A155,Planilha2!$A$2:$E$177,5,TRUE)+1))</f>
        <v>0.98317507203781296</v>
      </c>
    </row>
    <row r="156" spans="1:7" x14ac:dyDescent="0.3">
      <c r="A156" s="11">
        <v>2027</v>
      </c>
      <c r="B156" s="4">
        <v>0.7027500000000001</v>
      </c>
      <c r="C156" s="24">
        <v>6.3250000000000002</v>
      </c>
      <c r="D156" s="2">
        <f t="shared" si="4"/>
        <v>0.23115088895464636</v>
      </c>
      <c r="E156" s="2">
        <f t="shared" si="5"/>
        <v>0.86480762902614705</v>
      </c>
      <c r="F156" s="2">
        <f>ABS(LOG(VLOOKUP(A156,Planilha2!$A$2:$E$177,4,TRUE)+1))</f>
        <v>1.4720246977002813</v>
      </c>
      <c r="G156" s="2">
        <f>ABS(LOG(VLOOKUP(A156,Planilha2!$A$2:$E$177,5,TRUE)+1))</f>
        <v>1.2041199826559248</v>
      </c>
    </row>
    <row r="157" spans="1:7" x14ac:dyDescent="0.3">
      <c r="A157" s="11">
        <v>2027.5</v>
      </c>
      <c r="B157" s="4">
        <v>1.3165</v>
      </c>
      <c r="C157" s="24">
        <v>8.5250000000000004</v>
      </c>
      <c r="D157" s="2">
        <f t="shared" si="4"/>
        <v>0.36483230453917403</v>
      </c>
      <c r="E157" s="2">
        <f t="shared" si="5"/>
        <v>0.9788649843476569</v>
      </c>
      <c r="F157" s="2">
        <f>ABS(LOG(VLOOKUP(A157,Planilha2!$A$2:$E$177,4,TRUE)+1))</f>
        <v>1.4720246977002813</v>
      </c>
      <c r="G157" s="2">
        <f>ABS(LOG(VLOOKUP(A157,Planilha2!$A$2:$E$177,5,TRUE)+1))</f>
        <v>1.2041199826559248</v>
      </c>
    </row>
    <row r="158" spans="1:7" x14ac:dyDescent="0.3">
      <c r="A158" s="11">
        <v>2028</v>
      </c>
      <c r="B158" s="4">
        <v>11.642500000000002</v>
      </c>
      <c r="C158" s="24">
        <v>59.125</v>
      </c>
      <c r="D158" s="2">
        <f t="shared" si="4"/>
        <v>1.1018329623045822</v>
      </c>
      <c r="E158" s="2">
        <f t="shared" si="5"/>
        <v>1.7790550893818882</v>
      </c>
      <c r="F158" s="2">
        <f>ABS(LOG(VLOOKUP(A158,Planilha2!$A$2:$E$177,4,TRUE)+1))</f>
        <v>0.26717172840301384</v>
      </c>
      <c r="G158" s="2">
        <f>ABS(LOG(VLOOKUP(A158,Planilha2!$A$2:$E$177,5,TRUE)+1))</f>
        <v>0.2528530309798932</v>
      </c>
    </row>
    <row r="159" spans="1:7" x14ac:dyDescent="0.3">
      <c r="A159" s="11">
        <v>2028.5</v>
      </c>
      <c r="B159" s="4">
        <v>0.63225000000000009</v>
      </c>
      <c r="C159" s="24">
        <v>0.875</v>
      </c>
      <c r="D159" s="2">
        <f t="shared" si="4"/>
        <v>0.21278667727650089</v>
      </c>
      <c r="E159" s="2">
        <f t="shared" si="5"/>
        <v>0.27300127206373764</v>
      </c>
      <c r="F159" s="2">
        <f>ABS(LOG(VLOOKUP(A159,Planilha2!$A$2:$E$177,4,TRUE)+1))</f>
        <v>0.26717172840301384</v>
      </c>
      <c r="G159" s="2">
        <f>ABS(LOG(VLOOKUP(A159,Planilha2!$A$2:$E$177,5,TRUE)+1))</f>
        <v>0.2528530309798932</v>
      </c>
    </row>
    <row r="160" spans="1:7" x14ac:dyDescent="0.3">
      <c r="A160" s="11">
        <v>2029</v>
      </c>
      <c r="B160" s="4">
        <v>0.75474999999999992</v>
      </c>
      <c r="C160" s="24">
        <v>1.675</v>
      </c>
      <c r="D160" s="2">
        <f t="shared" si="4"/>
        <v>0.2442152510842508</v>
      </c>
      <c r="E160" s="2">
        <f t="shared" si="5"/>
        <v>0.42732378635724722</v>
      </c>
      <c r="F160" s="2">
        <f>ABS(LOG(VLOOKUP(A160,Planilha2!$A$2:$E$177,4,TRUE)+1))</f>
        <v>1.0723865391773066E-2</v>
      </c>
      <c r="G160" s="2">
        <f>ABS(LOG(VLOOKUP(A160,Planilha2!$A$2:$E$177,5,TRUE)+1))</f>
        <v>2.1660617565076304E-3</v>
      </c>
    </row>
    <row r="161" spans="1:7" x14ac:dyDescent="0.3">
      <c r="A161" s="11">
        <v>2029.5</v>
      </c>
      <c r="B161" s="4">
        <v>0.32925000000000004</v>
      </c>
      <c r="C161" s="24">
        <v>0.3</v>
      </c>
      <c r="D161" s="2">
        <f t="shared" si="4"/>
        <v>0.12360666898621619</v>
      </c>
      <c r="E161" s="2">
        <f t="shared" si="5"/>
        <v>0.11394335230683679</v>
      </c>
      <c r="F161" s="2">
        <f>ABS(LOG(VLOOKUP(A161,Planilha2!$A$2:$E$177,4,TRUE)+1))</f>
        <v>1.0723865391773066E-2</v>
      </c>
      <c r="G161" s="2">
        <f>ABS(LOG(VLOOKUP(A161,Planilha2!$A$2:$E$177,5,TRUE)+1))</f>
        <v>2.1660617565076304E-3</v>
      </c>
    </row>
    <row r="162" spans="1:7" x14ac:dyDescent="0.3">
      <c r="A162" s="11">
        <v>2030</v>
      </c>
      <c r="B162" s="4">
        <v>0.77174999999999994</v>
      </c>
      <c r="C162" s="24">
        <v>2.4750000000000001</v>
      </c>
      <c r="D162" s="2">
        <f t="shared" si="4"/>
        <v>0.24840244143355417</v>
      </c>
      <c r="E162" s="2">
        <f t="shared" si="5"/>
        <v>0.54095480892613268</v>
      </c>
      <c r="F162" s="2">
        <f>ABS(LOG(VLOOKUP(A162,Planilha2!$A$2:$E$177,4,TRUE)+1))</f>
        <v>1.0723865391773066E-2</v>
      </c>
      <c r="G162" s="2">
        <f>ABS(LOG(VLOOKUP(A162,Planilha2!$A$2:$E$177,5,TRUE)+1))</f>
        <v>2.1660617565076304E-3</v>
      </c>
    </row>
    <row r="163" spans="1:7" x14ac:dyDescent="0.3">
      <c r="A163" s="11">
        <v>2030.5</v>
      </c>
      <c r="B163" s="4">
        <v>0.60199999999999998</v>
      </c>
      <c r="C163" s="24">
        <v>0.5</v>
      </c>
      <c r="D163" s="2">
        <f t="shared" si="4"/>
        <v>0.20466251174821881</v>
      </c>
      <c r="E163" s="2">
        <f t="shared" si="5"/>
        <v>0.17609125905568124</v>
      </c>
      <c r="F163" s="2">
        <f>ABS(LOG(VLOOKUP(A163,Planilha2!$A$2:$E$177,4,TRUE)+1))</f>
        <v>1.0723865391773066E-2</v>
      </c>
      <c r="G163" s="2">
        <f>ABS(LOG(VLOOKUP(A163,Planilha2!$A$2:$E$177,5,TRUE)+1))</f>
        <v>2.1660617565076304E-3</v>
      </c>
    </row>
    <row r="164" spans="1:7" x14ac:dyDescent="0.3">
      <c r="A164" s="11">
        <v>2031</v>
      </c>
      <c r="B164" s="4">
        <v>1.2575000000000001</v>
      </c>
      <c r="C164" s="24">
        <v>4.3250000000000002</v>
      </c>
      <c r="D164" s="2">
        <f t="shared" si="4"/>
        <v>0.35362775898554344</v>
      </c>
      <c r="E164" s="2">
        <f t="shared" si="5"/>
        <v>0.72631961211077534</v>
      </c>
      <c r="F164" s="2">
        <f>ABS(LOG(VLOOKUP(A164,Planilha2!$A$2:$E$177,4,TRUE)+1))</f>
        <v>2.9383777685209667E-2</v>
      </c>
      <c r="G164" s="2">
        <f>ABS(LOG(VLOOKUP(A164,Planilha2!$A$2:$E$177,5,TRUE)+1))</f>
        <v>2.1189299069938092E-2</v>
      </c>
    </row>
    <row r="165" spans="1:7" x14ac:dyDescent="0.3">
      <c r="A165" s="11">
        <v>2031.5</v>
      </c>
      <c r="B165" s="4">
        <v>1.4350000000000001</v>
      </c>
      <c r="C165" s="24">
        <v>4.3</v>
      </c>
      <c r="D165" s="2">
        <f t="shared" si="4"/>
        <v>0.38649896555065316</v>
      </c>
      <c r="E165" s="2">
        <f t="shared" si="5"/>
        <v>0.72427586960078905</v>
      </c>
      <c r="F165" s="2">
        <f>ABS(LOG(VLOOKUP(A165,Planilha2!$A$2:$E$177,4,TRUE)+1))</f>
        <v>0.13353890837021748</v>
      </c>
      <c r="G165" s="2">
        <f>ABS(LOG(VLOOKUP(A165,Planilha2!$A$2:$E$177,5,TRUE)+1))</f>
        <v>0.17318626841227402</v>
      </c>
    </row>
    <row r="166" spans="1:7" x14ac:dyDescent="0.3">
      <c r="A166" s="11">
        <v>2032</v>
      </c>
      <c r="B166" s="4">
        <v>1.63225</v>
      </c>
      <c r="C166" s="24">
        <v>4.875</v>
      </c>
      <c r="D166" s="2">
        <f t="shared" si="4"/>
        <v>0.42032713435847574</v>
      </c>
      <c r="E166" s="2">
        <f t="shared" si="5"/>
        <v>0.76900787094377387</v>
      </c>
      <c r="F166" s="2">
        <f>ABS(LOG(VLOOKUP(A166,Planilha2!$A$2:$E$177,4,TRUE)+1))</f>
        <v>0.13353890837021748</v>
      </c>
      <c r="G166" s="2">
        <f>ABS(LOG(VLOOKUP(A166,Planilha2!$A$2:$E$177,5,TRUE)+1))</f>
        <v>0.17318626841227402</v>
      </c>
    </row>
    <row r="167" spans="1:7" x14ac:dyDescent="0.3">
      <c r="A167" s="11">
        <v>2032.5</v>
      </c>
      <c r="B167" s="4">
        <v>1.33525</v>
      </c>
      <c r="C167" s="24">
        <v>4.1500000000000004</v>
      </c>
      <c r="D167" s="2">
        <f t="shared" si="4"/>
        <v>0.3683333807516378</v>
      </c>
      <c r="E167" s="2">
        <f t="shared" si="5"/>
        <v>0.71180722904119109</v>
      </c>
      <c r="F167" s="2">
        <f>ABS(LOG(VLOOKUP(A167,Planilha2!$A$2:$E$177,4,TRUE)+1))</f>
        <v>0.33243845991560533</v>
      </c>
      <c r="G167" s="2">
        <f>ABS(LOG(VLOOKUP(A167,Planilha2!$A$2:$E$177,5,TRUE)+1))</f>
        <v>0.18752072083646307</v>
      </c>
    </row>
    <row r="168" spans="1:7" x14ac:dyDescent="0.3">
      <c r="A168" s="11">
        <v>2033</v>
      </c>
      <c r="B168" s="4">
        <v>2.6274999999999999</v>
      </c>
      <c r="C168" s="24">
        <v>9.125</v>
      </c>
      <c r="D168" s="2">
        <f t="shared" si="4"/>
        <v>0.55960742110977346</v>
      </c>
      <c r="E168" s="2">
        <f t="shared" si="5"/>
        <v>1.0053950318867062</v>
      </c>
      <c r="F168" s="2">
        <f>ABS(LOG(VLOOKUP(A168,Planilha2!$A$2:$E$177,4,TRUE)+1))</f>
        <v>0.33243845991560533</v>
      </c>
      <c r="G168" s="2">
        <f>ABS(LOG(VLOOKUP(A168,Planilha2!$A$2:$E$177,5,TRUE)+1))</f>
        <v>0.18752072083646307</v>
      </c>
    </row>
    <row r="169" spans="1:7" x14ac:dyDescent="0.3">
      <c r="A169" s="11">
        <v>2033.5</v>
      </c>
      <c r="B169" s="4">
        <v>0.59125000000000005</v>
      </c>
      <c r="C169" s="24">
        <v>1.7000000000000002</v>
      </c>
      <c r="D169" s="2">
        <f t="shared" si="4"/>
        <v>0.20173841666171183</v>
      </c>
      <c r="E169" s="2">
        <f t="shared" si="5"/>
        <v>0.43136376415898736</v>
      </c>
      <c r="F169" s="2">
        <f>ABS(LOG(VLOOKUP(A169,Planilha2!$A$2:$E$177,4,TRUE)+1))</f>
        <v>0.22271647114758325</v>
      </c>
      <c r="G169" s="2">
        <f>ABS(LOG(VLOOKUP(A169,Planilha2!$A$2:$E$177,5,TRUE)+1))</f>
        <v>0.63346845557958653</v>
      </c>
    </row>
    <row r="170" spans="1:7" x14ac:dyDescent="0.3">
      <c r="A170" s="11">
        <v>2034</v>
      </c>
      <c r="B170" s="4">
        <v>0.33799999999999997</v>
      </c>
      <c r="C170" s="24">
        <v>1.6500000000000001</v>
      </c>
      <c r="D170" s="2">
        <f t="shared" si="4"/>
        <v>0.12645611343180432</v>
      </c>
      <c r="E170" s="2">
        <f t="shared" si="5"/>
        <v>0.4232458739368079</v>
      </c>
      <c r="F170" s="2">
        <f>ABS(LOG(VLOOKUP(A170,Planilha2!$A$2:$E$177,4,TRUE)+1))</f>
        <v>6.069784035361165E-2</v>
      </c>
      <c r="G170" s="2">
        <f>ABS(LOG(VLOOKUP(A170,Planilha2!$A$2:$E$177,5,TRUE)+1))</f>
        <v>0.52113808370403625</v>
      </c>
    </row>
    <row r="171" spans="1:7" x14ac:dyDescent="0.3">
      <c r="A171" s="11">
        <v>2034.5</v>
      </c>
      <c r="B171" s="4">
        <v>0.22950000000000001</v>
      </c>
      <c r="C171" s="24">
        <v>1.675</v>
      </c>
      <c r="D171" s="2">
        <f t="shared" si="4"/>
        <v>8.9728533074735967E-2</v>
      </c>
      <c r="E171" s="2">
        <f t="shared" si="5"/>
        <v>0.42732378635724722</v>
      </c>
      <c r="F171" s="2">
        <f>ABS(LOG(VLOOKUP(A171,Planilha2!$A$2:$E$177,4,TRUE)+1))</f>
        <v>6.069784035361165E-2</v>
      </c>
      <c r="G171" s="2">
        <f>ABS(LOG(VLOOKUP(A171,Planilha2!$A$2:$E$177,5,TRUE)+1))</f>
        <v>0.52113808370403625</v>
      </c>
    </row>
    <row r="172" spans="1:7" x14ac:dyDescent="0.3">
      <c r="A172" s="11">
        <v>2035</v>
      </c>
      <c r="B172" s="4">
        <v>0.85224999999999995</v>
      </c>
      <c r="C172" s="24">
        <v>2.2999999999999998</v>
      </c>
      <c r="D172" s="2">
        <f t="shared" si="4"/>
        <v>0.26769960345444799</v>
      </c>
      <c r="E172" s="2">
        <f t="shared" si="5"/>
        <v>0.51851393987788741</v>
      </c>
      <c r="F172" s="2">
        <f>ABS(LOG(VLOOKUP(A172,Planilha2!$A$2:$E$177,4,TRUE)+1))</f>
        <v>9.3421685162235063E-2</v>
      </c>
      <c r="G172" s="2">
        <f>ABS(LOG(VLOOKUP(A172,Planilha2!$A$2:$E$177,5,TRUE)+1))</f>
        <v>0.67302090712889617</v>
      </c>
    </row>
    <row r="173" spans="1:7" x14ac:dyDescent="0.3">
      <c r="A173" s="11">
        <v>2035.5</v>
      </c>
      <c r="B173" s="4">
        <v>1.575</v>
      </c>
      <c r="C173" s="24">
        <v>3.9750000000000001</v>
      </c>
      <c r="D173" s="2">
        <f t="shared" si="4"/>
        <v>0.41077723337720984</v>
      </c>
      <c r="E173" s="2">
        <f t="shared" si="5"/>
        <v>0.6967930850817442</v>
      </c>
      <c r="F173" s="2">
        <f>ABS(LOG(VLOOKUP(A173,Planilha2!$A$2:$E$177,4,TRUE)+1))</f>
        <v>0.84010609445675777</v>
      </c>
      <c r="G173" s="2">
        <f>ABS(LOG(VLOOKUP(A173,Planilha2!$A$2:$E$177,5,TRUE)+1))</f>
        <v>0.95279244304409205</v>
      </c>
    </row>
    <row r="174" spans="1:7" x14ac:dyDescent="0.3">
      <c r="A174" s="11">
        <v>2036</v>
      </c>
      <c r="B174" s="4">
        <v>0.91325000000000001</v>
      </c>
      <c r="C174" s="24">
        <v>5.875</v>
      </c>
      <c r="D174" s="2">
        <f t="shared" si="4"/>
        <v>0.28177172200149009</v>
      </c>
      <c r="E174" s="2">
        <f t="shared" si="5"/>
        <v>0.83727270250230024</v>
      </c>
      <c r="F174" s="2">
        <f>ABS(LOG(VLOOKUP(A174,Planilha2!$A$2:$E$177,4,TRUE)+1))</f>
        <v>1.3802112417116059</v>
      </c>
      <c r="G174" s="2">
        <f>ABS(LOG(VLOOKUP(A174,Planilha2!$A$2:$E$177,5,TRUE)+1))</f>
        <v>1.0289777052087781</v>
      </c>
    </row>
    <row r="175" spans="1:7" x14ac:dyDescent="0.3">
      <c r="A175" s="11">
        <v>2036.5</v>
      </c>
      <c r="B175" s="4">
        <v>0.33899999999999997</v>
      </c>
      <c r="C175" s="24">
        <v>1.125</v>
      </c>
      <c r="D175" s="2">
        <f t="shared" si="4"/>
        <v>0.12678057701200895</v>
      </c>
      <c r="E175" s="2">
        <f t="shared" si="5"/>
        <v>0.32735893438633035</v>
      </c>
      <c r="F175" s="2">
        <f>ABS(LOG(VLOOKUP(A175,Planilha2!$A$2:$E$177,4,TRUE)+1))</f>
        <v>1.3802112417116059</v>
      </c>
      <c r="G175" s="2">
        <f>ABS(LOG(VLOOKUP(A175,Planilha2!$A$2:$E$177,5,TRUE)+1))</f>
        <v>1.0289777052087781</v>
      </c>
    </row>
    <row r="176" spans="1:7" x14ac:dyDescent="0.3">
      <c r="A176" s="11">
        <v>2037</v>
      </c>
      <c r="B176" s="4">
        <v>4.1500000000000004</v>
      </c>
      <c r="C176" s="24">
        <v>56.65</v>
      </c>
      <c r="D176" s="2">
        <f t="shared" si="4"/>
        <v>0.71180722904119109</v>
      </c>
      <c r="E176" s="2">
        <f t="shared" si="5"/>
        <v>1.7607993116307179</v>
      </c>
      <c r="F176" s="2">
        <f>ABS(LOG(VLOOKUP(A176,Planilha2!$A$2:$E$177,4,TRUE)+1))</f>
        <v>1.3543005623453597</v>
      </c>
      <c r="G176" s="2">
        <f>ABS(LOG(VLOOKUP(A176,Planilha2!$A$2:$E$177,5,TRUE)+1))</f>
        <v>1.1760912590556813</v>
      </c>
    </row>
    <row r="177" spans="1:7" x14ac:dyDescent="0.3">
      <c r="A177" s="11">
        <v>2037.5</v>
      </c>
      <c r="B177" s="4">
        <v>4.4175000000000004</v>
      </c>
      <c r="C177" s="24">
        <v>17.8</v>
      </c>
      <c r="D177" s="2">
        <f t="shared" si="4"/>
        <v>0.73379891999185565</v>
      </c>
      <c r="E177" s="2">
        <f t="shared" si="5"/>
        <v>1.2741578492636798</v>
      </c>
      <c r="F177" s="2">
        <f>ABS(LOG(VLOOKUP(A177,Planilha2!$A$2:$E$177,4,TRUE)+1))</f>
        <v>0.45484486000851021</v>
      </c>
      <c r="G177" s="2">
        <f>ABS(LOG(VLOOKUP(A177,Planilha2!$A$2:$E$177,5,TRUE)+1))</f>
        <v>0.74036268949424389</v>
      </c>
    </row>
    <row r="178" spans="1:7" x14ac:dyDescent="0.3">
      <c r="A178" s="11">
        <v>2038</v>
      </c>
      <c r="B178" s="4">
        <v>0.86824999999999997</v>
      </c>
      <c r="C178" s="24">
        <v>2.5249999999999999</v>
      </c>
      <c r="D178" s="2">
        <f t="shared" si="4"/>
        <v>0.27143499092820655</v>
      </c>
      <c r="E178" s="2">
        <f t="shared" si="5"/>
        <v>0.54715912132741751</v>
      </c>
      <c r="F178" s="2">
        <f>ABS(LOG(VLOOKUP(A178,Planilha2!$A$2:$E$177,4,TRUE)+1))</f>
        <v>0.72015930340595691</v>
      </c>
      <c r="G178" s="2">
        <f>ABS(LOG(VLOOKUP(A178,Planilha2!$A$2:$E$177,5,TRUE)+1))</f>
        <v>0.94051648493256712</v>
      </c>
    </row>
    <row r="179" spans="1:7" x14ac:dyDescent="0.3">
      <c r="A179" s="11">
        <v>2038.5</v>
      </c>
      <c r="B179" s="4">
        <v>1.0089999999999999</v>
      </c>
      <c r="C179" s="24">
        <v>2.3249999999999997</v>
      </c>
      <c r="D179" s="2">
        <f t="shared" si="4"/>
        <v>0.30297993674824913</v>
      </c>
      <c r="E179" s="2">
        <f t="shared" si="5"/>
        <v>0.52179164963912339</v>
      </c>
      <c r="F179" s="2">
        <f>ABS(LOG(VLOOKUP(A179,Planilha2!$A$2:$E$177,4,TRUE)+1))</f>
        <v>0.72015930340595691</v>
      </c>
      <c r="G179" s="2">
        <f>ABS(LOG(VLOOKUP(A179,Planilha2!$A$2:$E$177,5,TRUE)+1))</f>
        <v>0.94051648493256712</v>
      </c>
    </row>
    <row r="180" spans="1:7" x14ac:dyDescent="0.3">
      <c r="A180" s="11">
        <v>2039</v>
      </c>
      <c r="B180" s="4">
        <v>0.97375000000000012</v>
      </c>
      <c r="C180" s="24">
        <v>3.1999999999999997</v>
      </c>
      <c r="D180" s="2">
        <f t="shared" si="4"/>
        <v>0.29529214301635065</v>
      </c>
      <c r="E180" s="2">
        <f t="shared" si="5"/>
        <v>0.62324929039790034</v>
      </c>
      <c r="F180" s="2">
        <f>ABS(LOG(VLOOKUP(A180,Planilha2!$A$2:$E$177,4,TRUE)+1))</f>
        <v>0.29225607135647602</v>
      </c>
      <c r="G180" s="2">
        <f>ABS(LOG(VLOOKUP(A180,Planilha2!$A$2:$E$177,5,TRUE)+1))</f>
        <v>0.69897000433601886</v>
      </c>
    </row>
    <row r="181" spans="1:7" x14ac:dyDescent="0.3">
      <c r="A181" s="11">
        <v>2039.5</v>
      </c>
      <c r="B181" s="4">
        <v>0.31725000000000003</v>
      </c>
      <c r="C181" s="24">
        <v>1.2000000000000002</v>
      </c>
      <c r="D181" s="2">
        <f t="shared" si="4"/>
        <v>0.11966820724482588</v>
      </c>
      <c r="E181" s="2">
        <f t="shared" si="5"/>
        <v>0.34242268082220628</v>
      </c>
      <c r="F181" s="2">
        <f>ABS(LOG(VLOOKUP(A181,Planilha2!$A$2:$E$177,4,TRUE)+1))</f>
        <v>0.29225607135647602</v>
      </c>
      <c r="G181" s="2">
        <f>ABS(LOG(VLOOKUP(A181,Planilha2!$A$2:$E$177,5,TRUE)+1))</f>
        <v>0.69897000433601886</v>
      </c>
    </row>
    <row r="182" spans="1:7" x14ac:dyDescent="0.3">
      <c r="A182" s="11">
        <v>2040</v>
      </c>
      <c r="B182" s="4">
        <v>1.6975</v>
      </c>
      <c r="C182" s="24">
        <v>4.0250000000000004</v>
      </c>
      <c r="D182" s="2">
        <f t="shared" si="4"/>
        <v>0.43096145335494823</v>
      </c>
      <c r="E182" s="2">
        <f t="shared" si="5"/>
        <v>0.70113606609252654</v>
      </c>
      <c r="F182" s="2">
        <f>ABS(LOG(VLOOKUP(A182,Planilha2!$A$2:$E$177,4,TRUE)+1))</f>
        <v>0.32633586092875144</v>
      </c>
      <c r="G182" s="2">
        <f>ABS(LOG(VLOOKUP(A182,Planilha2!$A$2:$E$177,5,TRUE)+1))</f>
        <v>0.73878055848436919</v>
      </c>
    </row>
    <row r="183" spans="1:7" x14ac:dyDescent="0.3">
      <c r="A183" s="11">
        <v>2040.5</v>
      </c>
      <c r="B183" s="4">
        <v>5.7075000000000005</v>
      </c>
      <c r="C183" s="24">
        <v>19.900000000000002</v>
      </c>
      <c r="D183" s="2">
        <f t="shared" si="4"/>
        <v>0.82656068134397664</v>
      </c>
      <c r="E183" s="2">
        <f t="shared" si="5"/>
        <v>1.320146286111054</v>
      </c>
      <c r="F183" s="2">
        <f>ABS(LOG(VLOOKUP(A183,Planilha2!$A$2:$E$177,4,TRUE)+1))</f>
        <v>0.32633586092875144</v>
      </c>
      <c r="G183" s="2">
        <f>ABS(LOG(VLOOKUP(A183,Planilha2!$A$2:$E$177,5,TRUE)+1))</f>
        <v>0.73878055848436919</v>
      </c>
    </row>
    <row r="184" spans="1:7" x14ac:dyDescent="0.3">
      <c r="A184" s="11">
        <v>2041</v>
      </c>
      <c r="B184" s="4">
        <v>1.4955000000000001</v>
      </c>
      <c r="C184" s="24">
        <v>1.25</v>
      </c>
      <c r="D184" s="2">
        <f t="shared" si="4"/>
        <v>0.39715757420214115</v>
      </c>
      <c r="E184" s="2">
        <f t="shared" si="5"/>
        <v>0.35218251811136247</v>
      </c>
      <c r="F184" s="2">
        <f>ABS(LOG(VLOOKUP(A184,Planilha2!$A$2:$E$177,4,TRUE)+1))</f>
        <v>0.11394335230683679</v>
      </c>
      <c r="G184" s="2">
        <f>ABS(LOG(VLOOKUP(A184,Planilha2!$A$2:$E$177,5,TRUE)+1))</f>
        <v>2.9383777685209667E-2</v>
      </c>
    </row>
    <row r="185" spans="1:7" x14ac:dyDescent="0.3">
      <c r="A185" s="11">
        <v>2041.5</v>
      </c>
      <c r="B185" s="4">
        <v>0.90075000000000005</v>
      </c>
      <c r="C185" s="24">
        <v>1.05</v>
      </c>
      <c r="D185" s="2">
        <f t="shared" si="4"/>
        <v>0.27892499915879104</v>
      </c>
      <c r="E185" s="2">
        <f t="shared" si="5"/>
        <v>0.31175386105575426</v>
      </c>
      <c r="F185" s="2">
        <f>ABS(LOG(VLOOKUP(A185,Planilha2!$A$2:$E$177,4,TRUE)+1))</f>
        <v>0.11394335230683679</v>
      </c>
      <c r="G185" s="2">
        <f>ABS(LOG(VLOOKUP(A185,Planilha2!$A$2:$E$177,5,TRUE)+1))</f>
        <v>2.9383777685209667E-2</v>
      </c>
    </row>
    <row r="186" spans="1:7" x14ac:dyDescent="0.3">
      <c r="A186" s="11">
        <v>2042</v>
      </c>
      <c r="B186" s="4">
        <v>0.65249999999999997</v>
      </c>
      <c r="C186" s="24">
        <v>1.7</v>
      </c>
      <c r="D186" s="2">
        <f t="shared" si="4"/>
        <v>0.21814146815767782</v>
      </c>
      <c r="E186" s="2">
        <f t="shared" si="5"/>
        <v>0.43136376415898736</v>
      </c>
      <c r="F186" s="2">
        <f>ABS(LOG(VLOOKUP(A186,Planilha2!$A$2:$E$177,4,TRUE)+1))</f>
        <v>1.0723865391773066E-2</v>
      </c>
      <c r="G186" s="2">
        <f>ABS(LOG(VLOOKUP(A186,Planilha2!$A$2:$E$177,5,TRUE)+1))</f>
        <v>2.1660617565076304E-3</v>
      </c>
    </row>
    <row r="187" spans="1:7" x14ac:dyDescent="0.3">
      <c r="A187" s="15">
        <v>2044.5</v>
      </c>
      <c r="B187" s="8">
        <v>0.43275000000000002</v>
      </c>
      <c r="C187" s="24">
        <v>1.25</v>
      </c>
      <c r="D187" s="2">
        <f t="shared" si="4"/>
        <v>0.1561704171297871</v>
      </c>
      <c r="E187" s="2">
        <f t="shared" si="5"/>
        <v>0.35218251811136247</v>
      </c>
      <c r="F187" s="2">
        <f>ABS(LOG(VLOOKUP(A187,Planilha2!$A$2:$E$177,4,TRUE)+1))</f>
        <v>1.0723865391773066E-2</v>
      </c>
      <c r="G187" s="2">
        <f>ABS(LOG(VLOOKUP(A187,Planilha2!$A$2:$E$177,5,TRUE)+1))</f>
        <v>8.6001717619175692E-3</v>
      </c>
    </row>
    <row r="188" spans="1:7" x14ac:dyDescent="0.3">
      <c r="A188" s="15">
        <v>2045</v>
      </c>
      <c r="B188" s="8">
        <v>1.0550000000000002</v>
      </c>
      <c r="C188" s="24">
        <v>2.9749999999999996</v>
      </c>
      <c r="D188" s="2">
        <f t="shared" si="4"/>
        <v>0.31281182621208803</v>
      </c>
      <c r="E188" s="2">
        <f t="shared" si="5"/>
        <v>0.59933713299248903</v>
      </c>
      <c r="F188" s="2">
        <f>ABS(LOG(VLOOKUP(A188,Planilha2!$A$2:$E$177,4,TRUE)+1))</f>
        <v>1.0723865391773066E-2</v>
      </c>
      <c r="G188" s="2">
        <f>ABS(LOG(VLOOKUP(A188,Planilha2!$A$2:$E$177,5,TRUE)+1))</f>
        <v>8.6001717619175692E-3</v>
      </c>
    </row>
    <row r="189" spans="1:7" x14ac:dyDescent="0.3">
      <c r="A189" s="15">
        <v>2045.5</v>
      </c>
      <c r="B189" s="8">
        <v>0.50350000000000006</v>
      </c>
      <c r="C189" s="24">
        <v>0.85000000000000009</v>
      </c>
      <c r="D189" s="2">
        <f t="shared" si="4"/>
        <v>0.17710343243653634</v>
      </c>
      <c r="E189" s="2">
        <f t="shared" si="5"/>
        <v>0.26717172840301384</v>
      </c>
      <c r="F189" s="2">
        <f>ABS(LOG(VLOOKUP(A189,Planilha2!$A$2:$E$177,4,TRUE)+1))</f>
        <v>0.12710479836480765</v>
      </c>
      <c r="G189" s="2">
        <f>ABS(LOG(VLOOKUP(A189,Planilha2!$A$2:$E$177,5,TRUE)+1))</f>
        <v>2.1660617565076304E-3</v>
      </c>
    </row>
    <row r="190" spans="1:7" x14ac:dyDescent="0.3">
      <c r="A190" s="15">
        <v>2046</v>
      </c>
      <c r="B190" s="8">
        <v>1.8150000000000002</v>
      </c>
      <c r="C190" s="24">
        <v>5.875</v>
      </c>
      <c r="D190" s="2">
        <f t="shared" si="4"/>
        <v>0.4494783991873651</v>
      </c>
      <c r="E190" s="2">
        <f t="shared" si="5"/>
        <v>0.83727270250230024</v>
      </c>
      <c r="F190" s="2">
        <f>ABS(LOG(VLOOKUP(A190,Planilha2!$A$2:$E$177,4,TRUE)+1))</f>
        <v>0.12710479836480765</v>
      </c>
      <c r="G190" s="2">
        <f>ABS(LOG(VLOOKUP(A190,Planilha2!$A$2:$E$177,5,TRUE)+1))</f>
        <v>2.1660617565076304E-3</v>
      </c>
    </row>
    <row r="191" spans="1:7" x14ac:dyDescent="0.3">
      <c r="A191" s="15">
        <v>2046.5</v>
      </c>
      <c r="B191" s="8">
        <v>1.15425</v>
      </c>
      <c r="C191" s="24">
        <v>3.1749999999999998</v>
      </c>
      <c r="D191" s="2">
        <f t="shared" si="4"/>
        <v>0.33329610161761081</v>
      </c>
      <c r="E191" s="2">
        <f t="shared" si="5"/>
        <v>0.62065647981962091</v>
      </c>
      <c r="F191" s="2">
        <f>ABS(LOG(VLOOKUP(A191,Planilha2!$A$2:$E$177,4,TRUE)+1))</f>
        <v>1.0723865391773066E-2</v>
      </c>
      <c r="G191" s="2">
        <f>ABS(LOG(VLOOKUP(A191,Planilha2!$A$2:$E$177,5,TRUE)+1))</f>
        <v>8.6001717619175692E-3</v>
      </c>
    </row>
    <row r="192" spans="1:7" x14ac:dyDescent="0.3">
      <c r="A192" s="15">
        <v>2047</v>
      </c>
      <c r="B192" s="8">
        <v>1.18425</v>
      </c>
      <c r="C192" s="24">
        <v>2.5500000000000003</v>
      </c>
      <c r="D192" s="2">
        <f t="shared" si="4"/>
        <v>0.33930234438379875</v>
      </c>
      <c r="E192" s="2">
        <f t="shared" si="5"/>
        <v>0.5502283530550941</v>
      </c>
      <c r="F192" s="2">
        <f>ABS(LOG(VLOOKUP(A192,Planilha2!$A$2:$E$177,4,TRUE)+1))</f>
        <v>1.0723865391773066E-2</v>
      </c>
      <c r="G192" s="2">
        <f>ABS(LOG(VLOOKUP(A192,Planilha2!$A$2:$E$177,5,TRUE)+1))</f>
        <v>4.3213737826425782E-3</v>
      </c>
    </row>
    <row r="193" spans="1:7" x14ac:dyDescent="0.3">
      <c r="A193" s="15">
        <v>2047.5</v>
      </c>
      <c r="B193" s="8">
        <v>0.80799999999999994</v>
      </c>
      <c r="C193" s="24">
        <v>1.2</v>
      </c>
      <c r="D193" s="2">
        <f t="shared" si="4"/>
        <v>0.25719842613934446</v>
      </c>
      <c r="E193" s="2">
        <f t="shared" si="5"/>
        <v>0.34242268082220628</v>
      </c>
      <c r="F193" s="2">
        <f>ABS(LOG(VLOOKUP(A193,Planilha2!$A$2:$E$177,4,TRUE)+1))</f>
        <v>1.0723865391773066E-2</v>
      </c>
      <c r="G193" s="2">
        <f>ABS(LOG(VLOOKUP(A193,Planilha2!$A$2:$E$177,5,TRUE)+1))</f>
        <v>4.3213737826425782E-3</v>
      </c>
    </row>
    <row r="194" spans="1:7" x14ac:dyDescent="0.3">
      <c r="A194" s="15">
        <v>2048</v>
      </c>
      <c r="B194" s="8">
        <v>0.8165</v>
      </c>
      <c r="C194" s="24">
        <v>0.9</v>
      </c>
      <c r="D194" s="2">
        <f t="shared" si="4"/>
        <v>0.25923540219873348</v>
      </c>
      <c r="E194" s="2">
        <f t="shared" si="5"/>
        <v>0.27875360095282892</v>
      </c>
      <c r="F194" s="2">
        <f>ABS(LOG(VLOOKUP(A194,Planilha2!$A$2:$E$177,4,TRUE)+1))</f>
        <v>1.0723865391773066E-2</v>
      </c>
      <c r="G194" s="2">
        <f>ABS(LOG(VLOOKUP(A194,Planilha2!$A$2:$E$177,5,TRUE)+1))</f>
        <v>2.1660617565076304E-3</v>
      </c>
    </row>
    <row r="195" spans="1:7" x14ac:dyDescent="0.3">
      <c r="A195" s="15">
        <v>2048.5</v>
      </c>
      <c r="B195" s="8">
        <v>0.97924999999999995</v>
      </c>
      <c r="C195" s="24">
        <v>2.0750000000000002</v>
      </c>
      <c r="D195" s="2">
        <f t="shared" ref="D195:D258" si="6">ABS(LOG(B195+1))</f>
        <v>0.29650065361174971</v>
      </c>
      <c r="E195" s="2">
        <f t="shared" ref="E195:E258" si="7">ABS(LOG(C195+1))</f>
        <v>0.48784512011143555</v>
      </c>
      <c r="F195" s="2">
        <f>ABS(LOG(VLOOKUP(A195,Planilha2!$A$2:$E$177,4,TRUE)+1))</f>
        <v>1.0723865391773066E-2</v>
      </c>
      <c r="G195" s="2">
        <f>ABS(LOG(VLOOKUP(A195,Planilha2!$A$2:$E$177,5,TRUE)+1))</f>
        <v>2.1660617565076304E-3</v>
      </c>
    </row>
    <row r="196" spans="1:7" x14ac:dyDescent="0.3">
      <c r="A196" s="15">
        <v>2049</v>
      </c>
      <c r="B196" s="8">
        <v>0.46199999999999997</v>
      </c>
      <c r="C196" s="24">
        <v>0.79999999999999993</v>
      </c>
      <c r="D196" s="2">
        <f t="shared" si="6"/>
        <v>0.16494737262184164</v>
      </c>
      <c r="E196" s="2">
        <f t="shared" si="7"/>
        <v>0.25527250510330601</v>
      </c>
      <c r="F196" s="2">
        <f>ABS(LOG(VLOOKUP(A196,Planilha2!$A$2:$E$177,4,TRUE)+1))</f>
        <v>1.0723865391773066E-2</v>
      </c>
      <c r="G196" s="2">
        <f>ABS(LOG(VLOOKUP(A196,Planilha2!$A$2:$E$177,5,TRUE)+1))</f>
        <v>2.1660617565076304E-3</v>
      </c>
    </row>
    <row r="197" spans="1:7" x14ac:dyDescent="0.3">
      <c r="A197" s="15">
        <v>2049.5</v>
      </c>
      <c r="B197" s="8">
        <v>0.54774999999999996</v>
      </c>
      <c r="C197" s="24">
        <v>0.57499999999999996</v>
      </c>
      <c r="D197" s="2">
        <f t="shared" si="6"/>
        <v>0.18970081268494252</v>
      </c>
      <c r="E197" s="2">
        <f t="shared" si="7"/>
        <v>0.19728055812561932</v>
      </c>
      <c r="F197" s="2">
        <f>ABS(LOG(VLOOKUP(A197,Planilha2!$A$2:$E$177,4,TRUE)+1))</f>
        <v>1.0723865391773066E-2</v>
      </c>
      <c r="G197" s="2">
        <f>ABS(LOG(VLOOKUP(A197,Planilha2!$A$2:$E$177,5,TRUE)+1))</f>
        <v>2.1660617565076304E-3</v>
      </c>
    </row>
    <row r="198" spans="1:7" x14ac:dyDescent="0.3">
      <c r="A198" s="15">
        <v>2050</v>
      </c>
      <c r="B198" s="8">
        <v>0.56325000000000003</v>
      </c>
      <c r="C198" s="24">
        <v>1.4</v>
      </c>
      <c r="D198" s="2">
        <f t="shared" si="6"/>
        <v>0.19402843735270614</v>
      </c>
      <c r="E198" s="2">
        <f t="shared" si="7"/>
        <v>0.38021124171160603</v>
      </c>
      <c r="F198" s="2">
        <f>ABS(LOG(VLOOKUP(A198,Planilha2!$A$2:$E$177,4,TRUE)+1))</f>
        <v>1.0723865391773066E-2</v>
      </c>
      <c r="G198" s="2">
        <f>ABS(LOG(VLOOKUP(A198,Planilha2!$A$2:$E$177,5,TRUE)+1))</f>
        <v>4.3213737826425782E-3</v>
      </c>
    </row>
    <row r="199" spans="1:7" x14ac:dyDescent="0.3">
      <c r="A199" s="15">
        <v>2050.5</v>
      </c>
      <c r="B199" s="8">
        <v>0.95074999999999998</v>
      </c>
      <c r="C199" s="24">
        <v>2.1750000000000003</v>
      </c>
      <c r="D199" s="2">
        <f t="shared" si="6"/>
        <v>0.29020161558757279</v>
      </c>
      <c r="E199" s="2">
        <f t="shared" si="7"/>
        <v>0.50174372962799452</v>
      </c>
      <c r="F199" s="2">
        <f>ABS(LOG(VLOOKUP(A199,Planilha2!$A$2:$E$177,4,TRUE)+1))</f>
        <v>1.0723865391773066E-2</v>
      </c>
      <c r="G199" s="2">
        <f>ABS(LOG(VLOOKUP(A199,Planilha2!$A$2:$E$177,5,TRUE)+1))</f>
        <v>4.3213737826425782E-3</v>
      </c>
    </row>
    <row r="200" spans="1:7" x14ac:dyDescent="0.3">
      <c r="A200" s="15">
        <v>2051</v>
      </c>
      <c r="B200" s="8">
        <v>0.31850000000000001</v>
      </c>
      <c r="C200" s="24">
        <v>0.57499999999999996</v>
      </c>
      <c r="D200" s="2">
        <f t="shared" si="6"/>
        <v>0.12008013412945313</v>
      </c>
      <c r="E200" s="2">
        <f t="shared" si="7"/>
        <v>0.19728055812561932</v>
      </c>
      <c r="F200" s="2">
        <f>ABS(LOG(VLOOKUP(A200,Planilha2!$A$2:$E$177,4,TRUE)+1))</f>
        <v>1.0723865391773066E-2</v>
      </c>
      <c r="G200" s="2">
        <f>ABS(LOG(VLOOKUP(A200,Planilha2!$A$2:$E$177,5,TRUE)+1))</f>
        <v>2.1660617565076304E-3</v>
      </c>
    </row>
    <row r="201" spans="1:7" x14ac:dyDescent="0.3">
      <c r="A201" s="15">
        <v>2051.5</v>
      </c>
      <c r="B201" s="8">
        <v>0.21274999999999999</v>
      </c>
      <c r="C201" s="24">
        <v>0.35</v>
      </c>
      <c r="D201" s="2">
        <f t="shared" si="6"/>
        <v>8.3771283298101185E-2</v>
      </c>
      <c r="E201" s="2">
        <f t="shared" si="7"/>
        <v>0.13033376849500614</v>
      </c>
      <c r="F201" s="2">
        <f>ABS(LOG(VLOOKUP(A201,Planilha2!$A$2:$E$177,4,TRUE)+1))</f>
        <v>1.0723865391773066E-2</v>
      </c>
      <c r="G201" s="2">
        <f>ABS(LOG(VLOOKUP(A201,Planilha2!$A$2:$E$177,5,TRUE)+1))</f>
        <v>2.1660617565076304E-3</v>
      </c>
    </row>
    <row r="202" spans="1:7" x14ac:dyDescent="0.3">
      <c r="A202" s="15">
        <v>2052</v>
      </c>
      <c r="B202" s="8">
        <v>0.19175</v>
      </c>
      <c r="C202" s="24">
        <v>2.5000000000000001E-2</v>
      </c>
      <c r="D202" s="2">
        <f t="shared" si="6"/>
        <v>7.6185160599079635E-2</v>
      </c>
      <c r="E202" s="2">
        <f t="shared" si="7"/>
        <v>1.0723865391773066E-2</v>
      </c>
      <c r="F202" s="2">
        <f>ABS(LOG(VLOOKUP(A202,Planilha2!$A$2:$E$177,4,TRUE)+1))</f>
        <v>1.0723865391773066E-2</v>
      </c>
      <c r="G202" s="2">
        <f>ABS(LOG(VLOOKUP(A202,Planilha2!$A$2:$E$177,5,TRUE)+1))</f>
        <v>2.1660617565076304E-3</v>
      </c>
    </row>
    <row r="203" spans="1:7" x14ac:dyDescent="0.3">
      <c r="A203" s="15">
        <v>2052.5</v>
      </c>
      <c r="B203" s="8">
        <v>1.6375</v>
      </c>
      <c r="C203" s="24">
        <v>2.0250000000000004</v>
      </c>
      <c r="D203" s="2">
        <f t="shared" si="6"/>
        <v>0.42119246830574913</v>
      </c>
      <c r="E203" s="2">
        <f t="shared" si="7"/>
        <v>0.48072537898848772</v>
      </c>
      <c r="F203" s="2">
        <f>ABS(LOG(VLOOKUP(A203,Planilha2!$A$2:$E$177,4,TRUE)+1))</f>
        <v>0.30963016742589877</v>
      </c>
      <c r="G203" s="2">
        <f>ABS(LOG(VLOOKUP(A203,Planilha2!$A$2:$E$177,5,TRUE)+1))</f>
        <v>0.54406804435027567</v>
      </c>
    </row>
    <row r="204" spans="1:7" x14ac:dyDescent="0.3">
      <c r="A204" s="16">
        <v>2053</v>
      </c>
      <c r="B204" s="9">
        <v>9.65</v>
      </c>
      <c r="C204" s="24">
        <v>31.5</v>
      </c>
      <c r="D204" s="2">
        <f t="shared" si="6"/>
        <v>1.0273496077747566</v>
      </c>
      <c r="E204" s="2">
        <f t="shared" si="7"/>
        <v>1.5118833609788744</v>
      </c>
      <c r="F204" s="2">
        <f>ABS(LOG(VLOOKUP(A204,Planilha2!$A$2:$E$177,4,TRUE)+1))</f>
        <v>1.1293675957229856</v>
      </c>
      <c r="G204" s="2">
        <f>ABS(LOG(VLOOKUP(A204,Planilha2!$A$2:$E$177,5,TRUE)+1))</f>
        <v>1.0073209529227445</v>
      </c>
    </row>
    <row r="205" spans="1:7" x14ac:dyDescent="0.3">
      <c r="A205" s="16">
        <v>2053.5</v>
      </c>
      <c r="B205" s="9">
        <v>7.6924999999999999</v>
      </c>
      <c r="C205" s="24">
        <v>23.174999999999997</v>
      </c>
      <c r="D205" s="2">
        <f t="shared" si="6"/>
        <v>0.93914469935529599</v>
      </c>
      <c r="E205" s="2">
        <f t="shared" si="7"/>
        <v>1.3833664827550392</v>
      </c>
      <c r="F205" s="2">
        <f>ABS(LOG(VLOOKUP(A205,Planilha2!$A$2:$E$177,4,TRUE)+1))</f>
        <v>1.1293675957229856</v>
      </c>
      <c r="G205" s="2">
        <f>ABS(LOG(VLOOKUP(A205,Planilha2!$A$2:$E$177,5,TRUE)+1))</f>
        <v>1.0073209529227445</v>
      </c>
    </row>
    <row r="206" spans="1:7" x14ac:dyDescent="0.3">
      <c r="A206" s="15">
        <v>2054</v>
      </c>
      <c r="B206" s="8">
        <v>0.84150000000000003</v>
      </c>
      <c r="C206" s="24">
        <v>0.375</v>
      </c>
      <c r="D206" s="2">
        <f t="shared" si="6"/>
        <v>0.26517172319093174</v>
      </c>
      <c r="E206" s="2">
        <f t="shared" si="7"/>
        <v>0.13830269816628146</v>
      </c>
      <c r="F206" s="2">
        <f>ABS(LOG(VLOOKUP(A206,Planilha2!$A$2:$E$177,4,TRUE)+1))</f>
        <v>2.1189299069938092E-2</v>
      </c>
      <c r="G206" s="2">
        <f>ABS(LOG(VLOOKUP(A206,Planilha2!$A$2:$E$177,5,TRUE)+1))</f>
        <v>2.1660617565076304E-3</v>
      </c>
    </row>
    <row r="207" spans="1:7" x14ac:dyDescent="0.3">
      <c r="A207" s="15">
        <v>2054.5</v>
      </c>
      <c r="B207" s="8">
        <v>0.21675</v>
      </c>
      <c r="C207" s="24">
        <v>0.25</v>
      </c>
      <c r="D207" s="2">
        <f t="shared" si="6"/>
        <v>8.5201354915544023E-2</v>
      </c>
      <c r="E207" s="2">
        <f t="shared" si="7"/>
        <v>9.691001300805642E-2</v>
      </c>
      <c r="F207" s="2">
        <f>ABS(LOG(VLOOKUP(A207,Planilha2!$A$2:$E$177,4,TRUE)+1))</f>
        <v>2.1189299069938092E-2</v>
      </c>
      <c r="G207" s="2">
        <f>ABS(LOG(VLOOKUP(A207,Planilha2!$A$2:$E$177,5,TRUE)+1))</f>
        <v>2.1660617565076304E-3</v>
      </c>
    </row>
    <row r="208" spans="1:7" x14ac:dyDescent="0.3">
      <c r="A208" s="15">
        <v>2055</v>
      </c>
      <c r="B208" s="8">
        <v>0.15975</v>
      </c>
      <c r="C208" s="24">
        <v>0</v>
      </c>
      <c r="D208" s="2">
        <f t="shared" si="6"/>
        <v>6.4364381190797237E-2</v>
      </c>
      <c r="E208" s="2">
        <f t="shared" si="7"/>
        <v>0</v>
      </c>
      <c r="F208" s="2">
        <f>ABS(LOG(VLOOKUP(A208,Planilha2!$A$2:$E$177,4,TRUE)+1))</f>
        <v>1.0723865391773066E-2</v>
      </c>
      <c r="G208" s="2">
        <f>ABS(LOG(VLOOKUP(A208,Planilha2!$A$2:$E$177,5,TRUE)+1))</f>
        <v>2.1660617565076304E-3</v>
      </c>
    </row>
    <row r="209" spans="1:7" x14ac:dyDescent="0.3">
      <c r="A209" s="15">
        <v>2055.5</v>
      </c>
      <c r="B209" s="8">
        <v>0.11975</v>
      </c>
      <c r="C209" s="24">
        <v>0.22499999999999998</v>
      </c>
      <c r="D209" s="2">
        <f t="shared" si="6"/>
        <v>4.9121071116725458E-2</v>
      </c>
      <c r="E209" s="2">
        <f t="shared" si="7"/>
        <v>8.8136088700551299E-2</v>
      </c>
      <c r="F209" s="2">
        <f>ABS(LOG(VLOOKUP(A209,Planilha2!$A$2:$E$177,4,TRUE)+1))</f>
        <v>1.0723865391773066E-2</v>
      </c>
      <c r="G209" s="2">
        <f>ABS(LOG(VLOOKUP(A209,Planilha2!$A$2:$E$177,5,TRUE)+1))</f>
        <v>2.1660617565076304E-3</v>
      </c>
    </row>
    <row r="210" spans="1:7" x14ac:dyDescent="0.3">
      <c r="A210" s="15">
        <v>2056</v>
      </c>
      <c r="B210" s="8">
        <v>0.14124999999999999</v>
      </c>
      <c r="C210" s="24">
        <v>0.15000000000000002</v>
      </c>
      <c r="D210" s="2">
        <f t="shared" si="6"/>
        <v>5.7380790542355314E-2</v>
      </c>
      <c r="E210" s="2">
        <f t="shared" si="7"/>
        <v>6.069784035361165E-2</v>
      </c>
      <c r="F210" s="2">
        <f>ABS(LOG(VLOOKUP(A210,Planilha2!$A$2:$E$177,4,TRUE)+1))</f>
        <v>1.0723865391773066E-2</v>
      </c>
      <c r="G210" s="2">
        <f>ABS(LOG(VLOOKUP(A210,Planilha2!$A$2:$E$177,5,TRUE)+1))</f>
        <v>2.1660617565076304E-3</v>
      </c>
    </row>
    <row r="211" spans="1:7" x14ac:dyDescent="0.3">
      <c r="A211" s="15">
        <v>2056.5</v>
      </c>
      <c r="B211" s="8">
        <v>0.39650000000000002</v>
      </c>
      <c r="C211" s="24">
        <v>0.92499999999999993</v>
      </c>
      <c r="D211" s="2">
        <f t="shared" si="6"/>
        <v>0.14504094003702389</v>
      </c>
      <c r="E211" s="2">
        <f t="shared" si="7"/>
        <v>0.28443073384451945</v>
      </c>
      <c r="F211" s="2">
        <f>ABS(LOG(VLOOKUP(A211,Planilha2!$A$2:$E$177,4,TRUE)+1))</f>
        <v>1.0723865391773066E-2</v>
      </c>
      <c r="G211" s="2">
        <f>ABS(LOG(VLOOKUP(A211,Planilha2!$A$2:$E$177,5,TRUE)+1))</f>
        <v>2.1660617565076304E-3</v>
      </c>
    </row>
    <row r="212" spans="1:7" x14ac:dyDescent="0.3">
      <c r="A212" s="15">
        <v>2057</v>
      </c>
      <c r="B212" s="8">
        <v>2.1624999999999996</v>
      </c>
      <c r="C212" s="24">
        <v>9.6999999999999993</v>
      </c>
      <c r="D212" s="2">
        <f t="shared" si="6"/>
        <v>0.50003053418387433</v>
      </c>
      <c r="E212" s="2">
        <f t="shared" si="7"/>
        <v>1.0293837776852097</v>
      </c>
      <c r="F212" s="2">
        <f>ABS(LOG(VLOOKUP(A212,Planilha2!$A$2:$E$177,4,TRUE)+1))</f>
        <v>0.10380372095595687</v>
      </c>
      <c r="G212" s="2">
        <f>ABS(LOG(VLOOKUP(A212,Planilha2!$A$2:$E$177,5,TRUE)+1))</f>
        <v>2.1660617565076304E-3</v>
      </c>
    </row>
    <row r="213" spans="1:7" x14ac:dyDescent="0.3">
      <c r="A213" s="15">
        <v>2057.5</v>
      </c>
      <c r="B213" s="8">
        <v>0.21350000000000002</v>
      </c>
      <c r="C213" s="24">
        <v>0.32499999999999996</v>
      </c>
      <c r="D213" s="2">
        <f t="shared" si="6"/>
        <v>8.4039780667953548E-2</v>
      </c>
      <c r="E213" s="2">
        <f t="shared" si="7"/>
        <v>0.12221587827282664</v>
      </c>
      <c r="F213" s="2">
        <f>ABS(LOG(VLOOKUP(A213,Planilha2!$A$2:$E$177,4,TRUE)+1))</f>
        <v>1.0723865391773066E-2</v>
      </c>
      <c r="G213" s="2">
        <f>ABS(LOG(VLOOKUP(A213,Planilha2!$A$2:$E$177,5,TRUE)+1))</f>
        <v>2.1660617565076304E-3</v>
      </c>
    </row>
    <row r="214" spans="1:7" x14ac:dyDescent="0.3">
      <c r="A214" s="15">
        <v>2058</v>
      </c>
      <c r="B214" s="8">
        <v>0.12025000000000001</v>
      </c>
      <c r="C214" s="24">
        <v>0.05</v>
      </c>
      <c r="D214" s="2">
        <f t="shared" si="6"/>
        <v>4.931495258508084E-2</v>
      </c>
      <c r="E214" s="2">
        <f t="shared" si="7"/>
        <v>2.1189299069938092E-2</v>
      </c>
      <c r="F214" s="2">
        <f>ABS(LOG(VLOOKUP(A214,Planilha2!$A$2:$E$177,4,TRUE)+1))</f>
        <v>1.0723865391773066E-2</v>
      </c>
      <c r="G214" s="2">
        <f>ABS(LOG(VLOOKUP(A214,Planilha2!$A$2:$E$177,5,TRUE)+1))</f>
        <v>2.1660617565076304E-3</v>
      </c>
    </row>
    <row r="215" spans="1:7" x14ac:dyDescent="0.3">
      <c r="A215" s="15">
        <v>2058.5</v>
      </c>
      <c r="B215" s="8">
        <v>0.255</v>
      </c>
      <c r="C215" s="24">
        <v>0.5</v>
      </c>
      <c r="D215" s="2">
        <f t="shared" si="6"/>
        <v>9.864372581705691E-2</v>
      </c>
      <c r="E215" s="2">
        <f t="shared" si="7"/>
        <v>0.17609125905568124</v>
      </c>
      <c r="F215" s="2">
        <f>ABS(LOG(VLOOKUP(A215,Planilha2!$A$2:$E$177,4,TRUE)+1))</f>
        <v>1.0723865391773066E-2</v>
      </c>
      <c r="G215" s="2">
        <f>ABS(LOG(VLOOKUP(A215,Planilha2!$A$2:$E$177,5,TRUE)+1))</f>
        <v>2.1660617565076304E-3</v>
      </c>
    </row>
    <row r="216" spans="1:7" x14ac:dyDescent="0.3">
      <c r="A216" s="15">
        <v>2059</v>
      </c>
      <c r="B216" s="8">
        <v>0.14749999999999999</v>
      </c>
      <c r="C216" s="24">
        <v>0</v>
      </c>
      <c r="D216" s="2">
        <f t="shared" si="6"/>
        <v>5.9752694209298837E-2</v>
      </c>
      <c r="E216" s="2">
        <f t="shared" si="7"/>
        <v>0</v>
      </c>
      <c r="F216" s="2">
        <f>ABS(LOG(VLOOKUP(A216,Planilha2!$A$2:$E$177,4,TRUE)+1))</f>
        <v>6.445798922691845E-2</v>
      </c>
      <c r="G216" s="2">
        <f>ABS(LOG(VLOOKUP(A216,Planilha2!$A$2:$E$177,5,TRUE)+1))</f>
        <v>2.1660617565076304E-3</v>
      </c>
    </row>
    <row r="217" spans="1:7" x14ac:dyDescent="0.3">
      <c r="A217" s="15">
        <v>2059.5</v>
      </c>
      <c r="B217" s="8">
        <v>0.53674999999999995</v>
      </c>
      <c r="C217" s="24">
        <v>0.97499999999999998</v>
      </c>
      <c r="D217" s="2">
        <f t="shared" si="6"/>
        <v>0.18660322179289507</v>
      </c>
      <c r="E217" s="2">
        <f t="shared" si="7"/>
        <v>0.29556709996247904</v>
      </c>
      <c r="F217" s="2">
        <f>ABS(LOG(VLOOKUP(A217,Planilha2!$A$2:$E$177,4,TRUE)+1))</f>
        <v>6.445798922691845E-2</v>
      </c>
      <c r="G217" s="2">
        <f>ABS(LOG(VLOOKUP(A217,Planilha2!$A$2:$E$177,5,TRUE)+1))</f>
        <v>2.1660617565076304E-3</v>
      </c>
    </row>
    <row r="218" spans="1:7" x14ac:dyDescent="0.3">
      <c r="A218" s="15">
        <v>2060</v>
      </c>
      <c r="B218" s="8">
        <v>0.16800000000000001</v>
      </c>
      <c r="C218" s="24">
        <v>0</v>
      </c>
      <c r="D218" s="2">
        <f t="shared" si="6"/>
        <v>6.7442842776380657E-2</v>
      </c>
      <c r="E218" s="2">
        <f t="shared" si="7"/>
        <v>0</v>
      </c>
      <c r="F218" s="2">
        <f>ABS(LOG(VLOOKUP(A218,Planilha2!$A$2:$E$177,4,TRUE)+1))</f>
        <v>1.0723865391773066E-2</v>
      </c>
      <c r="G218" s="2">
        <f>ABS(LOG(VLOOKUP(A218,Planilha2!$A$2:$E$177,5,TRUE)+1))</f>
        <v>2.1660617565076304E-3</v>
      </c>
    </row>
    <row r="219" spans="1:7" x14ac:dyDescent="0.3">
      <c r="A219" s="15">
        <v>2060.5</v>
      </c>
      <c r="B219" s="8">
        <v>0.33400000000000007</v>
      </c>
      <c r="C219" s="24">
        <v>0.32499999999999996</v>
      </c>
      <c r="D219" s="2">
        <f t="shared" si="6"/>
        <v>0.12515582958053018</v>
      </c>
      <c r="E219" s="2">
        <f t="shared" si="7"/>
        <v>0.12221587827282664</v>
      </c>
      <c r="F219" s="2">
        <f>ABS(LOG(VLOOKUP(A219,Planilha2!$A$2:$E$177,4,TRUE)+1))</f>
        <v>1.0723865391773066E-2</v>
      </c>
      <c r="G219" s="2">
        <f>ABS(LOG(VLOOKUP(A219,Planilha2!$A$2:$E$177,5,TRUE)+1))</f>
        <v>2.1660617565076304E-3</v>
      </c>
    </row>
    <row r="220" spans="1:7" x14ac:dyDescent="0.3">
      <c r="A220" s="15">
        <v>2061</v>
      </c>
      <c r="B220" s="8">
        <v>0.13100000000000001</v>
      </c>
      <c r="C220" s="24">
        <v>0.05</v>
      </c>
      <c r="D220" s="2">
        <f t="shared" si="6"/>
        <v>5.3462604925455293E-2</v>
      </c>
      <c r="E220" s="2">
        <f t="shared" si="7"/>
        <v>2.1189299069938092E-2</v>
      </c>
      <c r="F220" s="2">
        <f>ABS(LOG(VLOOKUP(A220,Planilha2!$A$2:$E$177,4,TRUE)+1))</f>
        <v>1.0723865391773066E-2</v>
      </c>
      <c r="G220" s="2">
        <f>ABS(LOG(VLOOKUP(A220,Planilha2!$A$2:$E$177,5,TRUE)+1))</f>
        <v>2.1660617565076304E-3</v>
      </c>
    </row>
    <row r="221" spans="1:7" x14ac:dyDescent="0.3">
      <c r="A221" s="15">
        <v>2061.5</v>
      </c>
      <c r="B221" s="8">
        <v>0.1075</v>
      </c>
      <c r="C221" s="24">
        <v>0.05</v>
      </c>
      <c r="D221" s="2">
        <f t="shared" si="6"/>
        <v>4.4343734895107144E-2</v>
      </c>
      <c r="E221" s="2">
        <f t="shared" si="7"/>
        <v>2.1189299069938092E-2</v>
      </c>
      <c r="F221" s="2">
        <f>ABS(LOG(VLOOKUP(A221,Planilha2!$A$2:$E$177,4,TRUE)+1))</f>
        <v>1.0723865391773066E-2</v>
      </c>
      <c r="G221" s="2">
        <f>ABS(LOG(VLOOKUP(A221,Planilha2!$A$2:$E$177,5,TRUE)+1))</f>
        <v>2.1660617565076304E-3</v>
      </c>
    </row>
    <row r="222" spans="1:7" x14ac:dyDescent="0.3">
      <c r="A222" s="15">
        <v>2062</v>
      </c>
      <c r="B222" s="8">
        <v>0.92</v>
      </c>
      <c r="C222" s="24">
        <v>3.05</v>
      </c>
      <c r="D222" s="2">
        <f t="shared" si="6"/>
        <v>0.28330122870354957</v>
      </c>
      <c r="E222" s="2">
        <f t="shared" si="7"/>
        <v>0.60745502321466849</v>
      </c>
      <c r="F222" s="2">
        <f>ABS(LOG(VLOOKUP(A222,Planilha2!$A$2:$E$177,4,TRUE)+1))</f>
        <v>0.11394335230683679</v>
      </c>
      <c r="G222" s="2">
        <f>ABS(LOG(VLOOKUP(A222,Planilha2!$A$2:$E$177,5,TRUE)+1))</f>
        <v>3.342375548694973E-2</v>
      </c>
    </row>
    <row r="223" spans="1:7" x14ac:dyDescent="0.3">
      <c r="A223" s="15">
        <v>2062.5</v>
      </c>
      <c r="B223" s="8">
        <v>0.33350000000000002</v>
      </c>
      <c r="C223" s="24">
        <v>0.77499999999999991</v>
      </c>
      <c r="D223" s="2">
        <f t="shared" si="6"/>
        <v>0.12499302002589491</v>
      </c>
      <c r="E223" s="2">
        <f t="shared" si="7"/>
        <v>0.24919835739111287</v>
      </c>
      <c r="F223" s="2">
        <f>ABS(LOG(VLOOKUP(A223,Planilha2!$A$2:$E$177,4,TRUE)+1))</f>
        <v>1.0723865391773066E-2</v>
      </c>
      <c r="G223" s="2">
        <f>ABS(LOG(VLOOKUP(A223,Planilha2!$A$2:$E$177,5,TRUE)+1))</f>
        <v>2.1660617565076304E-3</v>
      </c>
    </row>
    <row r="224" spans="1:7" x14ac:dyDescent="0.3">
      <c r="A224" s="15">
        <v>2063</v>
      </c>
      <c r="B224" s="8">
        <v>0.29875000000000002</v>
      </c>
      <c r="C224" s="24">
        <v>0.375</v>
      </c>
      <c r="D224" s="2">
        <f t="shared" si="6"/>
        <v>0.11352556056523386</v>
      </c>
      <c r="E224" s="2">
        <f t="shared" si="7"/>
        <v>0.13830269816628146</v>
      </c>
      <c r="F224" s="2">
        <f>ABS(LOG(VLOOKUP(A224,Planilha2!$A$2:$E$177,4,TRUE)+1))</f>
        <v>1.0723865391773066E-2</v>
      </c>
      <c r="G224" s="2">
        <f>ABS(LOG(VLOOKUP(A224,Planilha2!$A$2:$E$177,5,TRUE)+1))</f>
        <v>2.1660617565076304E-3</v>
      </c>
    </row>
    <row r="225" spans="1:7" x14ac:dyDescent="0.3">
      <c r="A225" s="15">
        <v>2063.5</v>
      </c>
      <c r="B225" s="8">
        <v>0.40200000000000002</v>
      </c>
      <c r="C225" s="24">
        <v>1.375</v>
      </c>
      <c r="D225" s="2">
        <f t="shared" si="6"/>
        <v>0.14674801363063988</v>
      </c>
      <c r="E225" s="2">
        <f t="shared" si="7"/>
        <v>0.37566361396088538</v>
      </c>
      <c r="F225" s="2">
        <f>ABS(LOG(VLOOKUP(A225,Planilha2!$A$2:$E$177,4,TRUE)+1))</f>
        <v>1.0723865391773066E-2</v>
      </c>
      <c r="G225" s="2">
        <f>ABS(LOG(VLOOKUP(A225,Planilha2!$A$2:$E$177,5,TRUE)+1))</f>
        <v>2.1660617565076304E-3</v>
      </c>
    </row>
    <row r="226" spans="1:7" x14ac:dyDescent="0.3">
      <c r="A226" s="15">
        <v>2064</v>
      </c>
      <c r="B226" s="8">
        <v>0.28699999999999998</v>
      </c>
      <c r="C226" s="24">
        <v>0.22500000000000001</v>
      </c>
      <c r="D226" s="2">
        <f t="shared" si="6"/>
        <v>0.10957854690438666</v>
      </c>
      <c r="E226" s="2">
        <f t="shared" si="7"/>
        <v>8.8136088700551299E-2</v>
      </c>
      <c r="F226" s="2">
        <f>ABS(LOG(VLOOKUP(A226,Planilha2!$A$2:$E$177,4,TRUE)+1))</f>
        <v>1.0723865391773066E-2</v>
      </c>
      <c r="G226" s="2">
        <f>ABS(LOG(VLOOKUP(A226,Planilha2!$A$2:$E$177,5,TRUE)+1))</f>
        <v>2.1660617565076304E-3</v>
      </c>
    </row>
    <row r="227" spans="1:7" x14ac:dyDescent="0.3">
      <c r="A227" s="15">
        <v>2064.5</v>
      </c>
      <c r="B227" s="8">
        <v>0.25</v>
      </c>
      <c r="C227" s="24">
        <v>0</v>
      </c>
      <c r="D227" s="2">
        <f t="shared" si="6"/>
        <v>9.691001300805642E-2</v>
      </c>
      <c r="E227" s="2">
        <f t="shared" si="7"/>
        <v>0</v>
      </c>
      <c r="F227" s="2">
        <f>ABS(LOG(VLOOKUP(A227,Planilha2!$A$2:$E$177,4,TRUE)+1))</f>
        <v>1.0723865391773066E-2</v>
      </c>
      <c r="G227" s="2">
        <f>ABS(LOG(VLOOKUP(A227,Planilha2!$A$2:$E$177,5,TRUE)+1))</f>
        <v>2.1660617565076304E-3</v>
      </c>
    </row>
    <row r="228" spans="1:7" x14ac:dyDescent="0.3">
      <c r="A228" s="15">
        <v>2065</v>
      </c>
      <c r="B228" s="8">
        <v>0.38925000000000004</v>
      </c>
      <c r="C228" s="24">
        <v>0.625</v>
      </c>
      <c r="D228" s="2">
        <f t="shared" si="6"/>
        <v>0.14278040545741683</v>
      </c>
      <c r="E228" s="2">
        <f t="shared" si="7"/>
        <v>0.21085336531489318</v>
      </c>
      <c r="F228" s="2">
        <f>ABS(LOG(VLOOKUP(A228,Planilha2!$A$2:$E$177,4,TRUE)+1))</f>
        <v>1.0723865391773066E-2</v>
      </c>
      <c r="G228" s="2">
        <f>ABS(LOG(VLOOKUP(A228,Planilha2!$A$2:$E$177,5,TRUE)+1))</f>
        <v>2.1660617565076304E-3</v>
      </c>
    </row>
    <row r="229" spans="1:7" x14ac:dyDescent="0.3">
      <c r="A229" s="15">
        <v>2065.5</v>
      </c>
      <c r="B229" s="8">
        <v>0.5655</v>
      </c>
      <c r="C229" s="24">
        <v>0.47499999999999998</v>
      </c>
      <c r="D229" s="2">
        <f t="shared" si="6"/>
        <v>0.1946530719529341</v>
      </c>
      <c r="E229" s="2">
        <f t="shared" si="7"/>
        <v>0.16879202031418183</v>
      </c>
      <c r="F229" s="2">
        <f>ABS(LOG(VLOOKUP(A229,Planilha2!$A$2:$E$177,4,TRUE)+1))</f>
        <v>1.0723865391773066E-2</v>
      </c>
      <c r="G229" s="2">
        <f>ABS(LOG(VLOOKUP(A229,Planilha2!$A$2:$E$177,5,TRUE)+1))</f>
        <v>2.1660617565076304E-3</v>
      </c>
    </row>
    <row r="230" spans="1:7" x14ac:dyDescent="0.3">
      <c r="A230" s="15">
        <v>2066</v>
      </c>
      <c r="B230" s="8">
        <v>0.4375</v>
      </c>
      <c r="C230" s="24">
        <v>0.375</v>
      </c>
      <c r="D230" s="2">
        <f t="shared" si="6"/>
        <v>0.1576078533616681</v>
      </c>
      <c r="E230" s="2">
        <f t="shared" si="7"/>
        <v>0.13830269816628146</v>
      </c>
      <c r="F230" s="2">
        <f>ABS(LOG(VLOOKUP(A230,Planilha2!$A$2:$E$177,4,TRUE)+1))</f>
        <v>1.0723865391773066E-2</v>
      </c>
      <c r="G230" s="2">
        <f>ABS(LOG(VLOOKUP(A230,Planilha2!$A$2:$E$177,5,TRUE)+1))</f>
        <v>2.1660617565076304E-3</v>
      </c>
    </row>
    <row r="231" spans="1:7" x14ac:dyDescent="0.3">
      <c r="A231" s="15">
        <v>2066.5</v>
      </c>
      <c r="B231" s="8">
        <v>0.51674999999999993</v>
      </c>
      <c r="C231" s="24">
        <v>0.22500000000000001</v>
      </c>
      <c r="D231" s="2">
        <f t="shared" si="6"/>
        <v>0.18091400361608587</v>
      </c>
      <c r="E231" s="2">
        <f t="shared" si="7"/>
        <v>8.8136088700551299E-2</v>
      </c>
      <c r="F231" s="2">
        <f>ABS(LOG(VLOOKUP(A231,Planilha2!$A$2:$E$177,4,TRUE)+1))</f>
        <v>1.0723865391773066E-2</v>
      </c>
      <c r="G231" s="2">
        <f>ABS(LOG(VLOOKUP(A231,Planilha2!$A$2:$E$177,5,TRUE)+1))</f>
        <v>2.1660617565076304E-3</v>
      </c>
    </row>
    <row r="232" spans="1:7" x14ac:dyDescent="0.3">
      <c r="A232" s="15">
        <v>2067</v>
      </c>
      <c r="B232" s="8">
        <v>0.5525000000000001</v>
      </c>
      <c r="C232" s="24">
        <v>0.45</v>
      </c>
      <c r="D232" s="2">
        <f t="shared" si="6"/>
        <v>0.19103160884861786</v>
      </c>
      <c r="E232" s="2">
        <f t="shared" si="7"/>
        <v>0.16136800223497488</v>
      </c>
      <c r="F232" s="2">
        <f>ABS(LOG(VLOOKUP(A232,Planilha2!$A$2:$E$177,4,TRUE)+1))</f>
        <v>1.0723865391773066E-2</v>
      </c>
      <c r="G232" s="2">
        <f>ABS(LOG(VLOOKUP(A232,Planilha2!$A$2:$E$177,5,TRUE)+1))</f>
        <v>2.1660617565076304E-3</v>
      </c>
    </row>
    <row r="233" spans="1:7" x14ac:dyDescent="0.3">
      <c r="A233" s="15">
        <v>2067.5</v>
      </c>
      <c r="B233" s="8">
        <v>0.51475000000000004</v>
      </c>
      <c r="C233" s="24">
        <v>7.5000000000000011E-2</v>
      </c>
      <c r="D233" s="2">
        <f t="shared" si="6"/>
        <v>0.18034096116856743</v>
      </c>
      <c r="E233" s="2">
        <f t="shared" si="7"/>
        <v>3.1408464251624121E-2</v>
      </c>
      <c r="F233" s="2">
        <f>ABS(LOG(VLOOKUP(A233,Planilha2!$A$2:$E$177,4,TRUE)+1))</f>
        <v>1.0723865391773066E-2</v>
      </c>
      <c r="G233" s="2">
        <f>ABS(LOG(VLOOKUP(A233,Planilha2!$A$2:$E$177,5,TRUE)+1))</f>
        <v>2.1660617565076304E-3</v>
      </c>
    </row>
    <row r="234" spans="1:7" x14ac:dyDescent="0.3">
      <c r="A234" s="15">
        <v>2068</v>
      </c>
      <c r="B234" s="8">
        <v>0.52124999999999999</v>
      </c>
      <c r="C234" s="24">
        <v>0.125</v>
      </c>
      <c r="D234" s="2">
        <f t="shared" si="6"/>
        <v>0.18220059123812141</v>
      </c>
      <c r="E234" s="2">
        <f t="shared" si="7"/>
        <v>5.1152522447381291E-2</v>
      </c>
      <c r="F234" s="2">
        <f>ABS(LOG(VLOOKUP(A234,Planilha2!$A$2:$E$177,4,TRUE)+1))</f>
        <v>1.0723865391773066E-2</v>
      </c>
      <c r="G234" s="2">
        <f>ABS(LOG(VLOOKUP(A234,Planilha2!$A$2:$E$177,5,TRUE)+1))</f>
        <v>2.1660617565076304E-3</v>
      </c>
    </row>
    <row r="235" spans="1:7" x14ac:dyDescent="0.3">
      <c r="A235" s="15">
        <v>2068.5</v>
      </c>
      <c r="B235" s="8">
        <v>0.29399999999999998</v>
      </c>
      <c r="C235" s="24">
        <v>0.375</v>
      </c>
      <c r="D235" s="2">
        <f t="shared" si="6"/>
        <v>0.11193427633268159</v>
      </c>
      <c r="E235" s="2">
        <f t="shared" si="7"/>
        <v>0.13830269816628146</v>
      </c>
      <c r="F235" s="2">
        <f>ABS(LOG(VLOOKUP(A235,Planilha2!$A$2:$E$177,4,TRUE)+1))</f>
        <v>1.0723865391773066E-2</v>
      </c>
      <c r="G235" s="2">
        <f>ABS(LOG(VLOOKUP(A235,Planilha2!$A$2:$E$177,5,TRUE)+1))</f>
        <v>2.1660617565076304E-3</v>
      </c>
    </row>
    <row r="236" spans="1:7" x14ac:dyDescent="0.3">
      <c r="A236" s="15">
        <v>2069</v>
      </c>
      <c r="B236" s="8">
        <v>0.56674999999999998</v>
      </c>
      <c r="C236" s="24">
        <v>0.6</v>
      </c>
      <c r="D236" s="2">
        <f t="shared" si="6"/>
        <v>0.19499970337200859</v>
      </c>
      <c r="E236" s="2">
        <f t="shared" si="7"/>
        <v>0.20411998265592479</v>
      </c>
      <c r="F236" s="2">
        <f>ABS(LOG(VLOOKUP(A236,Planilha2!$A$2:$E$177,4,TRUE)+1))</f>
        <v>1.0723865391773066E-2</v>
      </c>
      <c r="G236" s="2">
        <f>ABS(LOG(VLOOKUP(A236,Planilha2!$A$2:$E$177,5,TRUE)+1))</f>
        <v>2.1660617565076304E-3</v>
      </c>
    </row>
    <row r="237" spans="1:7" x14ac:dyDescent="0.3">
      <c r="A237" s="15">
        <v>2069.5</v>
      </c>
      <c r="B237" s="8">
        <v>0.78725000000000001</v>
      </c>
      <c r="C237" s="24">
        <v>2.2000000000000002</v>
      </c>
      <c r="D237" s="2">
        <f t="shared" si="6"/>
        <v>0.25218530573815617</v>
      </c>
      <c r="E237" s="2">
        <f t="shared" si="7"/>
        <v>0.50514997831990605</v>
      </c>
      <c r="F237" s="2">
        <f>ABS(LOG(VLOOKUP(A237,Planilha2!$A$2:$E$177,4,TRUE)+1))</f>
        <v>0.13672056715640679</v>
      </c>
      <c r="G237" s="2">
        <f>ABS(LOG(VLOOKUP(A237,Planilha2!$A$2:$E$177,5,TRUE)+1))</f>
        <v>2.9383777685209667E-2</v>
      </c>
    </row>
    <row r="238" spans="1:7" x14ac:dyDescent="0.3">
      <c r="A238" s="15">
        <v>2070</v>
      </c>
      <c r="B238" s="8">
        <v>0.86824999999999997</v>
      </c>
      <c r="C238" s="24">
        <v>1.0999999999999999</v>
      </c>
      <c r="D238" s="2">
        <f t="shared" si="6"/>
        <v>0.27143499092820655</v>
      </c>
      <c r="E238" s="2">
        <f t="shared" si="7"/>
        <v>0.32221929473391919</v>
      </c>
      <c r="F238" s="2">
        <f>ABS(LOG(VLOOKUP(A238,Planilha2!$A$2:$E$177,4,TRUE)+1))</f>
        <v>0.13672056715640679</v>
      </c>
      <c r="G238" s="2">
        <f>ABS(LOG(VLOOKUP(A238,Planilha2!$A$2:$E$177,5,TRUE)+1))</f>
        <v>2.9383777685209667E-2</v>
      </c>
    </row>
    <row r="239" spans="1:7" x14ac:dyDescent="0.3">
      <c r="A239" s="15">
        <v>2070.5</v>
      </c>
      <c r="B239" s="8">
        <v>0.96850000000000003</v>
      </c>
      <c r="C239" s="24">
        <v>1.2749999999999999</v>
      </c>
      <c r="D239" s="2">
        <f t="shared" si="6"/>
        <v>0.29413541912624835</v>
      </c>
      <c r="E239" s="2">
        <f t="shared" si="7"/>
        <v>0.35698140099313119</v>
      </c>
      <c r="F239" s="2">
        <f>ABS(LOG(VLOOKUP(A239,Planilha2!$A$2:$E$177,4,TRUE)+1))</f>
        <v>0.11727129565576427</v>
      </c>
      <c r="G239" s="2">
        <f>ABS(LOG(VLOOKUP(A239,Planilha2!$A$2:$E$177,5,TRUE)+1))</f>
        <v>8.6001717619175692E-3</v>
      </c>
    </row>
    <row r="240" spans="1:7" x14ac:dyDescent="0.3">
      <c r="A240" s="15">
        <v>2071</v>
      </c>
      <c r="B240" s="8">
        <v>1.2825</v>
      </c>
      <c r="C240" s="24">
        <v>2.4749999999999996</v>
      </c>
      <c r="D240" s="2">
        <f t="shared" si="6"/>
        <v>0.35841078620633648</v>
      </c>
      <c r="E240" s="2">
        <f t="shared" si="7"/>
        <v>0.54095480892613268</v>
      </c>
      <c r="F240" s="2">
        <f>ABS(LOG(VLOOKUP(A240,Planilha2!$A$2:$E$177,4,TRUE)+1))</f>
        <v>0.20411998265592479</v>
      </c>
      <c r="G240" s="2">
        <f>ABS(LOG(VLOOKUP(A240,Planilha2!$A$2:$E$177,5,TRUE)+1))</f>
        <v>2.1189299069938092E-2</v>
      </c>
    </row>
    <row r="241" spans="1:7" x14ac:dyDescent="0.3">
      <c r="A241" s="15">
        <v>2071.5</v>
      </c>
      <c r="B241" s="8">
        <v>1.0017499999999999</v>
      </c>
      <c r="C241" s="24">
        <v>1.175</v>
      </c>
      <c r="D241" s="2">
        <f t="shared" si="6"/>
        <v>0.30140983717920772</v>
      </c>
      <c r="E241" s="2">
        <f t="shared" si="7"/>
        <v>0.33745926129065612</v>
      </c>
      <c r="F241" s="2">
        <f>ABS(LOG(VLOOKUP(A241,Planilha2!$A$2:$E$177,4,TRUE)+1))</f>
        <v>0.20411998265592479</v>
      </c>
      <c r="G241" s="2">
        <f>ABS(LOG(VLOOKUP(A241,Planilha2!$A$2:$E$177,5,TRUE)+1))</f>
        <v>2.1189299069938092E-2</v>
      </c>
    </row>
    <row r="242" spans="1:7" x14ac:dyDescent="0.3">
      <c r="A242" s="15">
        <v>2072</v>
      </c>
      <c r="B242" s="8">
        <v>0.99050000000000016</v>
      </c>
      <c r="C242" s="24">
        <v>0.77499999999999991</v>
      </c>
      <c r="D242" s="2">
        <f t="shared" si="6"/>
        <v>0.29896218192011681</v>
      </c>
      <c r="E242" s="2">
        <f t="shared" si="7"/>
        <v>0.24919835739111287</v>
      </c>
      <c r="F242" s="2">
        <f>ABS(LOG(VLOOKUP(A242,Planilha2!$A$2:$E$177,4,TRUE)+1))</f>
        <v>8.6359830674748214E-2</v>
      </c>
      <c r="G242" s="2">
        <f>ABS(LOG(VLOOKUP(A242,Planilha2!$A$2:$E$177,5,TRUE)+1))</f>
        <v>3.7426497940623665E-2</v>
      </c>
    </row>
    <row r="243" spans="1:7" x14ac:dyDescent="0.3">
      <c r="A243" s="15">
        <v>2072.5</v>
      </c>
      <c r="B243" s="8">
        <v>1.1432500000000001</v>
      </c>
      <c r="C243" s="24">
        <v>7.375</v>
      </c>
      <c r="D243" s="2">
        <f t="shared" si="6"/>
        <v>0.33107283239877189</v>
      </c>
      <c r="E243" s="2">
        <f t="shared" si="7"/>
        <v>0.9229848157088828</v>
      </c>
      <c r="F243" s="2">
        <f>ABS(LOG(VLOOKUP(A243,Planilha2!$A$2:$E$177,4,TRUE)+1))</f>
        <v>8.6359830674748214E-2</v>
      </c>
      <c r="G243" s="2">
        <f>ABS(LOG(VLOOKUP(A243,Planilha2!$A$2:$E$177,5,TRUE)+1))</f>
        <v>3.7426497940623665E-2</v>
      </c>
    </row>
    <row r="244" spans="1:7" x14ac:dyDescent="0.3">
      <c r="A244" s="15">
        <v>2073</v>
      </c>
      <c r="B244" s="8">
        <v>2.5075000000000003</v>
      </c>
      <c r="C244" s="24">
        <v>4.3250000000000002</v>
      </c>
      <c r="D244" s="2">
        <f t="shared" si="6"/>
        <v>0.54499767970039759</v>
      </c>
      <c r="E244" s="2">
        <f t="shared" si="7"/>
        <v>0.72631961211077534</v>
      </c>
      <c r="F244" s="2">
        <f>ABS(LOG(VLOOKUP(A244,Planilha2!$A$2:$E$177,4,TRUE)+1))</f>
        <v>0.14301480025409513</v>
      </c>
      <c r="G244" s="2">
        <f>ABS(LOG(VLOOKUP(A244,Planilha2!$A$2:$E$177,5,TRUE)+1))</f>
        <v>6.069784035361165E-2</v>
      </c>
    </row>
    <row r="245" spans="1:7" x14ac:dyDescent="0.3">
      <c r="A245" s="15">
        <v>2073.5</v>
      </c>
      <c r="B245" s="8">
        <v>2.0507499999999999</v>
      </c>
      <c r="C245" s="24">
        <v>3.9499999999999997</v>
      </c>
      <c r="D245" s="2">
        <f t="shared" si="6"/>
        <v>0.48440661994362011</v>
      </c>
      <c r="E245" s="2">
        <f t="shared" si="7"/>
        <v>0.69460519893356865</v>
      </c>
      <c r="F245" s="2">
        <f>ABS(LOG(VLOOKUP(A245,Planilha2!$A$2:$E$177,4,TRUE)+1))</f>
        <v>0.14301480025409513</v>
      </c>
      <c r="G245" s="2">
        <f>ABS(LOG(VLOOKUP(A245,Planilha2!$A$2:$E$177,5,TRUE)+1))</f>
        <v>6.069784035361165E-2</v>
      </c>
    </row>
    <row r="246" spans="1:7" x14ac:dyDescent="0.3">
      <c r="A246" s="15">
        <v>2074</v>
      </c>
      <c r="B246" s="8">
        <v>1.08325</v>
      </c>
      <c r="C246" s="24">
        <v>2.25</v>
      </c>
      <c r="D246" s="2">
        <f t="shared" si="6"/>
        <v>0.31874139049769179</v>
      </c>
      <c r="E246" s="2">
        <f t="shared" si="7"/>
        <v>0.51188336097887432</v>
      </c>
      <c r="F246" s="2">
        <f>ABS(LOG(VLOOKUP(A246,Planilha2!$A$2:$E$177,4,TRUE)+1))</f>
        <v>0.4132997640812518</v>
      </c>
      <c r="G246" s="2">
        <f>ABS(LOG(VLOOKUP(A246,Planilha2!$A$2:$E$177,5,TRUE)+1))</f>
        <v>0.33845649360460478</v>
      </c>
    </row>
    <row r="247" spans="1:7" x14ac:dyDescent="0.3">
      <c r="A247" s="15">
        <v>2074.5</v>
      </c>
      <c r="B247" s="8">
        <v>3.0525000000000002</v>
      </c>
      <c r="C247" s="24">
        <v>6.1749999999999998</v>
      </c>
      <c r="D247" s="2">
        <f t="shared" si="6"/>
        <v>0.60772302352055263</v>
      </c>
      <c r="E247" s="2">
        <f t="shared" si="7"/>
        <v>0.85582190540602987</v>
      </c>
      <c r="F247" s="2">
        <f>ABS(LOG(VLOOKUP(A247,Planilha2!$A$2:$E$177,4,TRUE)+1))</f>
        <v>0.4132997640812518</v>
      </c>
      <c r="G247" s="2">
        <f>ABS(LOG(VLOOKUP(A247,Planilha2!$A$2:$E$177,5,TRUE)+1))</f>
        <v>0.33845649360460478</v>
      </c>
    </row>
    <row r="248" spans="1:7" x14ac:dyDescent="0.3">
      <c r="A248" s="15">
        <v>2075</v>
      </c>
      <c r="B248" s="8">
        <v>2.1274999999999999</v>
      </c>
      <c r="C248" s="24">
        <v>2.3000000000000003</v>
      </c>
      <c r="D248" s="2">
        <f t="shared" si="6"/>
        <v>0.49519731836545755</v>
      </c>
      <c r="E248" s="2">
        <f t="shared" si="7"/>
        <v>0.51851393987788752</v>
      </c>
      <c r="F248" s="2">
        <f>ABS(LOG(VLOOKUP(A248,Planilha2!$A$2:$E$177,4,TRUE)+1))</f>
        <v>0.35218251811136247</v>
      </c>
      <c r="G248" s="2">
        <f>ABS(LOG(VLOOKUP(A248,Planilha2!$A$2:$E$177,5,TRUE)+1))</f>
        <v>0.64933485871214192</v>
      </c>
    </row>
    <row r="249" spans="1:7" x14ac:dyDescent="0.3">
      <c r="A249" s="15">
        <v>2075.5</v>
      </c>
      <c r="B249" s="8">
        <v>3.3525</v>
      </c>
      <c r="C249" s="24">
        <v>8.1750000000000007</v>
      </c>
      <c r="D249" s="2">
        <f t="shared" si="6"/>
        <v>0.63873877978936877</v>
      </c>
      <c r="E249" s="2">
        <f t="shared" si="7"/>
        <v>0.96260607292412703</v>
      </c>
      <c r="F249" s="2">
        <f>ABS(LOG(VLOOKUP(A249,Planilha2!$A$2:$E$177,4,TRUE)+1))</f>
        <v>0.35218251811136247</v>
      </c>
      <c r="G249" s="2">
        <f>ABS(LOG(VLOOKUP(A249,Planilha2!$A$2:$E$177,5,TRUE)+1))</f>
        <v>0.64933485871214192</v>
      </c>
    </row>
    <row r="250" spans="1:7" x14ac:dyDescent="0.3">
      <c r="A250" s="15">
        <v>2076</v>
      </c>
      <c r="B250" s="8">
        <v>3.2874999999999996</v>
      </c>
      <c r="C250" s="24">
        <v>6.4749999999999996</v>
      </c>
      <c r="D250" s="2">
        <f t="shared" si="6"/>
        <v>0.6322041330508269</v>
      </c>
      <c r="E250" s="2">
        <f t="shared" si="7"/>
        <v>0.87361119699646728</v>
      </c>
      <c r="F250" s="2">
        <f>ABS(LOG(VLOOKUP(A250,Planilha2!$A$2:$E$177,4,TRUE)+1))</f>
        <v>0.14921911265537988</v>
      </c>
      <c r="G250" s="2">
        <f>ABS(LOG(VLOOKUP(A250,Planilha2!$A$2:$E$177,5,TRUE)+1))</f>
        <v>4.3213737826425782E-3</v>
      </c>
    </row>
    <row r="251" spans="1:7" x14ac:dyDescent="0.3">
      <c r="A251" s="15">
        <v>2076.5</v>
      </c>
      <c r="B251" s="8">
        <v>1.29</v>
      </c>
      <c r="C251" s="24">
        <v>1.1000000000000001</v>
      </c>
      <c r="D251" s="2">
        <f t="shared" si="6"/>
        <v>0.35983548233988799</v>
      </c>
      <c r="E251" s="2">
        <f t="shared" si="7"/>
        <v>0.3222192947339193</v>
      </c>
      <c r="F251" s="2">
        <f>ABS(LOG(VLOOKUP(A251,Planilha2!$A$2:$E$177,4,TRUE)+1))</f>
        <v>0.14921911265537988</v>
      </c>
      <c r="G251" s="2">
        <f>ABS(LOG(VLOOKUP(A251,Planilha2!$A$2:$E$177,5,TRUE)+1))</f>
        <v>4.3213737826425782E-3</v>
      </c>
    </row>
    <row r="252" spans="1:7" x14ac:dyDescent="0.3">
      <c r="A252" s="15">
        <v>2077</v>
      </c>
      <c r="B252" s="8">
        <v>1.7124999999999999</v>
      </c>
      <c r="C252" s="24">
        <v>1.4750000000000001</v>
      </c>
      <c r="D252" s="2">
        <f t="shared" si="6"/>
        <v>0.43336974685658591</v>
      </c>
      <c r="E252" s="2">
        <f t="shared" si="7"/>
        <v>0.39357520326958756</v>
      </c>
      <c r="F252" s="2">
        <f>ABS(LOG(VLOOKUP(A252,Planilha2!$A$2:$E$177,4,TRUE)+1))</f>
        <v>7.1882007306125359E-2</v>
      </c>
      <c r="G252" s="2">
        <f>ABS(LOG(VLOOKUP(A252,Planilha2!$A$2:$E$177,5,TRUE)+1))</f>
        <v>2.1660617565076304E-3</v>
      </c>
    </row>
    <row r="253" spans="1:7" x14ac:dyDescent="0.3">
      <c r="A253" s="15">
        <v>2077.5</v>
      </c>
      <c r="B253" s="8">
        <v>4.8</v>
      </c>
      <c r="C253" s="24">
        <v>9.7000000000000011</v>
      </c>
      <c r="D253" s="2">
        <f t="shared" si="6"/>
        <v>0.76342799356293722</v>
      </c>
      <c r="E253" s="2">
        <f t="shared" si="7"/>
        <v>1.0293837776852097</v>
      </c>
      <c r="F253" s="2">
        <f>ABS(LOG(VLOOKUP(A253,Planilha2!$A$2:$E$177,4,TRUE)+1))</f>
        <v>7.1882007306125359E-2</v>
      </c>
      <c r="G253" s="2">
        <f>ABS(LOG(VLOOKUP(A253,Planilha2!$A$2:$E$177,5,TRUE)+1))</f>
        <v>2.1660617565076304E-3</v>
      </c>
    </row>
    <row r="254" spans="1:7" x14ac:dyDescent="0.3">
      <c r="A254" s="15">
        <v>2078</v>
      </c>
      <c r="B254" s="8">
        <v>13.999999999999998</v>
      </c>
      <c r="C254" s="24">
        <v>34.6</v>
      </c>
      <c r="D254" s="2">
        <f t="shared" si="6"/>
        <v>1.1760912590556811</v>
      </c>
      <c r="E254" s="2">
        <f t="shared" si="7"/>
        <v>1.5514499979728751</v>
      </c>
      <c r="F254" s="2">
        <f>ABS(LOG(VLOOKUP(A254,Planilha2!$A$2:$E$177,4,TRUE)+1))</f>
        <v>0.70156798505592743</v>
      </c>
      <c r="G254" s="2">
        <f>ABS(LOG(VLOOKUP(A254,Planilha2!$A$2:$E$177,5,TRUE)+1))</f>
        <v>0.8208579894396999</v>
      </c>
    </row>
    <row r="255" spans="1:7" x14ac:dyDescent="0.3">
      <c r="A255" s="15">
        <v>2078.5</v>
      </c>
      <c r="B255" s="8">
        <v>2.56</v>
      </c>
      <c r="C255" s="24">
        <v>10.375</v>
      </c>
      <c r="D255" s="2">
        <f t="shared" si="6"/>
        <v>0.55144999797287519</v>
      </c>
      <c r="E255" s="2">
        <f t="shared" si="7"/>
        <v>1.0559514053291501</v>
      </c>
      <c r="F255" s="2">
        <f>ABS(LOG(VLOOKUP(A255,Planilha2!$A$2:$E$177,4,TRUE)+1))</f>
        <v>0.70156798505592743</v>
      </c>
      <c r="G255" s="2">
        <f>ABS(LOG(VLOOKUP(A255,Planilha2!$A$2:$E$177,5,TRUE)+1))</f>
        <v>0.8208579894396999</v>
      </c>
    </row>
    <row r="256" spans="1:7" x14ac:dyDescent="0.3">
      <c r="A256" s="15">
        <v>2079</v>
      </c>
      <c r="B256" s="8">
        <v>4.99</v>
      </c>
      <c r="C256" s="24">
        <v>13.349999999999998</v>
      </c>
      <c r="D256" s="2">
        <f t="shared" si="6"/>
        <v>0.77742682238931138</v>
      </c>
      <c r="E256" s="2">
        <f t="shared" si="7"/>
        <v>1.1568519010700111</v>
      </c>
      <c r="F256" s="2">
        <f>ABS(LOG(VLOOKUP(A256,Planilha2!$A$2:$E$177,4,TRUE)+1))</f>
        <v>0.16136800223497488</v>
      </c>
      <c r="G256" s="2">
        <f>ABS(LOG(VLOOKUP(A256,Planilha2!$A$2:$E$177,5,TRUE)+1))</f>
        <v>0.56229286445647475</v>
      </c>
    </row>
    <row r="257" spans="1:7" x14ac:dyDescent="0.3">
      <c r="A257" s="15">
        <v>2079.5</v>
      </c>
      <c r="B257" s="8">
        <v>1.1107500000000001</v>
      </c>
      <c r="C257" s="24">
        <v>1.35</v>
      </c>
      <c r="D257" s="2">
        <f t="shared" si="6"/>
        <v>0.32443679794525804</v>
      </c>
      <c r="E257" s="2">
        <f t="shared" si="7"/>
        <v>0.37106786227173627</v>
      </c>
      <c r="F257" s="2">
        <f>ABS(LOG(VLOOKUP(A257,Planilha2!$A$2:$E$177,4,TRUE)+1))</f>
        <v>2.5305865264770262E-2</v>
      </c>
      <c r="G257" s="2">
        <f>ABS(LOG(VLOOKUP(A257,Planilha2!$A$2:$E$177,5,TRUE)+1))</f>
        <v>0.42488163663106698</v>
      </c>
    </row>
    <row r="258" spans="1:7" x14ac:dyDescent="0.3">
      <c r="A258" s="15">
        <v>2080</v>
      </c>
      <c r="B258" s="8">
        <v>0.86199999999999988</v>
      </c>
      <c r="C258" s="24">
        <v>3.25</v>
      </c>
      <c r="D258" s="2">
        <f t="shared" si="6"/>
        <v>0.2699796766453238</v>
      </c>
      <c r="E258" s="2">
        <f t="shared" si="7"/>
        <v>0.62838893005031149</v>
      </c>
      <c r="F258" s="2">
        <f>ABS(LOG(VLOOKUP(A258,Planilha2!$A$2:$E$177,4,TRUE)+1))</f>
        <v>2.5305865264770262E-2</v>
      </c>
      <c r="G258" s="2">
        <f>ABS(LOG(VLOOKUP(A258,Planilha2!$A$2:$E$177,5,TRUE)+1))</f>
        <v>0.42488163663106698</v>
      </c>
    </row>
    <row r="259" spans="1:7" x14ac:dyDescent="0.3">
      <c r="A259" s="15">
        <v>2080.5</v>
      </c>
      <c r="B259" s="8">
        <v>0.60349999999999993</v>
      </c>
      <c r="C259" s="24">
        <v>0.9</v>
      </c>
      <c r="D259" s="2">
        <f t="shared" ref="D259:D322" si="8">ABS(LOG(B259+1))</f>
        <v>0.20506896426445925</v>
      </c>
      <c r="E259" s="2">
        <f t="shared" ref="E259:E322" si="9">ABS(LOG(C259+1))</f>
        <v>0.27875360095282892</v>
      </c>
      <c r="F259" s="2">
        <f>ABS(LOG(VLOOKUP(A259,Planilha2!$A$2:$E$177,4,TRUE)+1))</f>
        <v>6.8185861746161619E-2</v>
      </c>
      <c r="G259" s="2">
        <f>ABS(LOG(VLOOKUP(A259,Planilha2!$A$2:$E$177,5,TRUE)+1))</f>
        <v>0.43296929087440572</v>
      </c>
    </row>
    <row r="260" spans="1:7" x14ac:dyDescent="0.3">
      <c r="A260" s="15">
        <v>2081</v>
      </c>
      <c r="B260" s="8">
        <v>1.7202500000000001</v>
      </c>
      <c r="C260" s="24">
        <v>3.125</v>
      </c>
      <c r="D260" s="2">
        <f t="shared" si="8"/>
        <v>0.43460881897213438</v>
      </c>
      <c r="E260" s="2">
        <f t="shared" si="9"/>
        <v>0.61542395288594387</v>
      </c>
      <c r="F260" s="2">
        <f>ABS(LOG(VLOOKUP(A260,Planilha2!$A$2:$E$177,4,TRUE)+1))</f>
        <v>4.9218022670181653E-2</v>
      </c>
      <c r="G260" s="2">
        <f>ABS(LOG(VLOOKUP(A260,Planilha2!$A$2:$E$177,5,TRUE)+1))</f>
        <v>0.56820172406699498</v>
      </c>
    </row>
    <row r="261" spans="1:7" x14ac:dyDescent="0.3">
      <c r="A261" s="15">
        <v>2081.5</v>
      </c>
      <c r="B261" s="8">
        <v>12.66</v>
      </c>
      <c r="C261" s="24">
        <v>55.7</v>
      </c>
      <c r="D261" s="2">
        <f t="shared" si="8"/>
        <v>1.1354506993455138</v>
      </c>
      <c r="E261" s="2">
        <f t="shared" si="9"/>
        <v>1.7535830588929067</v>
      </c>
      <c r="F261" s="2">
        <f>ABS(LOG(VLOOKUP(A261,Planilha2!$A$2:$E$177,4,TRUE)+1))</f>
        <v>4.9218022670181653E-2</v>
      </c>
      <c r="G261" s="2">
        <f>ABS(LOG(VLOOKUP(A261,Planilha2!$A$2:$E$177,5,TRUE)+1))</f>
        <v>0.56820172406699498</v>
      </c>
    </row>
    <row r="262" spans="1:7" x14ac:dyDescent="0.3">
      <c r="A262" s="15">
        <v>2082</v>
      </c>
      <c r="B262" s="8">
        <v>13.4125</v>
      </c>
      <c r="C262" s="24">
        <v>46.55</v>
      </c>
      <c r="D262" s="2">
        <f t="shared" si="8"/>
        <v>1.1587393203027554</v>
      </c>
      <c r="E262" s="2">
        <f t="shared" si="9"/>
        <v>1.6771505212734328</v>
      </c>
      <c r="F262" s="2">
        <f>ABS(LOG(VLOOKUP(A262,Planilha2!$A$2:$E$177,4,TRUE)+1))</f>
        <v>0.40483371661993806</v>
      </c>
      <c r="G262" s="2">
        <f>ABS(LOG(VLOOKUP(A262,Planilha2!$A$2:$E$177,5,TRUE)+1))</f>
        <v>0.65705585285710388</v>
      </c>
    </row>
    <row r="263" spans="1:7" x14ac:dyDescent="0.3">
      <c r="A263" s="15">
        <v>2082.5</v>
      </c>
      <c r="B263" s="8">
        <v>152.5</v>
      </c>
      <c r="C263" s="24">
        <v>119.75</v>
      </c>
      <c r="D263" s="2">
        <f t="shared" si="8"/>
        <v>2.1861083798132053</v>
      </c>
      <c r="E263" s="2">
        <f t="shared" si="9"/>
        <v>2.0818871394235496</v>
      </c>
      <c r="F263" s="2">
        <f>ABS(LOG(VLOOKUP(A263,Planilha2!$A$2:$E$177,4,TRUE)+1))</f>
        <v>0.40483371661993806</v>
      </c>
      <c r="G263" s="2">
        <f>ABS(LOG(VLOOKUP(A263,Planilha2!$A$2:$E$177,5,TRUE)+1))</f>
        <v>0.65705585285710388</v>
      </c>
    </row>
    <row r="264" spans="1:7" x14ac:dyDescent="0.3">
      <c r="A264" s="15">
        <v>2083</v>
      </c>
      <c r="B264" s="8">
        <v>19.192500000000003</v>
      </c>
      <c r="C264" s="24">
        <v>34.65</v>
      </c>
      <c r="D264" s="2">
        <f t="shared" si="8"/>
        <v>1.3051900915533661</v>
      </c>
      <c r="E264" s="2">
        <f t="shared" si="9"/>
        <v>1.5520595341878844</v>
      </c>
      <c r="F264" s="2">
        <f>ABS(LOG(VLOOKUP(A264,Planilha2!$A$2:$E$177,4,TRUE)+1))</f>
        <v>0.35983548233988799</v>
      </c>
      <c r="G264" s="2">
        <f>ABS(LOG(VLOOKUP(A264,Planilha2!$A$2:$E$177,5,TRUE)+1))</f>
        <v>0.38560627359831212</v>
      </c>
    </row>
    <row r="265" spans="1:7" x14ac:dyDescent="0.3">
      <c r="A265" s="15">
        <v>2083.5</v>
      </c>
      <c r="B265" s="8">
        <v>4.4424999999999999</v>
      </c>
      <c r="C265" s="24">
        <v>10.45</v>
      </c>
      <c r="D265" s="2">
        <f t="shared" si="8"/>
        <v>0.73579843771313191</v>
      </c>
      <c r="E265" s="2">
        <f t="shared" si="9"/>
        <v>1.0588054866759067</v>
      </c>
      <c r="F265" s="2">
        <f>ABS(LOG(VLOOKUP(A265,Planilha2!$A$2:$E$177,4,TRUE)+1))</f>
        <v>0.35983548233988799</v>
      </c>
      <c r="G265" s="2">
        <f>ABS(LOG(VLOOKUP(A265,Planilha2!$A$2:$E$177,5,TRUE)+1))</f>
        <v>0.38560627359831212</v>
      </c>
    </row>
    <row r="266" spans="1:7" x14ac:dyDescent="0.3">
      <c r="A266" s="15">
        <v>2084</v>
      </c>
      <c r="B266" s="8">
        <v>1.9975000000000001</v>
      </c>
      <c r="C266" s="24">
        <v>0.82499999999999996</v>
      </c>
      <c r="D266" s="2">
        <f t="shared" si="8"/>
        <v>0.47675919177088627</v>
      </c>
      <c r="E266" s="2">
        <f t="shared" si="9"/>
        <v>0.2612628687924935</v>
      </c>
      <c r="F266" s="2">
        <f>ABS(LOG(VLOOKUP(A266,Planilha2!$A$2:$E$177,4,TRUE)+1))</f>
        <v>0.48429983934678583</v>
      </c>
      <c r="G266" s="2">
        <f>ABS(LOG(VLOOKUP(A266,Planilha2!$A$2:$E$177,5,TRUE)+1))</f>
        <v>0.2944662261615929</v>
      </c>
    </row>
    <row r="267" spans="1:7" x14ac:dyDescent="0.3">
      <c r="A267" s="15">
        <v>2084.5</v>
      </c>
      <c r="B267" s="8">
        <v>6.4375</v>
      </c>
      <c r="C267" s="24">
        <v>15.425000000000001</v>
      </c>
      <c r="D267" s="2">
        <f t="shared" si="8"/>
        <v>0.87142697873660602</v>
      </c>
      <c r="E267" s="2">
        <f t="shared" si="9"/>
        <v>1.2155053782318184</v>
      </c>
      <c r="F267" s="2">
        <f>ABS(LOG(VLOOKUP(A267,Planilha2!$A$2:$E$177,4,TRUE)+1))</f>
        <v>9.3421685162235063E-2</v>
      </c>
      <c r="G267" s="2">
        <f>ABS(LOG(VLOOKUP(A267,Planilha2!$A$2:$E$177,5,TRUE)+1))</f>
        <v>0.28555730900777382</v>
      </c>
    </row>
    <row r="268" spans="1:7" x14ac:dyDescent="0.3">
      <c r="A268" s="15">
        <v>2085</v>
      </c>
      <c r="B268" s="8">
        <v>3.5350000000000001</v>
      </c>
      <c r="C268" s="24">
        <v>5.25</v>
      </c>
      <c r="D268" s="2">
        <f t="shared" si="8"/>
        <v>0.65657729139611409</v>
      </c>
      <c r="E268" s="2">
        <f t="shared" si="9"/>
        <v>0.79588001734407521</v>
      </c>
      <c r="F268" s="2">
        <f>ABS(LOG(VLOOKUP(A268,Planilha2!$A$2:$E$177,4,TRUE)+1))</f>
        <v>9.3421685162235063E-2</v>
      </c>
      <c r="G268" s="2">
        <f>ABS(LOG(VLOOKUP(A268,Planilha2!$A$2:$E$177,5,TRUE)+1))</f>
        <v>0.28555730900777382</v>
      </c>
    </row>
    <row r="269" spans="1:7" x14ac:dyDescent="0.3">
      <c r="A269" s="15">
        <v>2085.5</v>
      </c>
      <c r="B269" s="8">
        <v>11.21</v>
      </c>
      <c r="C269" s="24">
        <v>30.45</v>
      </c>
      <c r="D269" s="2">
        <f t="shared" si="8"/>
        <v>1.0867156639448825</v>
      </c>
      <c r="E269" s="2">
        <f t="shared" si="9"/>
        <v>1.4976206497812876</v>
      </c>
      <c r="F269" s="2">
        <f>ABS(LOG(VLOOKUP(A269,Planilha2!$A$2:$E$177,4,TRUE)+1))</f>
        <v>0.19589965240923368</v>
      </c>
      <c r="G269" s="2">
        <f>ABS(LOG(VLOOKUP(A269,Planilha2!$A$2:$E$177,5,TRUE)+1))</f>
        <v>1.0115704435972781</v>
      </c>
    </row>
    <row r="270" spans="1:7" x14ac:dyDescent="0.3">
      <c r="A270" s="15">
        <v>2086</v>
      </c>
      <c r="B270" s="8">
        <v>1.9299999999999997</v>
      </c>
      <c r="C270" s="24">
        <v>1.4750000000000001</v>
      </c>
      <c r="D270" s="2">
        <f t="shared" si="8"/>
        <v>0.46686762035410939</v>
      </c>
      <c r="E270" s="2">
        <f t="shared" si="9"/>
        <v>0.39357520326958756</v>
      </c>
      <c r="F270" s="2">
        <f>ABS(LOG(VLOOKUP(A270,Planilha2!$A$2:$E$177,4,TRUE)+1))</f>
        <v>0.85125834871907524</v>
      </c>
      <c r="G270" s="2">
        <f>ABS(LOG(VLOOKUP(A270,Planilha2!$A$2:$E$177,5,TRUE)+1))</f>
        <v>0.69548167649019743</v>
      </c>
    </row>
    <row r="271" spans="1:7" x14ac:dyDescent="0.3">
      <c r="A271" s="15">
        <v>2086.5</v>
      </c>
      <c r="B271" s="8">
        <v>24.049999999999997</v>
      </c>
      <c r="C271" s="24">
        <v>83.575000000000003</v>
      </c>
      <c r="D271" s="2">
        <f t="shared" si="8"/>
        <v>1.3988077302032644</v>
      </c>
      <c r="E271" s="2">
        <f t="shared" si="9"/>
        <v>1.9272420064600182</v>
      </c>
      <c r="F271" s="2">
        <f>ABS(LOG(VLOOKUP(A271,Planilha2!$A$2:$E$177,4,TRUE)+1))</f>
        <v>0.85125834871907524</v>
      </c>
      <c r="G271" s="2">
        <f>ABS(LOG(VLOOKUP(A271,Planilha2!$A$2:$E$177,5,TRUE)+1))</f>
        <v>0.69548167649019743</v>
      </c>
    </row>
    <row r="272" spans="1:7" x14ac:dyDescent="0.3">
      <c r="A272" s="15">
        <v>2087</v>
      </c>
      <c r="B272" s="8">
        <v>2.0499999999999998</v>
      </c>
      <c r="C272" s="24">
        <v>1.1500000000000001</v>
      </c>
      <c r="D272" s="2">
        <f t="shared" si="8"/>
        <v>0.48429983934678583</v>
      </c>
      <c r="E272" s="2">
        <f t="shared" si="9"/>
        <v>0.33243845991560539</v>
      </c>
      <c r="F272" s="2">
        <f>ABS(LOG(VLOOKUP(A272,Planilha2!$A$2:$E$177,4,TRUE)+1))</f>
        <v>0.17318626841227402</v>
      </c>
      <c r="G272" s="2">
        <f>ABS(LOG(VLOOKUP(A272,Planilha2!$A$2:$E$177,5,TRUE)+1))</f>
        <v>2.1660617565076304E-3</v>
      </c>
    </row>
    <row r="273" spans="1:7" x14ac:dyDescent="0.3">
      <c r="A273" s="15">
        <v>2087.5</v>
      </c>
      <c r="B273" s="8">
        <v>0.71599999999999997</v>
      </c>
      <c r="C273" s="24">
        <v>0</v>
      </c>
      <c r="D273" s="2">
        <f t="shared" si="8"/>
        <v>0.23451728351268664</v>
      </c>
      <c r="E273" s="2">
        <f t="shared" si="9"/>
        <v>0</v>
      </c>
      <c r="F273" s="2">
        <f>ABS(LOG(VLOOKUP(A273,Planilha2!$A$2:$E$177,4,TRUE)+1))</f>
        <v>0.17318626841227402</v>
      </c>
      <c r="G273" s="2">
        <f>ABS(LOG(VLOOKUP(A273,Planilha2!$A$2:$E$177,5,TRUE)+1))</f>
        <v>2.1660617565076304E-3</v>
      </c>
    </row>
    <row r="274" spans="1:7" x14ac:dyDescent="0.3">
      <c r="A274" s="15">
        <v>2088</v>
      </c>
      <c r="B274" s="8">
        <v>1.69</v>
      </c>
      <c r="C274" s="24">
        <v>0.87499999999999989</v>
      </c>
      <c r="D274" s="2">
        <f t="shared" si="8"/>
        <v>0.42975228000240795</v>
      </c>
      <c r="E274" s="2">
        <f t="shared" si="9"/>
        <v>0.27300127206373764</v>
      </c>
      <c r="F274" s="2">
        <f>ABS(LOG(VLOOKUP(A274,Planilha2!$A$2:$E$177,4,TRUE)+1))</f>
        <v>4.1392685158225077E-2</v>
      </c>
      <c r="G274" s="2">
        <f>ABS(LOG(VLOOKUP(A274,Planilha2!$A$2:$E$177,5,TRUE)+1))</f>
        <v>2.1660617565076304E-3</v>
      </c>
    </row>
    <row r="275" spans="1:7" x14ac:dyDescent="0.3">
      <c r="A275" s="15">
        <v>2088.5</v>
      </c>
      <c r="B275" s="8">
        <v>5.27</v>
      </c>
      <c r="C275" s="24">
        <v>10.825000000000001</v>
      </c>
      <c r="D275" s="2">
        <f t="shared" si="8"/>
        <v>0.79726754083071638</v>
      </c>
      <c r="E275" s="2">
        <f t="shared" si="9"/>
        <v>1.0728011494098493</v>
      </c>
      <c r="F275" s="2">
        <f>ABS(LOG(VLOOKUP(A275,Planilha2!$A$2:$E$177,4,TRUE)+1))</f>
        <v>4.1392685158225077E-2</v>
      </c>
      <c r="G275" s="2">
        <f>ABS(LOG(VLOOKUP(A275,Planilha2!$A$2:$E$177,5,TRUE)+1))</f>
        <v>2.1660617565076304E-3</v>
      </c>
    </row>
    <row r="276" spans="1:7" x14ac:dyDescent="0.3">
      <c r="A276" s="15">
        <v>2089</v>
      </c>
      <c r="B276" s="8">
        <v>3.0749999999999997</v>
      </c>
      <c r="C276" s="24">
        <v>2.9</v>
      </c>
      <c r="D276" s="2">
        <f t="shared" si="8"/>
        <v>0.61012761307599539</v>
      </c>
      <c r="E276" s="2">
        <f t="shared" si="9"/>
        <v>0.59106460702649921</v>
      </c>
      <c r="F276" s="2">
        <f>ABS(LOG(VLOOKUP(A276,Planilha2!$A$2:$E$177,4,TRUE)+1))</f>
        <v>1.0723865391773066E-2</v>
      </c>
      <c r="G276" s="2">
        <f>ABS(LOG(VLOOKUP(A276,Planilha2!$A$2:$E$177,5,TRUE)+1))</f>
        <v>2.1660617565076304E-3</v>
      </c>
    </row>
    <row r="277" spans="1:7" x14ac:dyDescent="0.3">
      <c r="A277" s="15">
        <v>2089.5</v>
      </c>
      <c r="B277" s="8">
        <v>24.147500000000001</v>
      </c>
      <c r="C277" s="24">
        <v>20.224999999999998</v>
      </c>
      <c r="D277" s="2">
        <f t="shared" si="8"/>
        <v>1.40049481682052</v>
      </c>
      <c r="E277" s="2">
        <f t="shared" si="9"/>
        <v>1.3268476989159903</v>
      </c>
      <c r="F277" s="2">
        <f>ABS(LOG(VLOOKUP(A277,Planilha2!$A$2:$E$177,4,TRUE)+1))</f>
        <v>1.0723865391773066E-2</v>
      </c>
      <c r="G277" s="2">
        <f>ABS(LOG(VLOOKUP(A277,Planilha2!$A$2:$E$177,5,TRUE)+1))</f>
        <v>2.1660617565076304E-3</v>
      </c>
    </row>
    <row r="278" spans="1:7" x14ac:dyDescent="0.3">
      <c r="A278" s="15">
        <v>2090</v>
      </c>
      <c r="B278" s="8">
        <v>19.2775</v>
      </c>
      <c r="C278" s="24">
        <v>18.3</v>
      </c>
      <c r="D278" s="2">
        <f t="shared" si="8"/>
        <v>1.3070144100729419</v>
      </c>
      <c r="E278" s="2">
        <f t="shared" si="9"/>
        <v>1.2855573090077739</v>
      </c>
      <c r="F278" s="2">
        <f>ABS(LOG(VLOOKUP(A278,Planilha2!$A$2:$E$177,4,TRUE)+1))</f>
        <v>4.1392685158225077E-2</v>
      </c>
      <c r="G278" s="2">
        <f>ABS(LOG(VLOOKUP(A278,Planilha2!$A$2:$E$177,5,TRUE)+1))</f>
        <v>2.1660617565076304E-3</v>
      </c>
    </row>
    <row r="279" spans="1:7" x14ac:dyDescent="0.3">
      <c r="A279" s="15">
        <v>2090.5</v>
      </c>
      <c r="B279" s="8">
        <v>7.8375000000000004</v>
      </c>
      <c r="C279" s="24">
        <v>4.4249999999999998</v>
      </c>
      <c r="D279" s="2">
        <f t="shared" si="8"/>
        <v>0.9463294268049558</v>
      </c>
      <c r="E279" s="2">
        <f t="shared" si="9"/>
        <v>0.73439974252056706</v>
      </c>
      <c r="F279" s="2">
        <f>ABS(LOG(VLOOKUP(A279,Planilha2!$A$2:$E$177,4,TRUE)+1))</f>
        <v>4.1392685158225077E-2</v>
      </c>
      <c r="G279" s="2">
        <f>ABS(LOG(VLOOKUP(A279,Planilha2!$A$2:$E$177,5,TRUE)+1))</f>
        <v>2.1660617565076304E-3</v>
      </c>
    </row>
    <row r="280" spans="1:7" x14ac:dyDescent="0.3">
      <c r="A280" s="15">
        <v>2091</v>
      </c>
      <c r="B280" s="8">
        <v>1.9425000000000001</v>
      </c>
      <c r="C280" s="24">
        <v>2.2749999999999995</v>
      </c>
      <c r="D280" s="2">
        <f t="shared" si="8"/>
        <v>0.4687164715154723</v>
      </c>
      <c r="E280" s="2">
        <f t="shared" si="9"/>
        <v>0.51521130432780182</v>
      </c>
      <c r="F280" s="2">
        <f>ABS(LOG(VLOOKUP(A280,Planilha2!$A$2:$E$177,4,TRUE)+1))</f>
        <v>0.23044892137827391</v>
      </c>
      <c r="G280" s="2">
        <f>ABS(LOG(VLOOKUP(A280,Planilha2!$A$2:$E$177,5,TRUE)+1))</f>
        <v>4.3213737826425782E-3</v>
      </c>
    </row>
    <row r="281" spans="1:7" x14ac:dyDescent="0.3">
      <c r="A281" s="15">
        <v>2091.5</v>
      </c>
      <c r="B281" s="8">
        <v>2.16</v>
      </c>
      <c r="C281" s="24">
        <v>4.7749999999999995</v>
      </c>
      <c r="D281" s="2">
        <f t="shared" si="8"/>
        <v>0.49968708261840383</v>
      </c>
      <c r="E281" s="2">
        <f t="shared" si="9"/>
        <v>0.76155198856418183</v>
      </c>
      <c r="F281" s="2">
        <f>ABS(LOG(VLOOKUP(A281,Planilha2!$A$2:$E$177,4,TRUE)+1))</f>
        <v>0.23044892137827391</v>
      </c>
      <c r="G281" s="2">
        <f>ABS(LOG(VLOOKUP(A281,Planilha2!$A$2:$E$177,5,TRUE)+1))</f>
        <v>4.3213737826425782E-3</v>
      </c>
    </row>
    <row r="282" spans="1:7" x14ac:dyDescent="0.3">
      <c r="A282" s="15">
        <v>2092</v>
      </c>
      <c r="B282" s="8">
        <v>9.004999999999999</v>
      </c>
      <c r="C282" s="24">
        <v>23.575000000000003</v>
      </c>
      <c r="D282" s="2">
        <f t="shared" si="8"/>
        <v>1.0002170929722303</v>
      </c>
      <c r="E282" s="2">
        <f t="shared" si="9"/>
        <v>1.3904935265041733</v>
      </c>
      <c r="F282" s="2">
        <f>ABS(LOG(VLOOKUP(A282,Planilha2!$A$2:$E$177,4,TRUE)+1))</f>
        <v>0.98677173426624487</v>
      </c>
      <c r="G282" s="2">
        <f>ABS(LOG(VLOOKUP(A282,Planilha2!$A$2:$E$177,5,TRUE)+1))</f>
        <v>0.70586371228391931</v>
      </c>
    </row>
    <row r="283" spans="1:7" x14ac:dyDescent="0.3">
      <c r="A283" s="15">
        <v>2092.5</v>
      </c>
      <c r="B283" s="8">
        <v>7.6550000000000011</v>
      </c>
      <c r="C283" s="24">
        <v>18.375000000000004</v>
      </c>
      <c r="D283" s="2">
        <f t="shared" si="8"/>
        <v>0.9372670722114127</v>
      </c>
      <c r="E283" s="2">
        <f t="shared" si="9"/>
        <v>1.2872417111783481</v>
      </c>
      <c r="F283" s="2">
        <f>ABS(LOG(VLOOKUP(A283,Planilha2!$A$2:$E$177,4,TRUE)+1))</f>
        <v>0.98677173426624487</v>
      </c>
      <c r="G283" s="2">
        <f>ABS(LOG(VLOOKUP(A283,Planilha2!$A$2:$E$177,5,TRUE)+1))</f>
        <v>0.70586371228391931</v>
      </c>
    </row>
    <row r="284" spans="1:7" x14ac:dyDescent="0.3">
      <c r="A284" s="15">
        <v>2093</v>
      </c>
      <c r="B284" s="8">
        <v>0.72775000000000001</v>
      </c>
      <c r="C284" s="24">
        <v>1.0499999999999998</v>
      </c>
      <c r="D284" s="2">
        <f t="shared" si="8"/>
        <v>0.23748090164100644</v>
      </c>
      <c r="E284" s="2">
        <f t="shared" si="9"/>
        <v>0.31175386105575426</v>
      </c>
      <c r="F284" s="2">
        <f>ABS(LOG(VLOOKUP(A284,Planilha2!$A$2:$E$177,4,TRUE)+1))</f>
        <v>0.46686762035410939</v>
      </c>
      <c r="G284" s="2">
        <f>ABS(LOG(VLOOKUP(A284,Planilha2!$A$2:$E$177,5,TRUE)+1))</f>
        <v>8.6001717619175692E-3</v>
      </c>
    </row>
    <row r="285" spans="1:7" x14ac:dyDescent="0.3">
      <c r="A285" s="15">
        <v>2093.5</v>
      </c>
      <c r="B285" s="8">
        <v>2.81</v>
      </c>
      <c r="C285" s="24">
        <v>6.55</v>
      </c>
      <c r="D285" s="2">
        <f t="shared" si="8"/>
        <v>0.58092497567561929</v>
      </c>
      <c r="E285" s="2">
        <f t="shared" si="9"/>
        <v>0.87794695162918823</v>
      </c>
      <c r="F285" s="2">
        <f>ABS(LOG(VLOOKUP(A285,Planilha2!$A$2:$E$177,4,TRUE)+1))</f>
        <v>0.46686762035410939</v>
      </c>
      <c r="G285" s="2">
        <f>ABS(LOG(VLOOKUP(A285,Planilha2!$A$2:$E$177,5,TRUE)+1))</f>
        <v>8.6001717619175692E-3</v>
      </c>
    </row>
    <row r="286" spans="1:7" x14ac:dyDescent="0.3">
      <c r="A286" s="15">
        <v>2094</v>
      </c>
      <c r="B286" s="8">
        <v>1.50875</v>
      </c>
      <c r="C286" s="24">
        <v>3.0249999999999999</v>
      </c>
      <c r="D286" s="2">
        <f t="shared" si="8"/>
        <v>0.39945738549554199</v>
      </c>
      <c r="E286" s="2">
        <f t="shared" si="9"/>
        <v>0.60476588470388737</v>
      </c>
      <c r="F286" s="2">
        <f>ABS(LOG(VLOOKUP(A286,Planilha2!$A$2:$E$177,4,TRUE)+1))</f>
        <v>0.54032947479087379</v>
      </c>
      <c r="G286" s="2">
        <f>ABS(LOG(VLOOKUP(A286,Planilha2!$A$2:$E$177,5,TRUE)+1))</f>
        <v>0.20682587603184968</v>
      </c>
    </row>
    <row r="287" spans="1:7" x14ac:dyDescent="0.3">
      <c r="A287" s="15">
        <v>2094.5</v>
      </c>
      <c r="B287" s="8">
        <v>1.1795</v>
      </c>
      <c r="C287" s="24">
        <v>1.2250000000000001</v>
      </c>
      <c r="D287" s="2">
        <f t="shared" si="8"/>
        <v>0.33835687335370279</v>
      </c>
      <c r="E287" s="2">
        <f t="shared" si="9"/>
        <v>0.3473300153169504</v>
      </c>
      <c r="F287" s="2">
        <f>ABS(LOG(VLOOKUP(A287,Planilha2!$A$2:$E$177,4,TRUE)+1))</f>
        <v>0.54032947479087379</v>
      </c>
      <c r="G287" s="2">
        <f>ABS(LOG(VLOOKUP(A287,Planilha2!$A$2:$E$177,5,TRUE)+1))</f>
        <v>0.20682587603184968</v>
      </c>
    </row>
    <row r="288" spans="1:7" x14ac:dyDescent="0.3">
      <c r="A288" s="15">
        <v>2095</v>
      </c>
      <c r="B288" s="8">
        <v>1.7075</v>
      </c>
      <c r="C288" s="24">
        <v>1.65</v>
      </c>
      <c r="D288" s="2">
        <f t="shared" si="8"/>
        <v>0.43256846529735798</v>
      </c>
      <c r="E288" s="2">
        <f t="shared" si="9"/>
        <v>0.42324587393680785</v>
      </c>
      <c r="F288" s="2">
        <f>ABS(LOG(VLOOKUP(A288,Planilha2!$A$2:$E$177,4,TRUE)+1))</f>
        <v>1.0723865391773066E-2</v>
      </c>
      <c r="G288" s="2">
        <f>ABS(LOG(VLOOKUP(A288,Planilha2!$A$2:$E$177,5,TRUE)+1))</f>
        <v>2.1660617565076304E-3</v>
      </c>
    </row>
    <row r="289" spans="1:7" x14ac:dyDescent="0.3">
      <c r="A289" s="15">
        <v>2095.5</v>
      </c>
      <c r="B289" s="8">
        <v>0.62375000000000003</v>
      </c>
      <c r="C289" s="24">
        <v>1.25</v>
      </c>
      <c r="D289" s="2">
        <f t="shared" si="8"/>
        <v>0.21051916408108431</v>
      </c>
      <c r="E289" s="2">
        <f t="shared" si="9"/>
        <v>0.35218251811136247</v>
      </c>
      <c r="F289" s="2">
        <f>ABS(LOG(VLOOKUP(A289,Planilha2!$A$2:$E$177,4,TRUE)+1))</f>
        <v>1.0723865391773066E-2</v>
      </c>
      <c r="G289" s="2">
        <f>ABS(LOG(VLOOKUP(A289,Planilha2!$A$2:$E$177,5,TRUE)+1))</f>
        <v>2.1660617565076304E-3</v>
      </c>
    </row>
    <row r="290" spans="1:7" x14ac:dyDescent="0.3">
      <c r="A290" s="15">
        <v>2096</v>
      </c>
      <c r="B290" s="8">
        <v>0.99875000000000003</v>
      </c>
      <c r="C290" s="24">
        <v>1.4249999999999998</v>
      </c>
      <c r="D290" s="2">
        <f t="shared" si="8"/>
        <v>0.30075847675429113</v>
      </c>
      <c r="E290" s="2">
        <f t="shared" si="9"/>
        <v>0.38471174293828242</v>
      </c>
      <c r="F290" s="2">
        <f>ABS(LOG(VLOOKUP(A290,Planilha2!$A$2:$E$177,4,TRUE)+1))</f>
        <v>1.0723865391773066E-2</v>
      </c>
      <c r="G290" s="2">
        <f>ABS(LOG(VLOOKUP(A290,Planilha2!$A$2:$E$177,5,TRUE)+1))</f>
        <v>2.1660617565076304E-3</v>
      </c>
    </row>
    <row r="291" spans="1:7" x14ac:dyDescent="0.3">
      <c r="A291" s="15">
        <v>2096.5</v>
      </c>
      <c r="B291" s="8">
        <v>2.0225</v>
      </c>
      <c r="C291" s="24">
        <v>2.4750000000000001</v>
      </c>
      <c r="D291" s="2">
        <f t="shared" si="8"/>
        <v>0.48036630953280951</v>
      </c>
      <c r="E291" s="2">
        <f t="shared" si="9"/>
        <v>0.54095480892613268</v>
      </c>
      <c r="F291" s="2">
        <f>ABS(LOG(VLOOKUP(A291,Planilha2!$A$2:$E$177,4,TRUE)+1))</f>
        <v>1.0723865391773066E-2</v>
      </c>
      <c r="G291" s="2">
        <f>ABS(LOG(VLOOKUP(A291,Planilha2!$A$2:$E$177,5,TRUE)+1))</f>
        <v>2.1660617565076304E-3</v>
      </c>
    </row>
    <row r="292" spans="1:7" x14ac:dyDescent="0.3">
      <c r="A292" s="15">
        <v>2097</v>
      </c>
      <c r="B292" s="8">
        <v>1.915</v>
      </c>
      <c r="C292" s="24">
        <v>4.3500000000000005</v>
      </c>
      <c r="D292" s="2">
        <f t="shared" si="8"/>
        <v>0.46463855909503288</v>
      </c>
      <c r="E292" s="2">
        <f t="shared" si="9"/>
        <v>0.72835378202122847</v>
      </c>
      <c r="F292" s="2">
        <f>ABS(LOG(VLOOKUP(A292,Planilha2!$A$2:$E$177,4,TRUE)+1))</f>
        <v>0.65609820201283187</v>
      </c>
      <c r="G292" s="2">
        <f>ABS(LOG(VLOOKUP(A292,Planilha2!$A$2:$E$177,5,TRUE)+1))</f>
        <v>4.3213737826425782E-3</v>
      </c>
    </row>
    <row r="293" spans="1:7" x14ac:dyDescent="0.3">
      <c r="A293" s="15">
        <v>2097.5</v>
      </c>
      <c r="B293" s="8">
        <v>28.05</v>
      </c>
      <c r="C293" s="24">
        <v>21.6</v>
      </c>
      <c r="D293" s="2">
        <f t="shared" si="8"/>
        <v>1.4631461367263496</v>
      </c>
      <c r="E293" s="2">
        <f t="shared" si="9"/>
        <v>1.354108439147401</v>
      </c>
      <c r="F293" s="2">
        <f>ABS(LOG(VLOOKUP(A293,Planilha2!$A$2:$E$177,4,TRUE)+1))</f>
        <v>0.65609820201283187</v>
      </c>
      <c r="G293" s="2">
        <f>ABS(LOG(VLOOKUP(A293,Planilha2!$A$2:$E$177,5,TRUE)+1))</f>
        <v>4.3213737826425782E-3</v>
      </c>
    </row>
    <row r="294" spans="1:7" x14ac:dyDescent="0.3">
      <c r="A294" s="15">
        <v>2098</v>
      </c>
      <c r="B294" s="8">
        <v>198.25</v>
      </c>
      <c r="C294" s="24">
        <v>142.44999999999999</v>
      </c>
      <c r="D294" s="2">
        <f t="shared" si="8"/>
        <v>2.2993983300681498</v>
      </c>
      <c r="E294" s="2">
        <f t="shared" si="9"/>
        <v>2.1567005525820173</v>
      </c>
      <c r="F294" s="2">
        <f>ABS(LOG(VLOOKUP(A294,Planilha2!$A$2:$E$177,4,TRUE)+1))</f>
        <v>1.0723865391773066E-2</v>
      </c>
      <c r="G294" s="2">
        <f>ABS(LOG(VLOOKUP(A294,Planilha2!$A$2:$E$177,5,TRUE)+1))</f>
        <v>2.1660617565076304E-3</v>
      </c>
    </row>
    <row r="295" spans="1:7" x14ac:dyDescent="0.3">
      <c r="A295" s="15">
        <v>2098.5</v>
      </c>
      <c r="B295" s="8">
        <v>20.625</v>
      </c>
      <c r="C295" s="24">
        <v>23.224999999999998</v>
      </c>
      <c r="D295" s="2">
        <f t="shared" si="8"/>
        <v>1.3349561161368517</v>
      </c>
      <c r="E295" s="2">
        <f t="shared" si="9"/>
        <v>1.3842637857228028</v>
      </c>
      <c r="F295" s="2">
        <f>ABS(LOG(VLOOKUP(A295,Planilha2!$A$2:$E$177,4,TRUE)+1))</f>
        <v>1.0723865391773066E-2</v>
      </c>
      <c r="G295" s="2">
        <f>ABS(LOG(VLOOKUP(A295,Planilha2!$A$2:$E$177,5,TRUE)+1))</f>
        <v>2.1660617565076304E-3</v>
      </c>
    </row>
    <row r="296" spans="1:7" x14ac:dyDescent="0.3">
      <c r="A296" s="15">
        <v>2099</v>
      </c>
      <c r="B296" s="8">
        <v>142</v>
      </c>
      <c r="C296" s="24">
        <v>104.22499999999999</v>
      </c>
      <c r="D296" s="2">
        <f t="shared" si="8"/>
        <v>2.1553360374650619</v>
      </c>
      <c r="E296" s="2">
        <f t="shared" si="9"/>
        <v>2.0221189344200599</v>
      </c>
      <c r="F296" s="2">
        <f>ABS(LOG(VLOOKUP(A296,Planilha2!$A$2:$E$177,4,TRUE)+1))</f>
        <v>1.0723865391773066E-2</v>
      </c>
      <c r="G296" s="2">
        <f>ABS(LOG(VLOOKUP(A296,Planilha2!$A$2:$E$177,5,TRUE)+1))</f>
        <v>2.1660617565076304E-3</v>
      </c>
    </row>
    <row r="297" spans="1:7" x14ac:dyDescent="0.3">
      <c r="A297" s="15">
        <v>2099.5</v>
      </c>
      <c r="B297" s="8">
        <v>138.22499999999999</v>
      </c>
      <c r="C297" s="24">
        <v>108.15</v>
      </c>
      <c r="D297" s="2">
        <f t="shared" si="8"/>
        <v>2.1437172265617965</v>
      </c>
      <c r="E297" s="2">
        <f t="shared" si="9"/>
        <v>2.038023740045158</v>
      </c>
      <c r="F297" s="2">
        <f>ABS(LOG(VLOOKUP(A297,Planilha2!$A$2:$E$177,4,TRUE)+1))</f>
        <v>1.0723865391773066E-2</v>
      </c>
      <c r="G297" s="2">
        <f>ABS(LOG(VLOOKUP(A297,Planilha2!$A$2:$E$177,5,TRUE)+1))</f>
        <v>2.1660617565076304E-3</v>
      </c>
    </row>
    <row r="298" spans="1:7" x14ac:dyDescent="0.3">
      <c r="A298" s="15">
        <v>2100</v>
      </c>
      <c r="B298" s="8">
        <v>0.26200000000000001</v>
      </c>
      <c r="C298" s="24">
        <v>1.3250000000000002</v>
      </c>
      <c r="D298" s="2">
        <f t="shared" si="8"/>
        <v>0.10105935490811552</v>
      </c>
      <c r="E298" s="2">
        <f t="shared" si="9"/>
        <v>0.36642295722597273</v>
      </c>
      <c r="F298" s="2">
        <f>ABS(LOG(VLOOKUP(A298,Planilha2!$A$2:$E$177,4,TRUE)+1))</f>
        <v>1.0723865391773066E-2</v>
      </c>
      <c r="G298" s="2">
        <f>ABS(LOG(VLOOKUP(A298,Planilha2!$A$2:$E$177,5,TRUE)+1))</f>
        <v>2.1660617565076304E-3</v>
      </c>
    </row>
    <row r="299" spans="1:7" x14ac:dyDescent="0.3">
      <c r="A299" s="15">
        <v>2100.5</v>
      </c>
      <c r="B299" s="8">
        <v>0.19199999999999998</v>
      </c>
      <c r="C299" s="24">
        <v>0.15000000000000002</v>
      </c>
      <c r="D299" s="2">
        <f t="shared" si="8"/>
        <v>7.6276255404217605E-2</v>
      </c>
      <c r="E299" s="2">
        <f t="shared" si="9"/>
        <v>6.069784035361165E-2</v>
      </c>
      <c r="F299" s="2">
        <f>ABS(LOG(VLOOKUP(A299,Planilha2!$A$2:$E$177,4,TRUE)+1))</f>
        <v>1.0723865391773066E-2</v>
      </c>
      <c r="G299" s="2">
        <f>ABS(LOG(VLOOKUP(A299,Planilha2!$A$2:$E$177,5,TRUE)+1))</f>
        <v>2.1660617565076304E-3</v>
      </c>
    </row>
    <row r="300" spans="1:7" x14ac:dyDescent="0.3">
      <c r="A300" s="15">
        <v>2101</v>
      </c>
      <c r="B300" s="8">
        <v>0.46824999999999994</v>
      </c>
      <c r="C300" s="24">
        <v>2.5000000000000001E-2</v>
      </c>
      <c r="D300" s="2">
        <f t="shared" si="8"/>
        <v>0.16680000951499466</v>
      </c>
      <c r="E300" s="2">
        <f t="shared" si="9"/>
        <v>1.0723865391773066E-2</v>
      </c>
      <c r="F300" s="2">
        <f>ABS(LOG(VLOOKUP(A300,Planilha2!$A$2:$E$177,4,TRUE)+1))</f>
        <v>1.0723865391773066E-2</v>
      </c>
      <c r="G300" s="2">
        <f>ABS(LOG(VLOOKUP(A300,Planilha2!$A$2:$E$177,5,TRUE)+1))</f>
        <v>2.1660617565076304E-3</v>
      </c>
    </row>
    <row r="301" spans="1:7" x14ac:dyDescent="0.3">
      <c r="A301" s="15">
        <v>2101.5</v>
      </c>
      <c r="B301" s="8">
        <v>0.30125000000000002</v>
      </c>
      <c r="C301" s="24">
        <v>0.05</v>
      </c>
      <c r="D301" s="2">
        <f t="shared" si="8"/>
        <v>0.11436074251859257</v>
      </c>
      <c r="E301" s="2">
        <f t="shared" si="9"/>
        <v>2.1189299069938092E-2</v>
      </c>
      <c r="F301" s="2">
        <f>ABS(LOG(VLOOKUP(A301,Planilha2!$A$2:$E$177,4,TRUE)+1))</f>
        <v>1.0723865391773066E-2</v>
      </c>
      <c r="G301" s="2">
        <f>ABS(LOG(VLOOKUP(A301,Planilha2!$A$2:$E$177,5,TRUE)+1))</f>
        <v>2.1660617565076304E-3</v>
      </c>
    </row>
    <row r="302" spans="1:7" x14ac:dyDescent="0.3">
      <c r="A302" s="15">
        <v>2102</v>
      </c>
      <c r="B302" s="8">
        <v>0.27900000000000003</v>
      </c>
      <c r="C302" s="24">
        <v>0.1</v>
      </c>
      <c r="D302" s="2">
        <f t="shared" si="8"/>
        <v>0.10687054447865389</v>
      </c>
      <c r="E302" s="2">
        <f t="shared" si="9"/>
        <v>4.1392685158225077E-2</v>
      </c>
      <c r="F302" s="2">
        <f>ABS(LOG(VLOOKUP(A302,Planilha2!$A$2:$E$177,4,TRUE)+1))</f>
        <v>1.0723865391773066E-2</v>
      </c>
      <c r="G302" s="2">
        <f>ABS(LOG(VLOOKUP(A302,Planilha2!$A$2:$E$177,5,TRUE)+1))</f>
        <v>2.1660617565076304E-3</v>
      </c>
    </row>
    <row r="303" spans="1:7" x14ac:dyDescent="0.3">
      <c r="A303" s="15">
        <v>2102.5</v>
      </c>
      <c r="B303" s="8">
        <v>0.17549999999999999</v>
      </c>
      <c r="C303" s="24">
        <v>0</v>
      </c>
      <c r="D303" s="2">
        <f t="shared" si="8"/>
        <v>7.0222633460958167E-2</v>
      </c>
      <c r="E303" s="2">
        <f t="shared" si="9"/>
        <v>0</v>
      </c>
      <c r="F303" s="2">
        <f>ABS(LOG(VLOOKUP(A303,Planilha2!$A$2:$E$177,4,TRUE)+1))</f>
        <v>1.0723865391773066E-2</v>
      </c>
      <c r="G303" s="2">
        <f>ABS(LOG(VLOOKUP(A303,Planilha2!$A$2:$E$177,5,TRUE)+1))</f>
        <v>2.1660617565076304E-3</v>
      </c>
    </row>
    <row r="304" spans="1:7" x14ac:dyDescent="0.3">
      <c r="A304" s="15">
        <v>2103</v>
      </c>
      <c r="B304" s="8">
        <v>0.50675000000000003</v>
      </c>
      <c r="C304" s="24">
        <v>0.27499999999999997</v>
      </c>
      <c r="D304" s="2">
        <f t="shared" si="8"/>
        <v>0.1780412001399492</v>
      </c>
      <c r="E304" s="2">
        <f t="shared" si="9"/>
        <v>0.10551018476997394</v>
      </c>
      <c r="F304" s="2">
        <f>ABS(LOG(VLOOKUP(A304,Planilha2!$A$2:$E$177,4,TRUE)+1))</f>
        <v>1.0723865391773066E-2</v>
      </c>
      <c r="G304" s="2">
        <f>ABS(LOG(VLOOKUP(A304,Planilha2!$A$2:$E$177,5,TRUE)+1))</f>
        <v>2.1660617565076304E-3</v>
      </c>
    </row>
    <row r="305" spans="1:7" x14ac:dyDescent="0.3">
      <c r="A305" s="15">
        <v>2103.5</v>
      </c>
      <c r="B305" s="8">
        <v>1.2974999999999999</v>
      </c>
      <c r="C305" s="24">
        <v>2.35</v>
      </c>
      <c r="D305" s="2">
        <f t="shared" si="8"/>
        <v>0.36125552005814887</v>
      </c>
      <c r="E305" s="2">
        <f t="shared" si="9"/>
        <v>0.5250448070368452</v>
      </c>
      <c r="F305" s="2">
        <f>ABS(LOG(VLOOKUP(A305,Planilha2!$A$2:$E$177,4,TRUE)+1))</f>
        <v>1.0723865391773066E-2</v>
      </c>
      <c r="G305" s="2">
        <f>ABS(LOG(VLOOKUP(A305,Planilha2!$A$2:$E$177,5,TRUE)+1))</f>
        <v>2.1660617565076304E-3</v>
      </c>
    </row>
    <row r="306" spans="1:7" x14ac:dyDescent="0.3">
      <c r="A306" s="15">
        <v>2104</v>
      </c>
      <c r="B306" s="8">
        <v>0.88175000000000003</v>
      </c>
      <c r="C306" s="24">
        <v>0.7</v>
      </c>
      <c r="D306" s="2">
        <f t="shared" si="8"/>
        <v>0.27456192470631058</v>
      </c>
      <c r="E306" s="2">
        <f t="shared" si="9"/>
        <v>0.23044892137827391</v>
      </c>
      <c r="F306" s="2">
        <f>ABS(LOG(VLOOKUP(A306,Planilha2!$A$2:$E$177,4,TRUE)+1))</f>
        <v>1.0723865391773066E-2</v>
      </c>
      <c r="G306" s="2">
        <f>ABS(LOG(VLOOKUP(A306,Planilha2!$A$2:$E$177,5,TRUE)+1))</f>
        <v>2.1660617565076304E-3</v>
      </c>
    </row>
    <row r="307" spans="1:7" x14ac:dyDescent="0.3">
      <c r="A307" s="15">
        <v>2104.5</v>
      </c>
      <c r="B307" s="8">
        <v>0.74174999999999991</v>
      </c>
      <c r="C307" s="24">
        <v>0.05</v>
      </c>
      <c r="D307" s="2">
        <f t="shared" si="8"/>
        <v>0.24098581920660689</v>
      </c>
      <c r="E307" s="2">
        <f t="shared" si="9"/>
        <v>2.1189299069938092E-2</v>
      </c>
      <c r="F307" s="2">
        <f>ABS(LOG(VLOOKUP(A307,Planilha2!$A$2:$E$177,4,TRUE)+1))</f>
        <v>1.0723865391773066E-2</v>
      </c>
      <c r="G307" s="2">
        <f>ABS(LOG(VLOOKUP(A307,Planilha2!$A$2:$E$177,5,TRUE)+1))</f>
        <v>2.1660617565076304E-3</v>
      </c>
    </row>
    <row r="308" spans="1:7" x14ac:dyDescent="0.3">
      <c r="A308" s="15">
        <v>2105</v>
      </c>
      <c r="B308" s="8">
        <v>0.67225000000000001</v>
      </c>
      <c r="C308" s="24">
        <v>0.75</v>
      </c>
      <c r="D308" s="2">
        <f t="shared" si="8"/>
        <v>0.22330120462467096</v>
      </c>
      <c r="E308" s="2">
        <f t="shared" si="9"/>
        <v>0.24303804868629444</v>
      </c>
      <c r="F308" s="2">
        <f>ABS(LOG(VLOOKUP(A308,Planilha2!$A$2:$E$177,4,TRUE)+1))</f>
        <v>1.0723865391773066E-2</v>
      </c>
      <c r="G308" s="2">
        <f>ABS(LOG(VLOOKUP(A308,Planilha2!$A$2:$E$177,5,TRUE)+1))</f>
        <v>2.1660617565076304E-3</v>
      </c>
    </row>
    <row r="309" spans="1:7" x14ac:dyDescent="0.3">
      <c r="A309" s="15">
        <v>2105.5</v>
      </c>
      <c r="B309" s="8">
        <v>0.73950000000000005</v>
      </c>
      <c r="C309" s="24">
        <v>0</v>
      </c>
      <c r="D309" s="2">
        <f t="shared" si="8"/>
        <v>0.24042443308360775</v>
      </c>
      <c r="E309" s="2">
        <f t="shared" si="9"/>
        <v>0</v>
      </c>
      <c r="F309" s="2">
        <f>ABS(LOG(VLOOKUP(A309,Planilha2!$A$2:$E$177,4,TRUE)+1))</f>
        <v>1.0723865391773066E-2</v>
      </c>
      <c r="G309" s="2">
        <f>ABS(LOG(VLOOKUP(A309,Planilha2!$A$2:$E$177,5,TRUE)+1))</f>
        <v>2.1660617565076304E-3</v>
      </c>
    </row>
    <row r="310" spans="1:7" x14ac:dyDescent="0.3">
      <c r="A310" s="15">
        <v>2106</v>
      </c>
      <c r="B310" s="8">
        <v>1.6875</v>
      </c>
      <c r="C310" s="24">
        <v>4.25</v>
      </c>
      <c r="D310" s="2">
        <f t="shared" si="8"/>
        <v>0.42934847292366174</v>
      </c>
      <c r="E310" s="2">
        <f t="shared" si="9"/>
        <v>0.72015930340595691</v>
      </c>
      <c r="F310" s="2">
        <f>ABS(LOG(VLOOKUP(A310,Planilha2!$A$2:$E$177,4,TRUE)+1))</f>
        <v>1.0723865391773066E-2</v>
      </c>
      <c r="G310" s="2">
        <f>ABS(LOG(VLOOKUP(A310,Planilha2!$A$2:$E$177,5,TRUE)+1))</f>
        <v>2.1660617565076304E-3</v>
      </c>
    </row>
    <row r="311" spans="1:7" x14ac:dyDescent="0.3">
      <c r="A311" s="15">
        <v>2106.5</v>
      </c>
      <c r="B311" s="8">
        <v>0.40525</v>
      </c>
      <c r="C311" s="24">
        <v>0.60000000000000009</v>
      </c>
      <c r="D311" s="2">
        <f t="shared" si="8"/>
        <v>0.14775359396497542</v>
      </c>
      <c r="E311" s="2">
        <f t="shared" si="9"/>
        <v>0.20411998265592479</v>
      </c>
      <c r="F311" s="2">
        <f>ABS(LOG(VLOOKUP(A311,Planilha2!$A$2:$E$177,4,TRUE)+1))</f>
        <v>1.0723865391773066E-2</v>
      </c>
      <c r="G311" s="2">
        <f>ABS(LOG(VLOOKUP(A311,Planilha2!$A$2:$E$177,5,TRUE)+1))</f>
        <v>2.1660617565076304E-3</v>
      </c>
    </row>
    <row r="312" spans="1:7" x14ac:dyDescent="0.3">
      <c r="A312" s="15">
        <v>2107</v>
      </c>
      <c r="B312" s="8">
        <v>0.62549999999999994</v>
      </c>
      <c r="C312" s="24">
        <v>1</v>
      </c>
      <c r="D312" s="2">
        <f t="shared" si="8"/>
        <v>0.21098697383214546</v>
      </c>
      <c r="E312" s="2">
        <f t="shared" si="9"/>
        <v>0.3010299956639812</v>
      </c>
      <c r="F312" s="2">
        <f>ABS(LOG(VLOOKUP(A312,Planilha2!$A$2:$E$177,4,TRUE)+1))</f>
        <v>1.0723865391773066E-2</v>
      </c>
      <c r="G312" s="2">
        <f>ABS(LOG(VLOOKUP(A312,Planilha2!$A$2:$E$177,5,TRUE)+1))</f>
        <v>2.1660617565076304E-3</v>
      </c>
    </row>
    <row r="313" spans="1:7" x14ac:dyDescent="0.3">
      <c r="A313" s="15">
        <v>2107.5</v>
      </c>
      <c r="B313" s="8">
        <v>0.59925000000000006</v>
      </c>
      <c r="C313" s="24">
        <v>0.67500000000000004</v>
      </c>
      <c r="D313" s="2">
        <f t="shared" si="8"/>
        <v>0.20391635938960029</v>
      </c>
      <c r="E313" s="2">
        <f t="shared" si="9"/>
        <v>0.22401481137286405</v>
      </c>
      <c r="F313" s="2">
        <f>ABS(LOG(VLOOKUP(A313,Planilha2!$A$2:$E$177,4,TRUE)+1))</f>
        <v>1.0723865391773066E-2</v>
      </c>
      <c r="G313" s="2">
        <f>ABS(LOG(VLOOKUP(A313,Planilha2!$A$2:$E$177,5,TRUE)+1))</f>
        <v>2.1660617565076304E-3</v>
      </c>
    </row>
    <row r="314" spans="1:7" x14ac:dyDescent="0.3">
      <c r="A314" s="15">
        <v>2108</v>
      </c>
      <c r="B314" s="8">
        <v>0.60600000000000009</v>
      </c>
      <c r="C314" s="24">
        <v>0.6</v>
      </c>
      <c r="D314" s="2">
        <f t="shared" si="8"/>
        <v>0.20574554094266218</v>
      </c>
      <c r="E314" s="2">
        <f t="shared" si="9"/>
        <v>0.20411998265592479</v>
      </c>
      <c r="F314" s="2">
        <f>ABS(LOG(VLOOKUP(A314,Planilha2!$A$2:$E$177,4,TRUE)+1))</f>
        <v>1.0723865391773066E-2</v>
      </c>
      <c r="G314" s="2">
        <f>ABS(LOG(VLOOKUP(A314,Planilha2!$A$2:$E$177,5,TRUE)+1))</f>
        <v>2.1660617565076304E-3</v>
      </c>
    </row>
    <row r="315" spans="1:7" x14ac:dyDescent="0.3">
      <c r="A315" s="15">
        <v>2108.5</v>
      </c>
      <c r="B315" s="8">
        <v>0.73250000000000004</v>
      </c>
      <c r="C315" s="24">
        <v>0.4</v>
      </c>
      <c r="D315" s="2">
        <f t="shared" si="8"/>
        <v>0.23867324328384434</v>
      </c>
      <c r="E315" s="2">
        <f t="shared" si="9"/>
        <v>0.14612803567823801</v>
      </c>
      <c r="F315" s="2">
        <f>ABS(LOG(VLOOKUP(A315,Planilha2!$A$2:$E$177,4,TRUE)+1))</f>
        <v>1.0723865391773066E-2</v>
      </c>
      <c r="G315" s="2">
        <f>ABS(LOG(VLOOKUP(A315,Planilha2!$A$2:$E$177,5,TRUE)+1))</f>
        <v>2.1660617565076304E-3</v>
      </c>
    </row>
    <row r="316" spans="1:7" x14ac:dyDescent="0.3">
      <c r="A316" s="15">
        <v>2109</v>
      </c>
      <c r="B316" s="8">
        <v>1.2149999999999999</v>
      </c>
      <c r="C316" s="24">
        <v>0.35</v>
      </c>
      <c r="D316" s="2">
        <f t="shared" si="8"/>
        <v>0.34537373055908832</v>
      </c>
      <c r="E316" s="2">
        <f t="shared" si="9"/>
        <v>0.13033376849500614</v>
      </c>
      <c r="F316" s="2">
        <f>ABS(LOG(VLOOKUP(A316,Planilha2!$A$2:$E$177,4,TRUE)+1))</f>
        <v>1.0723865391773066E-2</v>
      </c>
      <c r="G316" s="2">
        <f>ABS(LOG(VLOOKUP(A316,Planilha2!$A$2:$E$177,5,TRUE)+1))</f>
        <v>2.1660617565076304E-3</v>
      </c>
    </row>
    <row r="317" spans="1:7" x14ac:dyDescent="0.3">
      <c r="A317" s="15">
        <v>2109.5</v>
      </c>
      <c r="B317" s="8">
        <v>0.55249999999999999</v>
      </c>
      <c r="C317" s="24">
        <v>0.1</v>
      </c>
      <c r="D317" s="2">
        <f t="shared" si="8"/>
        <v>0.19103160884861781</v>
      </c>
      <c r="E317" s="2">
        <f t="shared" si="9"/>
        <v>4.1392685158225077E-2</v>
      </c>
      <c r="F317" s="2">
        <f>ABS(LOG(VLOOKUP(A317,Planilha2!$A$2:$E$177,4,TRUE)+1))</f>
        <v>1.0723865391773066E-2</v>
      </c>
      <c r="G317" s="2">
        <f>ABS(LOG(VLOOKUP(A317,Planilha2!$A$2:$E$177,5,TRUE)+1))</f>
        <v>2.1660617565076304E-3</v>
      </c>
    </row>
    <row r="318" spans="1:7" x14ac:dyDescent="0.3">
      <c r="A318" s="15">
        <v>2110</v>
      </c>
      <c r="B318" s="8">
        <v>0.48850000000000005</v>
      </c>
      <c r="C318" s="24">
        <v>0.4</v>
      </c>
      <c r="D318" s="2">
        <f t="shared" si="8"/>
        <v>0.17274883898274362</v>
      </c>
      <c r="E318" s="2">
        <f t="shared" si="9"/>
        <v>0.14612803567823801</v>
      </c>
      <c r="F318" s="2">
        <f>ABS(LOG(VLOOKUP(A318,Planilha2!$A$2:$E$177,4,TRUE)+1))</f>
        <v>1.0723865391773066E-2</v>
      </c>
      <c r="G318" s="2">
        <f>ABS(LOG(VLOOKUP(A318,Planilha2!$A$2:$E$177,5,TRUE)+1))</f>
        <v>2.1660617565076304E-3</v>
      </c>
    </row>
    <row r="319" spans="1:7" x14ac:dyDescent="0.3">
      <c r="A319" s="15">
        <v>2110.5</v>
      </c>
      <c r="B319" s="8">
        <v>0.55324999999999991</v>
      </c>
      <c r="C319" s="24">
        <v>0.22500000000000001</v>
      </c>
      <c r="D319" s="2">
        <f t="shared" si="8"/>
        <v>0.19124136228515259</v>
      </c>
      <c r="E319" s="2">
        <f t="shared" si="9"/>
        <v>8.8136088700551299E-2</v>
      </c>
      <c r="F319" s="2">
        <f>ABS(LOG(VLOOKUP(A319,Planilha2!$A$2:$E$177,4,TRUE)+1))</f>
        <v>1.0723865391773066E-2</v>
      </c>
      <c r="G319" s="2">
        <f>ABS(LOG(VLOOKUP(A319,Planilha2!$A$2:$E$177,5,TRUE)+1))</f>
        <v>2.1660617565076304E-3</v>
      </c>
    </row>
    <row r="320" spans="1:7" x14ac:dyDescent="0.3">
      <c r="A320" s="15">
        <v>2111</v>
      </c>
      <c r="B320" s="8">
        <v>2.12</v>
      </c>
      <c r="C320" s="24">
        <v>5.1000000000000005</v>
      </c>
      <c r="D320" s="2">
        <f t="shared" si="8"/>
        <v>0.49415459401844281</v>
      </c>
      <c r="E320" s="2">
        <f t="shared" si="9"/>
        <v>0.78532983501076703</v>
      </c>
      <c r="F320" s="2">
        <f>ABS(LOG(VLOOKUP(A320,Planilha2!$A$2:$E$177,4,TRUE)+1))</f>
        <v>1.0723865391773066E-2</v>
      </c>
      <c r="G320" s="2">
        <f>ABS(LOG(VLOOKUP(A320,Planilha2!$A$2:$E$177,5,TRUE)+1))</f>
        <v>2.1660617565076304E-3</v>
      </c>
    </row>
    <row r="321" spans="1:7" x14ac:dyDescent="0.3">
      <c r="A321" s="15">
        <v>2111.5</v>
      </c>
      <c r="B321" s="8">
        <v>0.83824999999999994</v>
      </c>
      <c r="C321" s="24">
        <v>1.45</v>
      </c>
      <c r="D321" s="2">
        <f t="shared" si="8"/>
        <v>0.26440457464377798</v>
      </c>
      <c r="E321" s="2">
        <f t="shared" si="9"/>
        <v>0.38916608436453248</v>
      </c>
      <c r="F321" s="2">
        <f>ABS(LOG(VLOOKUP(A321,Planilha2!$A$2:$E$177,4,TRUE)+1))</f>
        <v>1.0723865391773066E-2</v>
      </c>
      <c r="G321" s="2">
        <f>ABS(LOG(VLOOKUP(A321,Planilha2!$A$2:$E$177,5,TRUE)+1))</f>
        <v>2.1660617565076304E-3</v>
      </c>
    </row>
    <row r="322" spans="1:7" x14ac:dyDescent="0.3">
      <c r="A322" s="15">
        <v>2112</v>
      </c>
      <c r="B322" s="8">
        <v>0.77375000000000005</v>
      </c>
      <c r="C322" s="24">
        <v>0.125</v>
      </c>
      <c r="D322" s="2">
        <f t="shared" si="8"/>
        <v>0.24889240846553046</v>
      </c>
      <c r="E322" s="2">
        <f t="shared" si="9"/>
        <v>5.1152522447381291E-2</v>
      </c>
      <c r="F322" s="2">
        <f>ABS(LOG(VLOOKUP(A322,Planilha2!$A$2:$E$177,4,TRUE)+1))</f>
        <v>1.0723865391773066E-2</v>
      </c>
      <c r="G322" s="2">
        <f>ABS(LOG(VLOOKUP(A322,Planilha2!$A$2:$E$177,5,TRUE)+1))</f>
        <v>2.1660617565076304E-3</v>
      </c>
    </row>
    <row r="323" spans="1:7" x14ac:dyDescent="0.3">
      <c r="A323" s="15">
        <v>2112.5</v>
      </c>
      <c r="B323" s="8">
        <v>1.3975</v>
      </c>
      <c r="C323" s="24">
        <v>1.9750000000000001</v>
      </c>
      <c r="D323" s="2">
        <f t="shared" ref="D323:D386" si="10">ABS(LOG(B323+1))</f>
        <v>0.37975861584270121</v>
      </c>
      <c r="E323" s="2">
        <f t="shared" ref="E323:E386" si="11">ABS(LOG(C323+1))</f>
        <v>0.47348697006456836</v>
      </c>
      <c r="F323" s="2">
        <f>ABS(LOG(VLOOKUP(A323,Planilha2!$A$2:$E$177,4,TRUE)+1))</f>
        <v>1.0723865391773066E-2</v>
      </c>
      <c r="G323" s="2">
        <f>ABS(LOG(VLOOKUP(A323,Planilha2!$A$2:$E$177,5,TRUE)+1))</f>
        <v>2.1660617565076304E-3</v>
      </c>
    </row>
    <row r="324" spans="1:7" x14ac:dyDescent="0.3">
      <c r="A324" s="15">
        <v>2113</v>
      </c>
      <c r="B324" s="8">
        <v>0.39200000000000002</v>
      </c>
      <c r="C324" s="24">
        <v>0.67500000000000004</v>
      </c>
      <c r="D324" s="2">
        <f t="shared" si="10"/>
        <v>0.14363923527454328</v>
      </c>
      <c r="E324" s="2">
        <f t="shared" si="11"/>
        <v>0.22401481137286405</v>
      </c>
      <c r="F324" s="2">
        <f>ABS(LOG(VLOOKUP(A324,Planilha2!$A$2:$E$177,4,TRUE)+1))</f>
        <v>1.0723865391773066E-2</v>
      </c>
      <c r="G324" s="2">
        <f>ABS(LOG(VLOOKUP(A324,Planilha2!$A$2:$E$177,5,TRUE)+1))</f>
        <v>2.1660617565076304E-3</v>
      </c>
    </row>
    <row r="325" spans="1:7" x14ac:dyDescent="0.3">
      <c r="A325" s="15">
        <v>2113.5</v>
      </c>
      <c r="B325" s="8">
        <v>0.65625</v>
      </c>
      <c r="C325" s="24">
        <v>0.67500000000000004</v>
      </c>
      <c r="D325" s="2">
        <f t="shared" si="10"/>
        <v>0.21912589128088306</v>
      </c>
      <c r="E325" s="2">
        <f t="shared" si="11"/>
        <v>0.22401481137286405</v>
      </c>
      <c r="F325" s="2">
        <f>ABS(LOG(VLOOKUP(A325,Planilha2!$A$2:$E$177,4,TRUE)+1))</f>
        <v>1.0723865391773066E-2</v>
      </c>
      <c r="G325" s="2">
        <f>ABS(LOG(VLOOKUP(A325,Planilha2!$A$2:$E$177,5,TRUE)+1))</f>
        <v>2.1660617565076304E-3</v>
      </c>
    </row>
    <row r="326" spans="1:7" x14ac:dyDescent="0.3">
      <c r="A326" s="15">
        <v>2114</v>
      </c>
      <c r="B326" s="8">
        <v>0.55200000000000005</v>
      </c>
      <c r="C326" s="24">
        <v>0.42500000000000004</v>
      </c>
      <c r="D326" s="2">
        <f t="shared" si="10"/>
        <v>0.19089171692216964</v>
      </c>
      <c r="E326" s="2">
        <f t="shared" si="11"/>
        <v>0.15381486434452901</v>
      </c>
      <c r="F326" s="2">
        <f>ABS(LOG(VLOOKUP(A326,Planilha2!$A$2:$E$177,4,TRUE)+1))</f>
        <v>1.0723865391773066E-2</v>
      </c>
      <c r="G326" s="2">
        <f>ABS(LOG(VLOOKUP(A326,Planilha2!$A$2:$E$177,5,TRUE)+1))</f>
        <v>2.1660617565076304E-3</v>
      </c>
    </row>
    <row r="327" spans="1:7" x14ac:dyDescent="0.3">
      <c r="A327" s="15">
        <v>2114.5</v>
      </c>
      <c r="B327" s="8">
        <v>0.44450000000000001</v>
      </c>
      <c r="C327" s="24">
        <v>0.45</v>
      </c>
      <c r="D327" s="2">
        <f t="shared" si="10"/>
        <v>0.1597175461802158</v>
      </c>
      <c r="E327" s="2">
        <f t="shared" si="11"/>
        <v>0.16136800223497488</v>
      </c>
      <c r="F327" s="2">
        <f>ABS(LOG(VLOOKUP(A327,Planilha2!$A$2:$E$177,4,TRUE)+1))</f>
        <v>1.0723865391773066E-2</v>
      </c>
      <c r="G327" s="2">
        <f>ABS(LOG(VLOOKUP(A327,Planilha2!$A$2:$E$177,5,TRUE)+1))</f>
        <v>2.1660617565076304E-3</v>
      </c>
    </row>
    <row r="328" spans="1:7" x14ac:dyDescent="0.3">
      <c r="A328" s="15">
        <v>2115</v>
      </c>
      <c r="B328" s="8">
        <v>0.57374999999999998</v>
      </c>
      <c r="C328" s="24">
        <v>0.625</v>
      </c>
      <c r="D328" s="2">
        <f t="shared" si="10"/>
        <v>0.19693574311591902</v>
      </c>
      <c r="E328" s="2">
        <f t="shared" si="11"/>
        <v>0.21085336531489318</v>
      </c>
      <c r="F328" s="2">
        <f>ABS(LOG(VLOOKUP(A328,Planilha2!$A$2:$E$177,4,TRUE)+1))</f>
        <v>1.0723865391773066E-2</v>
      </c>
      <c r="G328" s="2">
        <f>ABS(LOG(VLOOKUP(A328,Planilha2!$A$2:$E$177,5,TRUE)+1))</f>
        <v>2.1660617565076304E-3</v>
      </c>
    </row>
    <row r="329" spans="1:7" x14ac:dyDescent="0.3">
      <c r="A329" s="15">
        <v>2115.5</v>
      </c>
      <c r="B329" s="8">
        <v>0.98724999999999996</v>
      </c>
      <c r="C329" s="24">
        <v>3.625</v>
      </c>
      <c r="D329" s="2">
        <f t="shared" si="10"/>
        <v>0.29825250565576422</v>
      </c>
      <c r="E329" s="2">
        <f t="shared" si="11"/>
        <v>0.66511173707505145</v>
      </c>
      <c r="F329" s="2">
        <f>ABS(LOG(VLOOKUP(A329,Planilha2!$A$2:$E$177,4,TRUE)+1))</f>
        <v>1.0723865391773066E-2</v>
      </c>
      <c r="G329" s="2">
        <f>ABS(LOG(VLOOKUP(A329,Planilha2!$A$2:$E$177,5,TRUE)+1))</f>
        <v>2.1660617565076304E-3</v>
      </c>
    </row>
    <row r="330" spans="1:7" x14ac:dyDescent="0.3">
      <c r="A330" s="15">
        <v>2116</v>
      </c>
      <c r="B330" s="8">
        <v>0.91775000000000007</v>
      </c>
      <c r="C330" s="24">
        <v>2.7</v>
      </c>
      <c r="D330" s="2">
        <f t="shared" si="10"/>
        <v>0.28279199141803552</v>
      </c>
      <c r="E330" s="2">
        <f t="shared" si="11"/>
        <v>0.56820172406699498</v>
      </c>
      <c r="F330" s="2">
        <f>ABS(LOG(VLOOKUP(A330,Planilha2!$A$2:$E$177,4,TRUE)+1))</f>
        <v>1.0723865391773066E-2</v>
      </c>
      <c r="G330" s="2">
        <f>ABS(LOG(VLOOKUP(A330,Planilha2!$A$2:$E$177,5,TRUE)+1))</f>
        <v>2.1660617565076304E-3</v>
      </c>
    </row>
    <row r="331" spans="1:7" x14ac:dyDescent="0.3">
      <c r="A331" s="15">
        <v>2116.5</v>
      </c>
      <c r="B331" s="8">
        <v>0.87074999999999991</v>
      </c>
      <c r="C331" s="24">
        <v>3.65</v>
      </c>
      <c r="D331" s="2">
        <f t="shared" si="10"/>
        <v>0.27201575389507243</v>
      </c>
      <c r="E331" s="2">
        <f t="shared" si="11"/>
        <v>0.66745295288995399</v>
      </c>
      <c r="F331" s="2">
        <f>ABS(LOG(VLOOKUP(A331,Planilha2!$A$2:$E$177,4,TRUE)+1))</f>
        <v>1.0723865391773066E-2</v>
      </c>
      <c r="G331" s="2">
        <f>ABS(LOG(VLOOKUP(A331,Planilha2!$A$2:$E$177,5,TRUE)+1))</f>
        <v>2.1660617565076304E-3</v>
      </c>
    </row>
    <row r="332" spans="1:7" x14ac:dyDescent="0.3">
      <c r="A332" s="15">
        <v>2117</v>
      </c>
      <c r="B332" s="8">
        <v>0.85275000000000012</v>
      </c>
      <c r="C332" s="24">
        <v>2.2749999999999999</v>
      </c>
      <c r="D332" s="2">
        <f t="shared" si="10"/>
        <v>0.26781682193880418</v>
      </c>
      <c r="E332" s="2">
        <f t="shared" si="11"/>
        <v>0.51521130432780182</v>
      </c>
      <c r="F332" s="2">
        <f>ABS(LOG(VLOOKUP(A332,Planilha2!$A$2:$E$177,4,TRUE)+1))</f>
        <v>1.0723865391773066E-2</v>
      </c>
      <c r="G332" s="2">
        <f>ABS(LOG(VLOOKUP(A332,Planilha2!$A$2:$E$177,5,TRUE)+1))</f>
        <v>2.1660617565076304E-3</v>
      </c>
    </row>
    <row r="333" spans="1:7" x14ac:dyDescent="0.3">
      <c r="A333" s="15">
        <v>2117.5</v>
      </c>
      <c r="B333" s="8">
        <v>0.80549999999999999</v>
      </c>
      <c r="C333" s="24">
        <v>0.77499999999999991</v>
      </c>
      <c r="D333" s="2">
        <f t="shared" si="10"/>
        <v>0.25659749276284538</v>
      </c>
      <c r="E333" s="2">
        <f t="shared" si="11"/>
        <v>0.24919835739111287</v>
      </c>
      <c r="F333" s="2">
        <f>ABS(LOG(VLOOKUP(A333,Planilha2!$A$2:$E$177,4,TRUE)+1))</f>
        <v>1.0723865391773066E-2</v>
      </c>
      <c r="G333" s="2">
        <f>ABS(LOG(VLOOKUP(A333,Planilha2!$A$2:$E$177,5,TRUE)+1))</f>
        <v>2.1660617565076304E-3</v>
      </c>
    </row>
    <row r="334" spans="1:7" x14ac:dyDescent="0.3">
      <c r="A334" s="15">
        <v>2118</v>
      </c>
      <c r="B334" s="8">
        <v>0.83274999999999999</v>
      </c>
      <c r="C334" s="24">
        <v>0.57500000000000007</v>
      </c>
      <c r="D334" s="2">
        <f t="shared" si="10"/>
        <v>0.26310322817812382</v>
      </c>
      <c r="E334" s="2">
        <f t="shared" si="11"/>
        <v>0.19728055812561937</v>
      </c>
      <c r="F334" s="2">
        <f>ABS(LOG(VLOOKUP(A334,Planilha2!$A$2:$E$177,4,TRUE)+1))</f>
        <v>1.0723865391773066E-2</v>
      </c>
      <c r="G334" s="2">
        <f>ABS(LOG(VLOOKUP(A334,Planilha2!$A$2:$E$177,5,TRUE)+1))</f>
        <v>2.1660617565076304E-3</v>
      </c>
    </row>
    <row r="335" spans="1:7" x14ac:dyDescent="0.3">
      <c r="A335" s="15">
        <v>2118.5</v>
      </c>
      <c r="B335" s="8">
        <v>0.72975000000000001</v>
      </c>
      <c r="C335" s="24">
        <v>1.3250000000000002</v>
      </c>
      <c r="D335" s="2">
        <f t="shared" si="10"/>
        <v>0.23798333927553161</v>
      </c>
      <c r="E335" s="2">
        <f t="shared" si="11"/>
        <v>0.36642295722597273</v>
      </c>
      <c r="F335" s="2">
        <f>ABS(LOG(VLOOKUP(A335,Planilha2!$A$2:$E$177,4,TRUE)+1))</f>
        <v>1.0723865391773066E-2</v>
      </c>
      <c r="G335" s="2">
        <f>ABS(LOG(VLOOKUP(A335,Planilha2!$A$2:$E$177,5,TRUE)+1))</f>
        <v>2.1660617565076304E-3</v>
      </c>
    </row>
    <row r="336" spans="1:7" x14ac:dyDescent="0.3">
      <c r="A336" s="15">
        <v>2119</v>
      </c>
      <c r="B336" s="8">
        <v>1.3674999999999999</v>
      </c>
      <c r="C336" s="24">
        <v>1.7499999999999998</v>
      </c>
      <c r="D336" s="2">
        <f t="shared" si="10"/>
        <v>0.37428998767531096</v>
      </c>
      <c r="E336" s="2">
        <f t="shared" si="11"/>
        <v>0.43933269383026263</v>
      </c>
      <c r="F336" s="2">
        <f>ABS(LOG(VLOOKUP(A336,Planilha2!$A$2:$E$177,4,TRUE)+1))</f>
        <v>1.0723865391773066E-2</v>
      </c>
      <c r="G336" s="2">
        <f>ABS(LOG(VLOOKUP(A336,Planilha2!$A$2:$E$177,5,TRUE)+1))</f>
        <v>2.1660617565076304E-3</v>
      </c>
    </row>
    <row r="337" spans="1:7" x14ac:dyDescent="0.3">
      <c r="A337" s="15">
        <v>2119.5</v>
      </c>
      <c r="B337" s="8">
        <v>0.83000000000000007</v>
      </c>
      <c r="C337" s="24">
        <v>1.0249999999999999</v>
      </c>
      <c r="D337" s="2">
        <f t="shared" si="10"/>
        <v>0.26245108973042947</v>
      </c>
      <c r="E337" s="2">
        <f t="shared" si="11"/>
        <v>0.30642502755068735</v>
      </c>
      <c r="F337" s="2">
        <f>ABS(LOG(VLOOKUP(A337,Planilha2!$A$2:$E$177,4,TRUE)+1))</f>
        <v>1.0723865391773066E-2</v>
      </c>
      <c r="G337" s="2">
        <f>ABS(LOG(VLOOKUP(A337,Planilha2!$A$2:$E$177,5,TRUE)+1))</f>
        <v>2.1660617565076304E-3</v>
      </c>
    </row>
    <row r="338" spans="1:7" x14ac:dyDescent="0.3">
      <c r="A338" s="15">
        <v>2120</v>
      </c>
      <c r="B338" s="8">
        <v>0.84775</v>
      </c>
      <c r="C338" s="24">
        <v>1.175</v>
      </c>
      <c r="D338" s="2">
        <f t="shared" si="10"/>
        <v>0.26664321095057431</v>
      </c>
      <c r="E338" s="2">
        <f t="shared" si="11"/>
        <v>0.33745926129065612</v>
      </c>
      <c r="F338" s="2">
        <f>ABS(LOG(VLOOKUP(A338,Planilha2!$A$2:$E$177,4,TRUE)+1))</f>
        <v>1.0723865391773066E-2</v>
      </c>
      <c r="G338" s="2">
        <f>ABS(LOG(VLOOKUP(A338,Planilha2!$A$2:$E$177,5,TRUE)+1))</f>
        <v>2.1660617565076304E-3</v>
      </c>
    </row>
    <row r="339" spans="1:7" x14ac:dyDescent="0.3">
      <c r="A339" s="15">
        <v>2120.5</v>
      </c>
      <c r="B339" s="8">
        <v>1.0362499999999999</v>
      </c>
      <c r="C339" s="24">
        <v>0.75</v>
      </c>
      <c r="D339" s="2">
        <f t="shared" si="10"/>
        <v>0.30883109731656577</v>
      </c>
      <c r="E339" s="2">
        <f t="shared" si="11"/>
        <v>0.24303804868629444</v>
      </c>
      <c r="F339" s="2">
        <f>ABS(LOG(VLOOKUP(A339,Planilha2!$A$2:$E$177,4,TRUE)+1))</f>
        <v>1.0723865391773066E-2</v>
      </c>
      <c r="G339" s="2">
        <f>ABS(LOG(VLOOKUP(A339,Planilha2!$A$2:$E$177,5,TRUE)+1))</f>
        <v>2.1660617565076304E-3</v>
      </c>
    </row>
    <row r="340" spans="1:7" x14ac:dyDescent="0.3">
      <c r="A340" s="15">
        <v>2121</v>
      </c>
      <c r="B340" s="8">
        <v>0.75175000000000003</v>
      </c>
      <c r="C340" s="24">
        <v>0.32500000000000001</v>
      </c>
      <c r="D340" s="2">
        <f t="shared" si="10"/>
        <v>0.24347212616561306</v>
      </c>
      <c r="E340" s="2">
        <f t="shared" si="11"/>
        <v>0.12221587827282664</v>
      </c>
      <c r="F340" s="2">
        <f>ABS(LOG(VLOOKUP(A340,Planilha2!$A$2:$E$177,4,TRUE)+1))</f>
        <v>1.0723865391773066E-2</v>
      </c>
      <c r="G340" s="2">
        <f>ABS(LOG(VLOOKUP(A340,Planilha2!$A$2:$E$177,5,TRUE)+1))</f>
        <v>2.1660617565076304E-3</v>
      </c>
    </row>
    <row r="341" spans="1:7" x14ac:dyDescent="0.3">
      <c r="A341" s="15">
        <v>2121.5</v>
      </c>
      <c r="B341" s="8">
        <v>0.55049999999999999</v>
      </c>
      <c r="C341" s="24">
        <v>0.625</v>
      </c>
      <c r="D341" s="2">
        <f t="shared" si="10"/>
        <v>0.19047177057334519</v>
      </c>
      <c r="E341" s="2">
        <f t="shared" si="11"/>
        <v>0.21085336531489318</v>
      </c>
      <c r="F341" s="2">
        <f>ABS(LOG(VLOOKUP(A341,Planilha2!$A$2:$E$177,4,TRUE)+1))</f>
        <v>1.0723865391773066E-2</v>
      </c>
      <c r="G341" s="2">
        <f>ABS(LOG(VLOOKUP(A341,Planilha2!$A$2:$E$177,5,TRUE)+1))</f>
        <v>2.1660617565076304E-3</v>
      </c>
    </row>
    <row r="342" spans="1:7" x14ac:dyDescent="0.3">
      <c r="A342" s="15">
        <v>2122</v>
      </c>
      <c r="B342" s="8">
        <v>0.87</v>
      </c>
      <c r="C342" s="24">
        <v>1.9</v>
      </c>
      <c r="D342" s="2">
        <f t="shared" si="10"/>
        <v>0.27184160653649897</v>
      </c>
      <c r="E342" s="2">
        <f t="shared" si="11"/>
        <v>0.46239799789895608</v>
      </c>
      <c r="F342" s="2">
        <f>ABS(LOG(VLOOKUP(A342,Planilha2!$A$2:$E$177,4,TRUE)+1))</f>
        <v>1.0723865391773066E-2</v>
      </c>
      <c r="G342" s="2">
        <f>ABS(LOG(VLOOKUP(A342,Planilha2!$A$2:$E$177,5,TRUE)+1))</f>
        <v>2.1660617565076304E-3</v>
      </c>
    </row>
    <row r="343" spans="1:7" x14ac:dyDescent="0.3">
      <c r="A343" s="15">
        <v>2122.5</v>
      </c>
      <c r="B343" s="8">
        <v>0.64449999999999996</v>
      </c>
      <c r="C343" s="24">
        <v>2.5000000000000001E-2</v>
      </c>
      <c r="D343" s="2">
        <f t="shared" si="10"/>
        <v>0.21603387781867345</v>
      </c>
      <c r="E343" s="2">
        <f t="shared" si="11"/>
        <v>1.0723865391773066E-2</v>
      </c>
      <c r="F343" s="2">
        <f>ABS(LOG(VLOOKUP(A343,Planilha2!$A$2:$E$177,4,TRUE)+1))</f>
        <v>1.0723865391773066E-2</v>
      </c>
      <c r="G343" s="2">
        <f>ABS(LOG(VLOOKUP(A343,Planilha2!$A$2:$E$177,5,TRUE)+1))</f>
        <v>2.1660617565076304E-3</v>
      </c>
    </row>
    <row r="344" spans="1:7" x14ac:dyDescent="0.3">
      <c r="A344" s="15">
        <v>2123</v>
      </c>
      <c r="B344" s="8">
        <v>2.0124999999999997</v>
      </c>
      <c r="C344" s="24">
        <v>6.0750000000000002</v>
      </c>
      <c r="D344" s="2">
        <f t="shared" si="10"/>
        <v>0.47892705558292475</v>
      </c>
      <c r="E344" s="2">
        <f t="shared" si="11"/>
        <v>0.84972644419632781</v>
      </c>
      <c r="F344" s="2">
        <f>ABS(LOG(VLOOKUP(A344,Planilha2!$A$2:$E$177,4,TRUE)+1))</f>
        <v>1.0723865391773066E-2</v>
      </c>
      <c r="G344" s="2">
        <f>ABS(LOG(VLOOKUP(A344,Planilha2!$A$2:$E$177,5,TRUE)+1))</f>
        <v>2.1660617565076304E-3</v>
      </c>
    </row>
    <row r="345" spans="1:7" x14ac:dyDescent="0.3">
      <c r="A345" s="15">
        <v>2123.5</v>
      </c>
      <c r="B345" s="8">
        <v>0.57925000000000004</v>
      </c>
      <c r="C345" s="24">
        <v>0.55000000000000004</v>
      </c>
      <c r="D345" s="2">
        <f t="shared" si="10"/>
        <v>0.19845088556640558</v>
      </c>
      <c r="E345" s="2">
        <f t="shared" si="11"/>
        <v>0.1903316981702915</v>
      </c>
      <c r="F345" s="2">
        <f>ABS(LOG(VLOOKUP(A345,Planilha2!$A$2:$E$177,4,TRUE)+1))</f>
        <v>1.0723865391773066E-2</v>
      </c>
      <c r="G345" s="2">
        <f>ABS(LOG(VLOOKUP(A345,Planilha2!$A$2:$E$177,5,TRUE)+1))</f>
        <v>2.1660617565076304E-3</v>
      </c>
    </row>
    <row r="346" spans="1:7" x14ac:dyDescent="0.3">
      <c r="A346" s="15">
        <v>2124</v>
      </c>
      <c r="B346" s="8">
        <v>0.58875</v>
      </c>
      <c r="C346" s="24">
        <v>0.375</v>
      </c>
      <c r="D346" s="2">
        <f t="shared" si="10"/>
        <v>0.20105556356206461</v>
      </c>
      <c r="E346" s="2">
        <f t="shared" si="11"/>
        <v>0.13830269816628146</v>
      </c>
      <c r="F346" s="2">
        <f>ABS(LOG(VLOOKUP(A346,Planilha2!$A$2:$E$177,4,TRUE)+1))</f>
        <v>1.0723865391773066E-2</v>
      </c>
      <c r="G346" s="2">
        <f>ABS(LOG(VLOOKUP(A346,Planilha2!$A$2:$E$177,5,TRUE)+1))</f>
        <v>2.1660617565076304E-3</v>
      </c>
    </row>
    <row r="347" spans="1:7" x14ac:dyDescent="0.3">
      <c r="A347" s="15">
        <v>2124.5</v>
      </c>
      <c r="B347" s="8">
        <v>0.5495000000000001</v>
      </c>
      <c r="C347" s="24">
        <v>0.52500000000000002</v>
      </c>
      <c r="D347" s="2">
        <f t="shared" si="10"/>
        <v>0.19019158057530186</v>
      </c>
      <c r="E347" s="2">
        <f t="shared" si="11"/>
        <v>0.18326984368280461</v>
      </c>
      <c r="F347" s="2">
        <f>ABS(LOG(VLOOKUP(A347,Planilha2!$A$2:$E$177,4,TRUE)+1))</f>
        <v>1.0723865391773066E-2</v>
      </c>
      <c r="G347" s="2">
        <f>ABS(LOG(VLOOKUP(A347,Planilha2!$A$2:$E$177,5,TRUE)+1))</f>
        <v>2.1660617565076304E-3</v>
      </c>
    </row>
    <row r="348" spans="1:7" x14ac:dyDescent="0.3">
      <c r="A348" s="15">
        <v>2125</v>
      </c>
      <c r="B348" s="8">
        <v>0.20750000000000002</v>
      </c>
      <c r="C348" s="24">
        <v>1.1499999999999999</v>
      </c>
      <c r="D348" s="2">
        <f t="shared" si="10"/>
        <v>8.1887139423549762E-2</v>
      </c>
      <c r="E348" s="2">
        <f t="shared" si="11"/>
        <v>0.33243845991560533</v>
      </c>
      <c r="F348" s="2">
        <f>ABS(LOG(VLOOKUP(A348,Planilha2!$A$2:$E$177,4,TRUE)+1))</f>
        <v>1.0723865391773066E-2</v>
      </c>
      <c r="G348" s="2">
        <f>ABS(LOG(VLOOKUP(A348,Planilha2!$A$2:$E$177,5,TRUE)+1))</f>
        <v>2.1660617565076304E-3</v>
      </c>
    </row>
    <row r="349" spans="1:7" x14ac:dyDescent="0.3">
      <c r="A349" s="15">
        <v>2125.5</v>
      </c>
      <c r="B349" s="8">
        <v>0.12675</v>
      </c>
      <c r="C349" s="24">
        <v>0.47499999999999998</v>
      </c>
      <c r="D349" s="2">
        <f t="shared" si="10"/>
        <v>5.1827566743015099E-2</v>
      </c>
      <c r="E349" s="2">
        <f t="shared" si="11"/>
        <v>0.16879202031418183</v>
      </c>
      <c r="F349" s="2">
        <f>ABS(LOG(VLOOKUP(A349,Planilha2!$A$2:$E$177,4,TRUE)+1))</f>
        <v>1.0723865391773066E-2</v>
      </c>
      <c r="G349" s="2">
        <f>ABS(LOG(VLOOKUP(A349,Planilha2!$A$2:$E$177,5,TRUE)+1))</f>
        <v>2.1660617565076304E-3</v>
      </c>
    </row>
    <row r="350" spans="1:7" x14ac:dyDescent="0.3">
      <c r="A350" s="15">
        <v>2126</v>
      </c>
      <c r="B350" s="8">
        <v>0.49725000000000003</v>
      </c>
      <c r="C350" s="24">
        <v>1.625</v>
      </c>
      <c r="D350" s="2">
        <f t="shared" si="10"/>
        <v>0.17529432175624637</v>
      </c>
      <c r="E350" s="2">
        <f t="shared" si="11"/>
        <v>0.41912930774197571</v>
      </c>
      <c r="F350" s="2">
        <f>ABS(LOG(VLOOKUP(A350,Planilha2!$A$2:$E$177,4,TRUE)+1))</f>
        <v>1.0723865391773066E-2</v>
      </c>
      <c r="G350" s="2">
        <f>ABS(LOG(VLOOKUP(A350,Planilha2!$A$2:$E$177,5,TRUE)+1))</f>
        <v>2.1660617565076304E-3</v>
      </c>
    </row>
    <row r="351" spans="1:7" x14ac:dyDescent="0.3">
      <c r="A351" s="15">
        <v>2126.5</v>
      </c>
      <c r="B351" s="8">
        <v>0.50224999999999997</v>
      </c>
      <c r="C351" s="24">
        <v>0.95</v>
      </c>
      <c r="D351" s="2">
        <f t="shared" si="10"/>
        <v>0.17674221268527629</v>
      </c>
      <c r="E351" s="2">
        <f t="shared" si="11"/>
        <v>0.29003461136251801</v>
      </c>
      <c r="F351" s="2">
        <f>ABS(LOG(VLOOKUP(A351,Planilha2!$A$2:$E$177,4,TRUE)+1))</f>
        <v>1.0723865391773066E-2</v>
      </c>
      <c r="G351" s="2">
        <f>ABS(LOG(VLOOKUP(A351,Planilha2!$A$2:$E$177,5,TRUE)+1))</f>
        <v>2.1660617565076304E-3</v>
      </c>
    </row>
    <row r="352" spans="1:7" x14ac:dyDescent="0.3">
      <c r="A352" s="15">
        <v>2127</v>
      </c>
      <c r="B352" s="8">
        <v>0.60250000000000004</v>
      </c>
      <c r="C352" s="24">
        <v>2.0499999999999998</v>
      </c>
      <c r="D352" s="2">
        <f t="shared" si="10"/>
        <v>0.20479803819085504</v>
      </c>
      <c r="E352" s="2">
        <f t="shared" si="11"/>
        <v>0.48429983934678583</v>
      </c>
      <c r="F352" s="2">
        <f>ABS(LOG(VLOOKUP(A352,Planilha2!$A$2:$E$177,4,TRUE)+1))</f>
        <v>1.0723865391773066E-2</v>
      </c>
      <c r="G352" s="2">
        <f>ABS(LOG(VLOOKUP(A352,Planilha2!$A$2:$E$177,5,TRUE)+1))</f>
        <v>2.1660617565076304E-3</v>
      </c>
    </row>
    <row r="353" spans="1:7" x14ac:dyDescent="0.3">
      <c r="A353" s="15">
        <v>2127.5</v>
      </c>
      <c r="B353" s="8">
        <v>1.1924999999999999</v>
      </c>
      <c r="C353" s="24">
        <v>1.9</v>
      </c>
      <c r="D353" s="2">
        <f t="shared" si="10"/>
        <v>0.3409396020380781</v>
      </c>
      <c r="E353" s="2">
        <f t="shared" si="11"/>
        <v>0.46239799789895608</v>
      </c>
      <c r="F353" s="2">
        <f>ABS(LOG(VLOOKUP(A353,Planilha2!$A$2:$E$177,4,TRUE)+1))</f>
        <v>1.0723865391773066E-2</v>
      </c>
      <c r="G353" s="2">
        <f>ABS(LOG(VLOOKUP(A353,Planilha2!$A$2:$E$177,5,TRUE)+1))</f>
        <v>2.1660617565076304E-3</v>
      </c>
    </row>
    <row r="354" spans="1:7" x14ac:dyDescent="0.3">
      <c r="A354" s="15">
        <v>2128</v>
      </c>
      <c r="B354" s="8">
        <v>0.87049999999999994</v>
      </c>
      <c r="C354" s="24">
        <v>0</v>
      </c>
      <c r="D354" s="2">
        <f t="shared" si="10"/>
        <v>0.27195771253422379</v>
      </c>
      <c r="E354" s="2">
        <f t="shared" si="11"/>
        <v>0</v>
      </c>
      <c r="F354" s="2">
        <f>ABS(LOG(VLOOKUP(A354,Planilha2!$A$2:$E$177,4,TRUE)+1))</f>
        <v>1.0723865391773066E-2</v>
      </c>
      <c r="G354" s="2">
        <f>ABS(LOG(VLOOKUP(A354,Planilha2!$A$2:$E$177,5,TRUE)+1))</f>
        <v>2.1660617565076304E-3</v>
      </c>
    </row>
    <row r="355" spans="1:7" x14ac:dyDescent="0.3">
      <c r="A355" s="15">
        <v>2128.5</v>
      </c>
      <c r="B355" s="8">
        <v>1.3849999999999998</v>
      </c>
      <c r="C355" s="24">
        <v>0.85</v>
      </c>
      <c r="D355" s="2">
        <f t="shared" si="10"/>
        <v>0.37748838337613266</v>
      </c>
      <c r="E355" s="2">
        <f t="shared" si="11"/>
        <v>0.26717172840301384</v>
      </c>
      <c r="F355" s="2">
        <f>ABS(LOG(VLOOKUP(A355,Planilha2!$A$2:$E$177,4,TRUE)+1))</f>
        <v>1.0723865391773066E-2</v>
      </c>
      <c r="G355" s="2">
        <f>ABS(LOG(VLOOKUP(A355,Planilha2!$A$2:$E$177,5,TRUE)+1))</f>
        <v>2.1660617565076304E-3</v>
      </c>
    </row>
    <row r="356" spans="1:7" x14ac:dyDescent="0.3">
      <c r="A356" s="15">
        <v>2129</v>
      </c>
      <c r="B356" s="8">
        <v>1.05725</v>
      </c>
      <c r="C356" s="24">
        <v>2.1</v>
      </c>
      <c r="D356" s="2">
        <f t="shared" si="10"/>
        <v>0.31328707099622943</v>
      </c>
      <c r="E356" s="2">
        <f t="shared" si="11"/>
        <v>0.49136169383427269</v>
      </c>
      <c r="F356" s="2">
        <f>ABS(LOG(VLOOKUP(A356,Planilha2!$A$2:$E$177,4,TRUE)+1))</f>
        <v>1.0723865391773066E-2</v>
      </c>
      <c r="G356" s="2">
        <f>ABS(LOG(VLOOKUP(A356,Planilha2!$A$2:$E$177,5,TRUE)+1))</f>
        <v>2.1660617565076304E-3</v>
      </c>
    </row>
    <row r="357" spans="1:7" x14ac:dyDescent="0.3">
      <c r="A357" s="15">
        <v>2129.5</v>
      </c>
      <c r="B357" s="8">
        <v>1.1175000000000002</v>
      </c>
      <c r="C357" s="24">
        <v>1.675</v>
      </c>
      <c r="D357" s="2">
        <f t="shared" si="10"/>
        <v>0.32582341900274453</v>
      </c>
      <c r="E357" s="2">
        <f t="shared" si="11"/>
        <v>0.42732378635724722</v>
      </c>
      <c r="F357" s="2">
        <f>ABS(LOG(VLOOKUP(A357,Planilha2!$A$2:$E$177,4,TRUE)+1))</f>
        <v>1.0723865391773066E-2</v>
      </c>
      <c r="G357" s="2">
        <f>ABS(LOG(VLOOKUP(A357,Planilha2!$A$2:$E$177,5,TRUE)+1))</f>
        <v>2.1660617565076304E-3</v>
      </c>
    </row>
    <row r="358" spans="1:7" x14ac:dyDescent="0.3">
      <c r="A358" s="15">
        <v>2130</v>
      </c>
      <c r="B358" s="8">
        <v>0.85250000000000004</v>
      </c>
      <c r="C358" s="24">
        <v>0.125</v>
      </c>
      <c r="D358" s="2">
        <f t="shared" si="10"/>
        <v>0.26775821665136579</v>
      </c>
      <c r="E358" s="2">
        <f t="shared" si="11"/>
        <v>5.1152522447381291E-2</v>
      </c>
      <c r="F358" s="2">
        <f>ABS(LOG(VLOOKUP(A358,Planilha2!$A$2:$E$177,4,TRUE)+1))</f>
        <v>1.0723865391773066E-2</v>
      </c>
      <c r="G358" s="2">
        <f>ABS(LOG(VLOOKUP(A358,Planilha2!$A$2:$E$177,5,TRUE)+1))</f>
        <v>2.1660617565076304E-3</v>
      </c>
    </row>
    <row r="359" spans="1:7" x14ac:dyDescent="0.3">
      <c r="A359" s="15">
        <v>2130.5</v>
      </c>
      <c r="B359" s="8">
        <v>0.74724999999999997</v>
      </c>
      <c r="C359" s="24">
        <v>0.75</v>
      </c>
      <c r="D359" s="2">
        <f t="shared" si="10"/>
        <v>0.24235504914586206</v>
      </c>
      <c r="E359" s="2">
        <f t="shared" si="11"/>
        <v>0.24303804868629444</v>
      </c>
      <c r="F359" s="2">
        <f>ABS(LOG(VLOOKUP(A359,Planilha2!$A$2:$E$177,4,TRUE)+1))</f>
        <v>1.0723865391773066E-2</v>
      </c>
      <c r="G359" s="2">
        <f>ABS(LOG(VLOOKUP(A359,Planilha2!$A$2:$E$177,5,TRUE)+1))</f>
        <v>2.1660617565076304E-3</v>
      </c>
    </row>
    <row r="360" spans="1:7" x14ac:dyDescent="0.3">
      <c r="A360" s="15">
        <v>2131</v>
      </c>
      <c r="B360" s="8">
        <v>0.53750000000000009</v>
      </c>
      <c r="C360" s="24">
        <v>0.375</v>
      </c>
      <c r="D360" s="2">
        <f t="shared" si="10"/>
        <v>0.18681512444745438</v>
      </c>
      <c r="E360" s="2">
        <f t="shared" si="11"/>
        <v>0.13830269816628146</v>
      </c>
      <c r="F360" s="2">
        <f>ABS(LOG(VLOOKUP(A360,Planilha2!$A$2:$E$177,4,TRUE)+1))</f>
        <v>1.0723865391773066E-2</v>
      </c>
      <c r="G360" s="2">
        <f>ABS(LOG(VLOOKUP(A360,Planilha2!$A$2:$E$177,5,TRUE)+1))</f>
        <v>2.1660617565076304E-3</v>
      </c>
    </row>
    <row r="361" spans="1:7" x14ac:dyDescent="0.3">
      <c r="A361" s="15">
        <v>2131.5</v>
      </c>
      <c r="B361" s="8">
        <v>0.52800000000000002</v>
      </c>
      <c r="C361" s="24">
        <v>2.5000000000000001E-2</v>
      </c>
      <c r="D361" s="2">
        <f t="shared" si="10"/>
        <v>0.18412335423967113</v>
      </c>
      <c r="E361" s="2">
        <f t="shared" si="11"/>
        <v>1.0723865391773066E-2</v>
      </c>
      <c r="F361" s="2">
        <f>ABS(LOG(VLOOKUP(A361,Planilha2!$A$2:$E$177,4,TRUE)+1))</f>
        <v>1.0723865391773066E-2</v>
      </c>
      <c r="G361" s="2">
        <f>ABS(LOG(VLOOKUP(A361,Planilha2!$A$2:$E$177,5,TRUE)+1))</f>
        <v>2.1660617565076304E-3</v>
      </c>
    </row>
    <row r="362" spans="1:7" x14ac:dyDescent="0.3">
      <c r="A362" s="15">
        <v>2132</v>
      </c>
      <c r="B362" s="8">
        <v>0.38300000000000001</v>
      </c>
      <c r="C362" s="24">
        <v>0</v>
      </c>
      <c r="D362" s="2">
        <f t="shared" si="10"/>
        <v>0.14082218010931058</v>
      </c>
      <c r="E362" s="2">
        <f t="shared" si="11"/>
        <v>0</v>
      </c>
      <c r="F362" s="2">
        <f>ABS(LOG(VLOOKUP(A362,Planilha2!$A$2:$E$177,4,TRUE)+1))</f>
        <v>1.0723865391773066E-2</v>
      </c>
      <c r="G362" s="2">
        <f>ABS(LOG(VLOOKUP(A362,Planilha2!$A$2:$E$177,5,TRUE)+1))</f>
        <v>2.1660617565076304E-3</v>
      </c>
    </row>
    <row r="363" spans="1:7" x14ac:dyDescent="0.3">
      <c r="A363" s="15">
        <v>2132.5</v>
      </c>
      <c r="B363" s="8">
        <v>0.38600000000000001</v>
      </c>
      <c r="C363" s="24">
        <v>2.5000000000000001E-2</v>
      </c>
      <c r="D363" s="2">
        <f t="shared" si="10"/>
        <v>0.14176323027578797</v>
      </c>
      <c r="E363" s="2">
        <f t="shared" si="11"/>
        <v>1.0723865391773066E-2</v>
      </c>
      <c r="F363" s="2">
        <f>ABS(LOG(VLOOKUP(A363,Planilha2!$A$2:$E$177,4,TRUE)+1))</f>
        <v>1.0723865391773066E-2</v>
      </c>
      <c r="G363" s="2">
        <f>ABS(LOG(VLOOKUP(A363,Planilha2!$A$2:$E$177,5,TRUE)+1))</f>
        <v>2.1660617565076304E-3</v>
      </c>
    </row>
    <row r="364" spans="1:7" x14ac:dyDescent="0.3">
      <c r="A364" s="15">
        <v>2133</v>
      </c>
      <c r="B364" s="8">
        <v>0.36375000000000002</v>
      </c>
      <c r="C364" s="24">
        <v>0.05</v>
      </c>
      <c r="D364" s="2">
        <f t="shared" si="10"/>
        <v>0.1347347635963983</v>
      </c>
      <c r="E364" s="2">
        <f t="shared" si="11"/>
        <v>2.1189299069938092E-2</v>
      </c>
      <c r="F364" s="2">
        <f>ABS(LOG(VLOOKUP(A364,Planilha2!$A$2:$E$177,4,TRUE)+1))</f>
        <v>1.0723865391773066E-2</v>
      </c>
      <c r="G364" s="2">
        <f>ABS(LOG(VLOOKUP(A364,Planilha2!$A$2:$E$177,5,TRUE)+1))</f>
        <v>2.1660617565076304E-3</v>
      </c>
    </row>
    <row r="365" spans="1:7" x14ac:dyDescent="0.3">
      <c r="A365" s="15">
        <v>2133.5</v>
      </c>
      <c r="B365" s="8">
        <v>0.54475000000000007</v>
      </c>
      <c r="C365" s="24">
        <v>0.05</v>
      </c>
      <c r="D365" s="2">
        <f t="shared" si="10"/>
        <v>0.18885820388661589</v>
      </c>
      <c r="E365" s="2">
        <f t="shared" si="11"/>
        <v>2.1189299069938092E-2</v>
      </c>
      <c r="F365" s="2">
        <f>ABS(LOG(VLOOKUP(A365,Planilha2!$A$2:$E$177,4,TRUE)+1))</f>
        <v>1.0723865391773066E-2</v>
      </c>
      <c r="G365" s="2">
        <f>ABS(LOG(VLOOKUP(A365,Planilha2!$A$2:$E$177,5,TRUE)+1))</f>
        <v>2.1660617565076304E-3</v>
      </c>
    </row>
    <row r="366" spans="1:7" x14ac:dyDescent="0.3">
      <c r="A366" s="15">
        <v>2134</v>
      </c>
      <c r="B366" s="8">
        <v>5.6750000000000009E-2</v>
      </c>
      <c r="C366" s="24">
        <v>0.17499999999999999</v>
      </c>
      <c r="D366" s="2">
        <f t="shared" si="10"/>
        <v>2.3972256501056506E-2</v>
      </c>
      <c r="E366" s="2">
        <f t="shared" si="11"/>
        <v>7.0037866607755087E-2</v>
      </c>
      <c r="F366" s="2">
        <f>ABS(LOG(VLOOKUP(A366,Planilha2!$A$2:$E$177,4,TRUE)+1))</f>
        <v>1.0723865391773066E-2</v>
      </c>
      <c r="G366" s="2">
        <f>ABS(LOG(VLOOKUP(A366,Planilha2!$A$2:$E$177,5,TRUE)+1))</f>
        <v>2.1660617565076304E-3</v>
      </c>
    </row>
    <row r="367" spans="1:7" x14ac:dyDescent="0.3">
      <c r="A367" s="15">
        <v>2134.5</v>
      </c>
      <c r="B367" s="8">
        <v>0.53875000000000006</v>
      </c>
      <c r="C367" s="24">
        <v>0.35000000000000003</v>
      </c>
      <c r="D367" s="2">
        <f t="shared" si="10"/>
        <v>0.18716806593937274</v>
      </c>
      <c r="E367" s="2">
        <f t="shared" si="11"/>
        <v>0.13033376849500614</v>
      </c>
      <c r="F367" s="2">
        <f>ABS(LOG(VLOOKUP(A367,Planilha2!$A$2:$E$177,4,TRUE)+1))</f>
        <v>1.0723865391773066E-2</v>
      </c>
      <c r="G367" s="2">
        <f>ABS(LOG(VLOOKUP(A367,Planilha2!$A$2:$E$177,5,TRUE)+1))</f>
        <v>2.1660617565076304E-3</v>
      </c>
    </row>
    <row r="368" spans="1:7" x14ac:dyDescent="0.3">
      <c r="A368" s="15">
        <v>2135</v>
      </c>
      <c r="B368" s="8">
        <v>0.44400000000000001</v>
      </c>
      <c r="C368" s="24">
        <v>0.30000000000000004</v>
      </c>
      <c r="D368" s="2">
        <f t="shared" si="10"/>
        <v>0.15956719323362029</v>
      </c>
      <c r="E368" s="2">
        <f t="shared" si="11"/>
        <v>0.11394335230683679</v>
      </c>
      <c r="F368" s="2">
        <f>ABS(LOG(VLOOKUP(A368,Planilha2!$A$2:$E$177,4,TRUE)+1))</f>
        <v>1.0723865391773066E-2</v>
      </c>
      <c r="G368" s="2">
        <f>ABS(LOG(VLOOKUP(A368,Planilha2!$A$2:$E$177,5,TRUE)+1))</f>
        <v>2.1660617565076304E-3</v>
      </c>
    </row>
    <row r="369" spans="1:7" x14ac:dyDescent="0.3">
      <c r="A369" s="15">
        <v>2135.5</v>
      </c>
      <c r="B369" s="8">
        <v>0.33724999999999999</v>
      </c>
      <c r="C369" s="24">
        <v>0</v>
      </c>
      <c r="D369" s="2">
        <f t="shared" si="10"/>
        <v>0.12621260656705466</v>
      </c>
      <c r="E369" s="2">
        <f t="shared" si="11"/>
        <v>0</v>
      </c>
      <c r="F369" s="2">
        <f>ABS(LOG(VLOOKUP(A369,Planilha2!$A$2:$E$177,4,TRUE)+1))</f>
        <v>1.0723865391773066E-2</v>
      </c>
      <c r="G369" s="2">
        <f>ABS(LOG(VLOOKUP(A369,Planilha2!$A$2:$E$177,5,TRUE)+1))</f>
        <v>2.1660617565076304E-3</v>
      </c>
    </row>
    <row r="370" spans="1:7" x14ac:dyDescent="0.3">
      <c r="A370" s="15">
        <v>2136</v>
      </c>
      <c r="B370" s="8">
        <v>0.13150000000000001</v>
      </c>
      <c r="C370" s="24">
        <v>1.4750000000000001</v>
      </c>
      <c r="D370" s="2">
        <f t="shared" si="10"/>
        <v>5.3654558290747369E-2</v>
      </c>
      <c r="E370" s="2">
        <f t="shared" si="11"/>
        <v>0.39357520326958756</v>
      </c>
      <c r="F370" s="2">
        <f>ABS(LOG(VLOOKUP(A370,Planilha2!$A$2:$E$177,4,TRUE)+1))</f>
        <v>1.0723865391773066E-2</v>
      </c>
      <c r="G370" s="2">
        <f>ABS(LOG(VLOOKUP(A370,Planilha2!$A$2:$E$177,5,TRUE)+1))</f>
        <v>2.1660617565076304E-3</v>
      </c>
    </row>
    <row r="371" spans="1:7" x14ac:dyDescent="0.3">
      <c r="A371" s="15">
        <v>2136.5</v>
      </c>
      <c r="B371" s="8">
        <v>8.4250000000000005E-2</v>
      </c>
      <c r="C371" s="24">
        <v>0.2</v>
      </c>
      <c r="D371" s="2">
        <f t="shared" si="10"/>
        <v>3.5129430820799501E-2</v>
      </c>
      <c r="E371" s="2">
        <f t="shared" si="11"/>
        <v>7.9181246047624818E-2</v>
      </c>
      <c r="F371" s="2">
        <f>ABS(LOG(VLOOKUP(A371,Planilha2!$A$2:$E$177,4,TRUE)+1))</f>
        <v>1.0723865391773066E-2</v>
      </c>
      <c r="G371" s="2">
        <f>ABS(LOG(VLOOKUP(A371,Planilha2!$A$2:$E$177,5,TRUE)+1))</f>
        <v>2.1660617565076304E-3</v>
      </c>
    </row>
    <row r="372" spans="1:7" x14ac:dyDescent="0.3">
      <c r="A372" s="15">
        <v>2137</v>
      </c>
      <c r="B372" s="8">
        <v>0.17349999999999999</v>
      </c>
      <c r="C372" s="24">
        <v>2.5000000000000001E-2</v>
      </c>
      <c r="D372" s="2">
        <f t="shared" si="10"/>
        <v>6.948309393461137E-2</v>
      </c>
      <c r="E372" s="2">
        <f t="shared" si="11"/>
        <v>1.0723865391773066E-2</v>
      </c>
      <c r="F372" s="2">
        <f>ABS(LOG(VLOOKUP(A372,Planilha2!$A$2:$E$177,4,TRUE)+1))</f>
        <v>1.0723865391773066E-2</v>
      </c>
      <c r="G372" s="2">
        <f>ABS(LOG(VLOOKUP(A372,Planilha2!$A$2:$E$177,5,TRUE)+1))</f>
        <v>2.1660617565076304E-3</v>
      </c>
    </row>
    <row r="373" spans="1:7" x14ac:dyDescent="0.3">
      <c r="A373" s="15">
        <v>2137.5</v>
      </c>
      <c r="B373" s="8">
        <v>0.11324999999999999</v>
      </c>
      <c r="C373" s="24">
        <v>0.52500000000000002</v>
      </c>
      <c r="D373" s="2">
        <f t="shared" si="10"/>
        <v>4.6592703803260575E-2</v>
      </c>
      <c r="E373" s="2">
        <f t="shared" si="11"/>
        <v>0.18326984368280461</v>
      </c>
      <c r="F373" s="2">
        <f>ABS(LOG(VLOOKUP(A373,Planilha2!$A$2:$E$177,4,TRUE)+1))</f>
        <v>1.0723865391773066E-2</v>
      </c>
      <c r="G373" s="2">
        <f>ABS(LOG(VLOOKUP(A373,Planilha2!$A$2:$E$177,5,TRUE)+1))</f>
        <v>2.1660617565076304E-3</v>
      </c>
    </row>
    <row r="374" spans="1:7" x14ac:dyDescent="0.3">
      <c r="A374" s="15">
        <v>2138</v>
      </c>
      <c r="B374" s="8">
        <v>0.28125</v>
      </c>
      <c r="C374" s="24">
        <v>0.95</v>
      </c>
      <c r="D374" s="2">
        <f t="shared" si="10"/>
        <v>0.10763387839982952</v>
      </c>
      <c r="E374" s="2">
        <f t="shared" si="11"/>
        <v>0.29003461136251801</v>
      </c>
      <c r="F374" s="2">
        <f>ABS(LOG(VLOOKUP(A374,Planilha2!$A$2:$E$177,4,TRUE)+1))</f>
        <v>1.0723865391773066E-2</v>
      </c>
      <c r="G374" s="2">
        <f>ABS(LOG(VLOOKUP(A374,Planilha2!$A$2:$E$177,5,TRUE)+1))</f>
        <v>2.1660617565076304E-3</v>
      </c>
    </row>
    <row r="375" spans="1:7" x14ac:dyDescent="0.3">
      <c r="A375" s="15">
        <v>2138.5</v>
      </c>
      <c r="B375" s="8">
        <v>0.29225000000000001</v>
      </c>
      <c r="C375" s="24">
        <v>0.52500000000000002</v>
      </c>
      <c r="D375" s="2">
        <f t="shared" si="10"/>
        <v>0.11134654083972857</v>
      </c>
      <c r="E375" s="2">
        <f t="shared" si="11"/>
        <v>0.18326984368280461</v>
      </c>
      <c r="F375" s="2">
        <f>ABS(LOG(VLOOKUP(A375,Planilha2!$A$2:$E$177,4,TRUE)+1))</f>
        <v>1.0723865391773066E-2</v>
      </c>
      <c r="G375" s="2">
        <f>ABS(LOG(VLOOKUP(A375,Planilha2!$A$2:$E$177,5,TRUE)+1))</f>
        <v>2.1660617565076304E-3</v>
      </c>
    </row>
    <row r="376" spans="1:7" x14ac:dyDescent="0.3">
      <c r="A376" s="15">
        <v>2139</v>
      </c>
      <c r="B376" s="8">
        <v>0.1595</v>
      </c>
      <c r="C376" s="24">
        <v>0.44999999999999996</v>
      </c>
      <c r="D376" s="2">
        <f t="shared" si="10"/>
        <v>6.427075297400614E-2</v>
      </c>
      <c r="E376" s="2">
        <f t="shared" si="11"/>
        <v>0.16136800223497488</v>
      </c>
      <c r="F376" s="2">
        <f>ABS(LOG(VLOOKUP(A376,Planilha2!$A$2:$E$177,4,TRUE)+1))</f>
        <v>1.0723865391773066E-2</v>
      </c>
      <c r="G376" s="2">
        <f>ABS(LOG(VLOOKUP(A376,Planilha2!$A$2:$E$177,5,TRUE)+1))</f>
        <v>2.1660617565076304E-3</v>
      </c>
    </row>
    <row r="377" spans="1:7" x14ac:dyDescent="0.3">
      <c r="A377" s="15">
        <v>2139.5</v>
      </c>
      <c r="B377" s="8">
        <v>0.46124999999999999</v>
      </c>
      <c r="C377" s="24">
        <v>0.42500000000000004</v>
      </c>
      <c r="D377" s="2">
        <f t="shared" si="10"/>
        <v>0.1647245241698965</v>
      </c>
      <c r="E377" s="2">
        <f t="shared" si="11"/>
        <v>0.15381486434452901</v>
      </c>
      <c r="F377" s="2">
        <f>ABS(LOG(VLOOKUP(A377,Planilha2!$A$2:$E$177,4,TRUE)+1))</f>
        <v>1.0723865391773066E-2</v>
      </c>
      <c r="G377" s="2">
        <f>ABS(LOG(VLOOKUP(A377,Planilha2!$A$2:$E$177,5,TRUE)+1))</f>
        <v>2.1660617565076304E-3</v>
      </c>
    </row>
    <row r="378" spans="1:7" x14ac:dyDescent="0.3">
      <c r="A378" s="15">
        <v>2140</v>
      </c>
      <c r="B378" s="8">
        <v>0.13749999999999998</v>
      </c>
      <c r="C378" s="24">
        <v>0</v>
      </c>
      <c r="D378" s="2">
        <f t="shared" si="10"/>
        <v>5.5951405329149995E-2</v>
      </c>
      <c r="E378" s="2">
        <f t="shared" si="11"/>
        <v>0</v>
      </c>
      <c r="F378" s="2">
        <f>ABS(LOG(VLOOKUP(A378,Planilha2!$A$2:$E$177,4,TRUE)+1))</f>
        <v>0.13033376849500614</v>
      </c>
      <c r="G378" s="2">
        <f>ABS(LOG(VLOOKUP(A378,Planilha2!$A$2:$E$177,5,TRUE)+1))</f>
        <v>0.15836249209524964</v>
      </c>
    </row>
    <row r="379" spans="1:7" x14ac:dyDescent="0.3">
      <c r="A379" s="15">
        <v>2140.5</v>
      </c>
      <c r="B379" s="8">
        <v>4.7500000000000001E-2</v>
      </c>
      <c r="C379" s="24">
        <v>0.67500000000000004</v>
      </c>
      <c r="D379" s="2">
        <f t="shared" si="10"/>
        <v>2.0154031638332959E-2</v>
      </c>
      <c r="E379" s="2">
        <f t="shared" si="11"/>
        <v>0.22401481137286405</v>
      </c>
      <c r="F379" s="2">
        <f>ABS(LOG(VLOOKUP(A379,Planilha2!$A$2:$E$177,4,TRUE)+1))</f>
        <v>0.18184358794477254</v>
      </c>
      <c r="G379" s="2">
        <f>ABS(LOG(VLOOKUP(A379,Planilha2!$A$2:$E$177,5,TRUE)+1))</f>
        <v>8.6001717619175692E-3</v>
      </c>
    </row>
    <row r="380" spans="1:7" x14ac:dyDescent="0.3">
      <c r="A380" s="15">
        <v>2141</v>
      </c>
      <c r="B380" s="8">
        <v>0.13774999999999998</v>
      </c>
      <c r="C380" s="24">
        <v>0</v>
      </c>
      <c r="D380" s="2">
        <f t="shared" si="10"/>
        <v>5.6046844178430553E-2</v>
      </c>
      <c r="E380" s="2">
        <f t="shared" si="11"/>
        <v>0</v>
      </c>
      <c r="F380" s="2">
        <f>ABS(LOG(VLOOKUP(A380,Planilha2!$A$2:$E$177,4,TRUE)+1))</f>
        <v>0.18184358794477254</v>
      </c>
      <c r="G380" s="2">
        <f>ABS(LOG(VLOOKUP(A380,Planilha2!$A$2:$E$177,5,TRUE)+1))</f>
        <v>8.6001717619175692E-3</v>
      </c>
    </row>
    <row r="381" spans="1:7" x14ac:dyDescent="0.3">
      <c r="A381" s="15">
        <v>2141.5</v>
      </c>
      <c r="B381" s="8">
        <v>0.21274999999999999</v>
      </c>
      <c r="C381" s="24">
        <v>7.4999999999999997E-2</v>
      </c>
      <c r="D381" s="2">
        <f t="shared" si="10"/>
        <v>8.3771283298101185E-2</v>
      </c>
      <c r="E381" s="2">
        <f t="shared" si="11"/>
        <v>3.1408464251624121E-2</v>
      </c>
      <c r="F381" s="2">
        <f>ABS(LOG(VLOOKUP(A381,Planilha2!$A$2:$E$177,4,TRUE)+1))</f>
        <v>2.9383777685209667E-2</v>
      </c>
      <c r="G381" s="2">
        <f>ABS(LOG(VLOOKUP(A381,Planilha2!$A$2:$E$177,5,TRUE)+1))</f>
        <v>2.1660617565076304E-3</v>
      </c>
    </row>
    <row r="382" spans="1:7" x14ac:dyDescent="0.3">
      <c r="A382" s="15">
        <v>2142</v>
      </c>
      <c r="B382" s="8">
        <v>0.14874999999999999</v>
      </c>
      <c r="C382" s="24">
        <v>0.22499999999999998</v>
      </c>
      <c r="D382" s="2">
        <f t="shared" si="10"/>
        <v>6.0225524394167659E-2</v>
      </c>
      <c r="E382" s="2">
        <f t="shared" si="11"/>
        <v>8.8136088700551299E-2</v>
      </c>
      <c r="F382" s="2">
        <f>ABS(LOG(VLOOKUP(A382,Planilha2!$A$2:$E$177,4,TRUE)+1))</f>
        <v>2.9383777685209667E-2</v>
      </c>
      <c r="G382" s="2">
        <f>ABS(LOG(VLOOKUP(A382,Planilha2!$A$2:$E$177,5,TRUE)+1))</f>
        <v>2.1660617565076304E-3</v>
      </c>
    </row>
    <row r="383" spans="1:7" x14ac:dyDescent="0.3">
      <c r="A383" s="15">
        <v>2142.5</v>
      </c>
      <c r="B383" s="8">
        <v>0.13924999999999998</v>
      </c>
      <c r="C383" s="24">
        <v>0</v>
      </c>
      <c r="D383" s="2">
        <f t="shared" si="10"/>
        <v>5.6619037254486422E-2</v>
      </c>
      <c r="E383" s="2">
        <f t="shared" si="11"/>
        <v>0</v>
      </c>
      <c r="F383" s="2">
        <f>ABS(LOG(VLOOKUP(A383,Planilha2!$A$2:$E$177,4,TRUE)+1))</f>
        <v>1.0723865391773066E-2</v>
      </c>
      <c r="G383" s="2">
        <f>ABS(LOG(VLOOKUP(A383,Planilha2!$A$2:$E$177,5,TRUE)+1))</f>
        <v>2.1660617565076304E-3</v>
      </c>
    </row>
    <row r="384" spans="1:7" x14ac:dyDescent="0.3">
      <c r="A384" s="15">
        <v>2143</v>
      </c>
      <c r="B384" s="8">
        <v>9.1499999999999984E-2</v>
      </c>
      <c r="C384" s="24">
        <v>0</v>
      </c>
      <c r="D384" s="2">
        <f t="shared" si="10"/>
        <v>3.8023740045157961E-2</v>
      </c>
      <c r="E384" s="2">
        <f t="shared" si="11"/>
        <v>0</v>
      </c>
      <c r="F384" s="2">
        <f>ABS(LOG(VLOOKUP(A384,Planilha2!$A$2:$E$177,4,TRUE)+1))</f>
        <v>1.0723865391773066E-2</v>
      </c>
      <c r="G384" s="2">
        <f>ABS(LOG(VLOOKUP(A384,Planilha2!$A$2:$E$177,5,TRUE)+1))</f>
        <v>2.1660617565076304E-3</v>
      </c>
    </row>
    <row r="385" spans="1:7" x14ac:dyDescent="0.3">
      <c r="A385" s="15">
        <v>2143.5</v>
      </c>
      <c r="B385" s="8">
        <v>8.4499999999999992E-2</v>
      </c>
      <c r="C385" s="24">
        <v>0</v>
      </c>
      <c r="D385" s="2">
        <f t="shared" si="10"/>
        <v>3.522955635021207E-2</v>
      </c>
      <c r="E385" s="2">
        <f t="shared" si="11"/>
        <v>0</v>
      </c>
      <c r="F385" s="2">
        <f>ABS(LOG(VLOOKUP(A385,Planilha2!$A$2:$E$177,4,TRUE)+1))</f>
        <v>1.0723865391773066E-2</v>
      </c>
      <c r="G385" s="2">
        <f>ABS(LOG(VLOOKUP(A385,Planilha2!$A$2:$E$177,5,TRUE)+1))</f>
        <v>2.1660617565076304E-3</v>
      </c>
    </row>
    <row r="386" spans="1:7" x14ac:dyDescent="0.3">
      <c r="A386" s="15">
        <v>2144</v>
      </c>
      <c r="B386" s="8">
        <v>0.13400000000000001</v>
      </c>
      <c r="C386" s="24">
        <v>0.1</v>
      </c>
      <c r="D386" s="2">
        <f t="shared" si="10"/>
        <v>5.4613054556887738E-2</v>
      </c>
      <c r="E386" s="2">
        <f t="shared" si="11"/>
        <v>4.1392685158225077E-2</v>
      </c>
      <c r="F386" s="2">
        <f>ABS(LOG(VLOOKUP(A386,Planilha2!$A$2:$E$177,4,TRUE)+1))</f>
        <v>1.0723865391773066E-2</v>
      </c>
      <c r="G386" s="2">
        <f>ABS(LOG(VLOOKUP(A386,Planilha2!$A$2:$E$177,5,TRUE)+1))</f>
        <v>2.1660617565076304E-3</v>
      </c>
    </row>
    <row r="387" spans="1:7" x14ac:dyDescent="0.3">
      <c r="A387" s="15">
        <v>2144.5</v>
      </c>
      <c r="B387" s="8">
        <v>2.2000000000000002</v>
      </c>
      <c r="C387" s="24">
        <v>6.6750000000000007</v>
      </c>
      <c r="D387" s="2">
        <f t="shared" ref="D387:D450" si="12">ABS(LOG(B387+1))</f>
        <v>0.50514997831990605</v>
      </c>
      <c r="E387" s="2">
        <f t="shared" ref="E387:E450" si="13">ABS(LOG(C387+1))</f>
        <v>0.88507838414922413</v>
      </c>
      <c r="F387" s="2">
        <f>ABS(LOG(VLOOKUP(A387,Planilha2!$A$2:$E$177,4,TRUE)+1))</f>
        <v>0.16435285578443709</v>
      </c>
      <c r="G387" s="2">
        <f>ABS(LOG(VLOOKUP(A387,Planilha2!$A$2:$E$177,5,TRUE)+1))</f>
        <v>3.342375548694973E-2</v>
      </c>
    </row>
    <row r="388" spans="1:7" x14ac:dyDescent="0.3">
      <c r="A388" s="15">
        <v>2145</v>
      </c>
      <c r="B388" s="8">
        <v>0.30025000000000002</v>
      </c>
      <c r="C388" s="24">
        <v>0</v>
      </c>
      <c r="D388" s="2">
        <f t="shared" si="12"/>
        <v>0.11402686244686977</v>
      </c>
      <c r="E388" s="2">
        <f t="shared" si="13"/>
        <v>0</v>
      </c>
      <c r="F388" s="2">
        <f>ABS(LOG(VLOOKUP(A388,Planilha2!$A$2:$E$177,4,TRUE)+1))</f>
        <v>0.16435285578443709</v>
      </c>
      <c r="G388" s="2">
        <f>ABS(LOG(VLOOKUP(A388,Planilha2!$A$2:$E$177,5,TRUE)+1))</f>
        <v>3.342375548694973E-2</v>
      </c>
    </row>
    <row r="389" spans="1:7" x14ac:dyDescent="0.3">
      <c r="A389" s="15">
        <v>2145.5</v>
      </c>
      <c r="B389" s="8">
        <v>0.44724999999999998</v>
      </c>
      <c r="C389" s="24">
        <v>0.125</v>
      </c>
      <c r="D389" s="2">
        <f t="shared" si="12"/>
        <v>0.16054355823884109</v>
      </c>
      <c r="E389" s="2">
        <f t="shared" si="13"/>
        <v>5.1152522447381291E-2</v>
      </c>
      <c r="F389" s="2">
        <f>ABS(LOG(VLOOKUP(A389,Planilha2!$A$2:$E$177,4,TRUE)+1))</f>
        <v>1.0723865391773066E-2</v>
      </c>
      <c r="G389" s="2">
        <f>ABS(LOG(VLOOKUP(A389,Planilha2!$A$2:$E$177,5,TRUE)+1))</f>
        <v>2.1660617565076304E-3</v>
      </c>
    </row>
    <row r="390" spans="1:7" x14ac:dyDescent="0.3">
      <c r="A390" s="15">
        <v>2146</v>
      </c>
      <c r="B390" s="8">
        <v>0.251</v>
      </c>
      <c r="C390" s="24">
        <v>0.47499999999999998</v>
      </c>
      <c r="D390" s="2">
        <f t="shared" si="12"/>
        <v>9.7257309693419919E-2</v>
      </c>
      <c r="E390" s="2">
        <f t="shared" si="13"/>
        <v>0.16879202031418183</v>
      </c>
      <c r="F390" s="2">
        <f>ABS(LOG(VLOOKUP(A390,Planilha2!$A$2:$E$177,4,TRUE)+1))</f>
        <v>1.0723865391773066E-2</v>
      </c>
      <c r="G390" s="2">
        <f>ABS(LOG(VLOOKUP(A390,Planilha2!$A$2:$E$177,5,TRUE)+1))</f>
        <v>2.1660617565076304E-3</v>
      </c>
    </row>
    <row r="391" spans="1:7" x14ac:dyDescent="0.3">
      <c r="A391" s="15">
        <v>2146.5</v>
      </c>
      <c r="B391" s="8">
        <v>0.30300000000000005</v>
      </c>
      <c r="C391" s="24">
        <v>0.375</v>
      </c>
      <c r="D391" s="2">
        <f t="shared" si="12"/>
        <v>0.11494441571258467</v>
      </c>
      <c r="E391" s="2">
        <f t="shared" si="13"/>
        <v>0.13830269816628146</v>
      </c>
      <c r="F391" s="2">
        <f>ABS(LOG(VLOOKUP(A391,Planilha2!$A$2:$E$177,4,TRUE)+1))</f>
        <v>1.0723865391773066E-2</v>
      </c>
      <c r="G391" s="2">
        <f>ABS(LOG(VLOOKUP(A391,Planilha2!$A$2:$E$177,5,TRUE)+1))</f>
        <v>2.1660617565076304E-3</v>
      </c>
    </row>
    <row r="392" spans="1:7" x14ac:dyDescent="0.3">
      <c r="A392" s="15">
        <v>2147</v>
      </c>
      <c r="B392" s="8">
        <v>0.22199999999999998</v>
      </c>
      <c r="C392" s="24">
        <v>0.2</v>
      </c>
      <c r="D392" s="2">
        <f t="shared" si="12"/>
        <v>8.7071205906535415E-2</v>
      </c>
      <c r="E392" s="2">
        <f t="shared" si="13"/>
        <v>7.9181246047624818E-2</v>
      </c>
      <c r="F392" s="2">
        <f>ABS(LOG(VLOOKUP(A392,Planilha2!$A$2:$E$177,4,TRUE)+1))</f>
        <v>1.0723865391773066E-2</v>
      </c>
      <c r="G392" s="2">
        <f>ABS(LOG(VLOOKUP(A392,Planilha2!$A$2:$E$177,5,TRUE)+1))</f>
        <v>2.1660617565076304E-3</v>
      </c>
    </row>
    <row r="393" spans="1:7" x14ac:dyDescent="0.3">
      <c r="A393" s="15">
        <v>2147.5</v>
      </c>
      <c r="B393" s="8">
        <v>0.29400000000000004</v>
      </c>
      <c r="C393" s="24">
        <v>0.25</v>
      </c>
      <c r="D393" s="2">
        <f t="shared" si="12"/>
        <v>0.11193427633268159</v>
      </c>
      <c r="E393" s="2">
        <f t="shared" si="13"/>
        <v>9.691001300805642E-2</v>
      </c>
      <c r="F393" s="2">
        <f>ABS(LOG(VLOOKUP(A393,Planilha2!$A$2:$E$177,4,TRUE)+1))</f>
        <v>1.0723865391773066E-2</v>
      </c>
      <c r="G393" s="2">
        <f>ABS(LOG(VLOOKUP(A393,Planilha2!$A$2:$E$177,5,TRUE)+1))</f>
        <v>2.1660617565076304E-3</v>
      </c>
    </row>
    <row r="394" spans="1:7" x14ac:dyDescent="0.3">
      <c r="A394" s="15">
        <v>2148</v>
      </c>
      <c r="B394" s="8">
        <v>0.88824999999999998</v>
      </c>
      <c r="C394" s="24">
        <v>3.125</v>
      </c>
      <c r="D394" s="2">
        <f t="shared" si="12"/>
        <v>0.2760594933692051</v>
      </c>
      <c r="E394" s="2">
        <f t="shared" si="13"/>
        <v>0.61542395288594387</v>
      </c>
      <c r="F394" s="2">
        <f>ABS(LOG(VLOOKUP(A394,Planilha2!$A$2:$E$177,4,TRUE)+1))</f>
        <v>1.0723865391773066E-2</v>
      </c>
      <c r="G394" s="2">
        <f>ABS(LOG(VLOOKUP(A394,Planilha2!$A$2:$E$177,5,TRUE)+1))</f>
        <v>2.1660617565076304E-3</v>
      </c>
    </row>
    <row r="395" spans="1:7" x14ac:dyDescent="0.3">
      <c r="A395" s="15">
        <v>2148.5</v>
      </c>
      <c r="B395" s="8">
        <v>1.2524999999999999</v>
      </c>
      <c r="C395" s="24">
        <v>2.6749999999999998</v>
      </c>
      <c r="D395" s="2">
        <f t="shared" si="12"/>
        <v>0.35266479965110059</v>
      </c>
      <c r="E395" s="2">
        <f t="shared" si="13"/>
        <v>0.56525734342021372</v>
      </c>
      <c r="F395" s="2">
        <f>ABS(LOG(VLOOKUP(A395,Planilha2!$A$2:$E$177,4,TRUE)+1))</f>
        <v>1.0723865391773066E-2</v>
      </c>
      <c r="G395" s="2">
        <f>ABS(LOG(VLOOKUP(A395,Planilha2!$A$2:$E$177,5,TRUE)+1))</f>
        <v>2.1660617565076304E-3</v>
      </c>
    </row>
    <row r="396" spans="1:7" x14ac:dyDescent="0.3">
      <c r="A396" s="15">
        <v>2149</v>
      </c>
      <c r="B396" s="8">
        <v>1.0469999999999999</v>
      </c>
      <c r="C396" s="24">
        <v>1.1499999999999999</v>
      </c>
      <c r="D396" s="2">
        <f t="shared" si="12"/>
        <v>0.31111784266250558</v>
      </c>
      <c r="E396" s="2">
        <f t="shared" si="13"/>
        <v>0.33243845991560533</v>
      </c>
      <c r="F396" s="2">
        <f>ABS(LOG(VLOOKUP(A396,Planilha2!$A$2:$E$177,4,TRUE)+1))</f>
        <v>1.0723865391773066E-2</v>
      </c>
      <c r="G396" s="2">
        <f>ABS(LOG(VLOOKUP(A396,Planilha2!$A$2:$E$177,5,TRUE)+1))</f>
        <v>2.1660617565076304E-3</v>
      </c>
    </row>
    <row r="397" spans="1:7" x14ac:dyDescent="0.3">
      <c r="A397" s="15">
        <v>2149.5</v>
      </c>
      <c r="B397" s="8">
        <v>1.7650000000000001</v>
      </c>
      <c r="C397" s="24">
        <v>2.9750000000000001</v>
      </c>
      <c r="D397" s="2">
        <f t="shared" si="12"/>
        <v>0.44169513564071711</v>
      </c>
      <c r="E397" s="2">
        <f t="shared" si="13"/>
        <v>0.59933713299248914</v>
      </c>
      <c r="F397" s="2">
        <f>ABS(LOG(VLOOKUP(A397,Planilha2!$A$2:$E$177,4,TRUE)+1))</f>
        <v>1.0723865391773066E-2</v>
      </c>
      <c r="G397" s="2">
        <f>ABS(LOG(VLOOKUP(A397,Planilha2!$A$2:$E$177,5,TRUE)+1))</f>
        <v>2.1660617565076304E-3</v>
      </c>
    </row>
    <row r="398" spans="1:7" x14ac:dyDescent="0.3">
      <c r="A398" s="15">
        <v>2150</v>
      </c>
      <c r="B398" s="8">
        <v>0.22325</v>
      </c>
      <c r="C398" s="24">
        <v>0.77499999999999991</v>
      </c>
      <c r="D398" s="2">
        <f t="shared" si="12"/>
        <v>8.7515224431975833E-2</v>
      </c>
      <c r="E398" s="2">
        <f t="shared" si="13"/>
        <v>0.24919835739111287</v>
      </c>
      <c r="F398" s="2">
        <f>ABS(LOG(VLOOKUP(A398,Planilha2!$A$2:$E$177,4,TRUE)+1))</f>
        <v>1.0723865391773066E-2</v>
      </c>
      <c r="G398" s="2">
        <f>ABS(LOG(VLOOKUP(A398,Planilha2!$A$2:$E$177,5,TRUE)+1))</f>
        <v>2.1660617565076304E-3</v>
      </c>
    </row>
    <row r="399" spans="1:7" x14ac:dyDescent="0.3">
      <c r="A399" s="15">
        <v>2150.5</v>
      </c>
      <c r="B399" s="8">
        <v>0.48224999999999996</v>
      </c>
      <c r="C399" s="24">
        <v>0</v>
      </c>
      <c r="D399" s="2">
        <f t="shared" si="12"/>
        <v>0.17092145901700137</v>
      </c>
      <c r="E399" s="2">
        <f t="shared" si="13"/>
        <v>0</v>
      </c>
      <c r="F399" s="2">
        <f>ABS(LOG(VLOOKUP(A399,Planilha2!$A$2:$E$177,4,TRUE)+1))</f>
        <v>1.0723865391773066E-2</v>
      </c>
      <c r="G399" s="2">
        <f>ABS(LOG(VLOOKUP(A399,Planilha2!$A$2:$E$177,5,TRUE)+1))</f>
        <v>2.1660617565076304E-3</v>
      </c>
    </row>
    <row r="400" spans="1:7" x14ac:dyDescent="0.3">
      <c r="A400" s="15">
        <v>2151</v>
      </c>
      <c r="B400" s="8">
        <v>1.09975</v>
      </c>
      <c r="C400" s="24">
        <v>3.7749999999999999</v>
      </c>
      <c r="D400" s="2">
        <f t="shared" si="12"/>
        <v>0.32216758993215538</v>
      </c>
      <c r="E400" s="2">
        <f t="shared" si="13"/>
        <v>0.67897337591976514</v>
      </c>
      <c r="F400" s="2">
        <f>ABS(LOG(VLOOKUP(A400,Planilha2!$A$2:$E$177,4,TRUE)+1))</f>
        <v>1.0723865391773066E-2</v>
      </c>
      <c r="G400" s="2">
        <f>ABS(LOG(VLOOKUP(A400,Planilha2!$A$2:$E$177,5,TRUE)+1))</f>
        <v>2.1660617565076304E-3</v>
      </c>
    </row>
    <row r="401" spans="1:7" x14ac:dyDescent="0.3">
      <c r="A401" s="15">
        <v>2151.5</v>
      </c>
      <c r="B401" s="8">
        <v>1.2875000000000001</v>
      </c>
      <c r="C401" s="24">
        <v>2.35</v>
      </c>
      <c r="D401" s="2">
        <f t="shared" si="12"/>
        <v>0.35936110273848593</v>
      </c>
      <c r="E401" s="2">
        <f t="shared" si="13"/>
        <v>0.5250448070368452</v>
      </c>
      <c r="F401" s="2">
        <f>ABS(LOG(VLOOKUP(A401,Planilha2!$A$2:$E$177,4,TRUE)+1))</f>
        <v>1.0723865391773066E-2</v>
      </c>
      <c r="G401" s="2">
        <f>ABS(LOG(VLOOKUP(A401,Planilha2!$A$2:$E$177,5,TRUE)+1))</f>
        <v>2.1660617565076304E-3</v>
      </c>
    </row>
    <row r="402" spans="1:7" x14ac:dyDescent="0.3">
      <c r="A402" s="15">
        <v>2152</v>
      </c>
      <c r="B402" s="8">
        <v>0.22399999999999998</v>
      </c>
      <c r="C402" s="24">
        <v>0.4</v>
      </c>
      <c r="D402" s="2">
        <f t="shared" si="12"/>
        <v>8.7781417809542378E-2</v>
      </c>
      <c r="E402" s="2">
        <f t="shared" si="13"/>
        <v>0.14612803567823801</v>
      </c>
      <c r="F402" s="2">
        <f>ABS(LOG(VLOOKUP(A402,Planilha2!$A$2:$E$177,4,TRUE)+1))</f>
        <v>1.0723865391773066E-2</v>
      </c>
      <c r="G402" s="2">
        <f>ABS(LOG(VLOOKUP(A402,Planilha2!$A$2:$E$177,5,TRUE)+1))</f>
        <v>2.1660617565076304E-3</v>
      </c>
    </row>
    <row r="403" spans="1:7" x14ac:dyDescent="0.3">
      <c r="A403" s="15">
        <v>2152.5</v>
      </c>
      <c r="B403" s="8">
        <v>0.82625000000000004</v>
      </c>
      <c r="C403" s="24">
        <v>1.95</v>
      </c>
      <c r="D403" s="2">
        <f t="shared" si="12"/>
        <v>0.26156022894235315</v>
      </c>
      <c r="E403" s="2">
        <f t="shared" si="13"/>
        <v>0.46982201597816303</v>
      </c>
      <c r="F403" s="2">
        <f>ABS(LOG(VLOOKUP(A403,Planilha2!$A$2:$E$177,4,TRUE)+1))</f>
        <v>1.0723865391773066E-2</v>
      </c>
      <c r="G403" s="2">
        <f>ABS(LOG(VLOOKUP(A403,Planilha2!$A$2:$E$177,5,TRUE)+1))</f>
        <v>2.1660617565076304E-3</v>
      </c>
    </row>
    <row r="404" spans="1:7" x14ac:dyDescent="0.3">
      <c r="A404" s="15">
        <v>2153</v>
      </c>
      <c r="B404" s="8">
        <v>0.72374999999999989</v>
      </c>
      <c r="C404" s="24">
        <v>1.4</v>
      </c>
      <c r="D404" s="2">
        <f t="shared" si="12"/>
        <v>0.23647427918390615</v>
      </c>
      <c r="E404" s="2">
        <f t="shared" si="13"/>
        <v>0.38021124171160603</v>
      </c>
      <c r="F404" s="2">
        <f>ABS(LOG(VLOOKUP(A404,Planilha2!$A$2:$E$177,4,TRUE)+1))</f>
        <v>1.0723865391773066E-2</v>
      </c>
      <c r="G404" s="2">
        <f>ABS(LOG(VLOOKUP(A404,Planilha2!$A$2:$E$177,5,TRUE)+1))</f>
        <v>2.1660617565076304E-3</v>
      </c>
    </row>
    <row r="405" spans="1:7" x14ac:dyDescent="0.3">
      <c r="A405" s="15">
        <v>2153.5</v>
      </c>
      <c r="B405" s="8">
        <v>1.4074999999999998</v>
      </c>
      <c r="C405" s="24">
        <v>3.5749999999999997</v>
      </c>
      <c r="D405" s="2">
        <f t="shared" si="12"/>
        <v>0.38156629579657209</v>
      </c>
      <c r="E405" s="2">
        <f t="shared" si="13"/>
        <v>0.66039109840246701</v>
      </c>
      <c r="F405" s="2">
        <f>ABS(LOG(VLOOKUP(A405,Planilha2!$A$2:$E$177,4,TRUE)+1))</f>
        <v>1.0723865391773066E-2</v>
      </c>
      <c r="G405" s="2">
        <f>ABS(LOG(VLOOKUP(A405,Planilha2!$A$2:$E$177,5,TRUE)+1))</f>
        <v>2.1660617565076304E-3</v>
      </c>
    </row>
    <row r="406" spans="1:7" x14ac:dyDescent="0.3">
      <c r="A406" s="15">
        <v>2154</v>
      </c>
      <c r="B406" s="8">
        <v>0.60275000000000001</v>
      </c>
      <c r="C406" s="24">
        <v>0.82499999999999996</v>
      </c>
      <c r="D406" s="2">
        <f t="shared" si="12"/>
        <v>0.20486578555576943</v>
      </c>
      <c r="E406" s="2">
        <f t="shared" si="13"/>
        <v>0.2612628687924935</v>
      </c>
      <c r="F406" s="2">
        <f>ABS(LOG(VLOOKUP(A406,Planilha2!$A$2:$E$177,4,TRUE)+1))</f>
        <v>1.0723865391773066E-2</v>
      </c>
      <c r="G406" s="2">
        <f>ABS(LOG(VLOOKUP(A406,Planilha2!$A$2:$E$177,5,TRUE)+1))</f>
        <v>2.1660617565076304E-3</v>
      </c>
    </row>
    <row r="407" spans="1:7" x14ac:dyDescent="0.3">
      <c r="A407" s="15">
        <v>2154.5</v>
      </c>
      <c r="B407" s="8">
        <v>0.63774999999999993</v>
      </c>
      <c r="C407" s="24">
        <v>0.42500000000000004</v>
      </c>
      <c r="D407" s="2">
        <f t="shared" si="12"/>
        <v>0.21424760810397742</v>
      </c>
      <c r="E407" s="2">
        <f t="shared" si="13"/>
        <v>0.15381486434452901</v>
      </c>
      <c r="F407" s="2">
        <f>ABS(LOG(VLOOKUP(A407,Planilha2!$A$2:$E$177,4,TRUE)+1))</f>
        <v>1.0723865391773066E-2</v>
      </c>
      <c r="G407" s="2">
        <f>ABS(LOG(VLOOKUP(A407,Planilha2!$A$2:$E$177,5,TRUE)+1))</f>
        <v>2.1660617565076304E-3</v>
      </c>
    </row>
    <row r="408" spans="1:7" x14ac:dyDescent="0.3">
      <c r="A408" s="19">
        <v>2155</v>
      </c>
      <c r="B408" s="17">
        <v>0.98899999999999999</v>
      </c>
      <c r="C408" s="24">
        <v>0.70000000000000007</v>
      </c>
      <c r="D408" s="2">
        <f t="shared" si="12"/>
        <v>0.29863478312443553</v>
      </c>
      <c r="E408" s="2">
        <f t="shared" si="13"/>
        <v>0.23044892137827397</v>
      </c>
      <c r="F408" s="2">
        <f>ABS(LOG(VLOOKUP(A408,Planilha2!$A$2:$E$177,4,TRUE)+1))</f>
        <v>1.0723865391773066E-2</v>
      </c>
      <c r="G408" s="2">
        <f>ABS(LOG(VLOOKUP(A408,Planilha2!$A$2:$E$177,5,TRUE)+1))</f>
        <v>2.1660617565076304E-3</v>
      </c>
    </row>
    <row r="409" spans="1:7" x14ac:dyDescent="0.3">
      <c r="A409" s="19">
        <v>2155.5</v>
      </c>
      <c r="B409" s="17">
        <v>0.28199999999999997</v>
      </c>
      <c r="C409" s="24">
        <v>0</v>
      </c>
      <c r="D409" s="2">
        <f t="shared" si="12"/>
        <v>0.10788802518279862</v>
      </c>
      <c r="E409" s="2">
        <f t="shared" si="13"/>
        <v>0</v>
      </c>
      <c r="F409" s="2">
        <f>ABS(LOG(VLOOKUP(A409,Planilha2!$A$2:$E$177,4,TRUE)+1))</f>
        <v>1.0723865391773066E-2</v>
      </c>
      <c r="G409" s="2">
        <f>ABS(LOG(VLOOKUP(A409,Planilha2!$A$2:$E$177,5,TRUE)+1))</f>
        <v>2.1660617565076304E-3</v>
      </c>
    </row>
    <row r="410" spans="1:7" x14ac:dyDescent="0.3">
      <c r="A410" s="19">
        <v>2156</v>
      </c>
      <c r="B410" s="17">
        <v>0.59725000000000006</v>
      </c>
      <c r="C410" s="24">
        <v>0.6</v>
      </c>
      <c r="D410" s="2">
        <f t="shared" si="12"/>
        <v>0.20337289680417756</v>
      </c>
      <c r="E410" s="2">
        <f t="shared" si="13"/>
        <v>0.20411998265592479</v>
      </c>
      <c r="F410" s="2">
        <f>ABS(LOG(VLOOKUP(A410,Planilha2!$A$2:$E$177,4,TRUE)+1))</f>
        <v>1.0723865391773066E-2</v>
      </c>
      <c r="G410" s="2">
        <f>ABS(LOG(VLOOKUP(A410,Planilha2!$A$2:$E$177,5,TRUE)+1))</f>
        <v>2.1660617565076304E-3</v>
      </c>
    </row>
    <row r="411" spans="1:7" x14ac:dyDescent="0.3">
      <c r="A411" s="19">
        <v>2156.5</v>
      </c>
      <c r="B411" s="17">
        <v>9.425E-2</v>
      </c>
      <c r="C411" s="24">
        <v>0</v>
      </c>
      <c r="D411" s="2">
        <f t="shared" si="12"/>
        <v>3.9116555285151636E-2</v>
      </c>
      <c r="E411" s="2">
        <f t="shared" si="13"/>
        <v>0</v>
      </c>
      <c r="F411" s="2">
        <f>ABS(LOG(VLOOKUP(A411,Planilha2!$A$2:$E$177,4,TRUE)+1))</f>
        <v>1.0723865391773066E-2</v>
      </c>
      <c r="G411" s="2">
        <f>ABS(LOG(VLOOKUP(A411,Planilha2!$A$2:$E$177,5,TRUE)+1))</f>
        <v>2.1660617565076304E-3</v>
      </c>
    </row>
    <row r="412" spans="1:7" x14ac:dyDescent="0.3">
      <c r="A412" s="19">
        <v>2157</v>
      </c>
      <c r="B412" s="17">
        <v>6.4000000000000001E-2</v>
      </c>
      <c r="C412" s="24">
        <v>0.32499999999999996</v>
      </c>
      <c r="D412" s="2">
        <f t="shared" si="12"/>
        <v>2.69416279590294E-2</v>
      </c>
      <c r="E412" s="2">
        <f t="shared" si="13"/>
        <v>0.12221587827282664</v>
      </c>
      <c r="F412" s="2">
        <f>ABS(LOG(VLOOKUP(A412,Planilha2!$A$2:$E$177,4,TRUE)+1))</f>
        <v>1.0723865391773066E-2</v>
      </c>
      <c r="G412" s="2">
        <f>ABS(LOG(VLOOKUP(A412,Planilha2!$A$2:$E$177,5,TRUE)+1))</f>
        <v>2.1660617565076304E-3</v>
      </c>
    </row>
    <row r="413" spans="1:7" x14ac:dyDescent="0.3">
      <c r="A413" s="19">
        <v>2157.5</v>
      </c>
      <c r="B413" s="17">
        <v>0.20424999999999999</v>
      </c>
      <c r="C413" s="24">
        <v>0</v>
      </c>
      <c r="D413" s="2">
        <f t="shared" si="12"/>
        <v>8.0716654986471667E-2</v>
      </c>
      <c r="E413" s="2">
        <f t="shared" si="13"/>
        <v>0</v>
      </c>
      <c r="F413" s="2">
        <f>ABS(LOG(VLOOKUP(A413,Planilha2!$A$2:$E$177,4,TRUE)+1))</f>
        <v>1.0723865391773066E-2</v>
      </c>
      <c r="G413" s="2">
        <f>ABS(LOG(VLOOKUP(A413,Planilha2!$A$2:$E$177,5,TRUE)+1))</f>
        <v>2.1660617565076304E-3</v>
      </c>
    </row>
    <row r="414" spans="1:7" x14ac:dyDescent="0.3">
      <c r="A414" s="19">
        <v>2158</v>
      </c>
      <c r="B414" s="17">
        <v>0.3085</v>
      </c>
      <c r="C414" s="24">
        <v>0</v>
      </c>
      <c r="D414" s="2">
        <f t="shared" si="12"/>
        <v>0.11677372697589977</v>
      </c>
      <c r="E414" s="2">
        <f t="shared" si="13"/>
        <v>0</v>
      </c>
      <c r="F414" s="2">
        <f>ABS(LOG(VLOOKUP(A414,Planilha2!$A$2:$E$177,4,TRUE)+1))</f>
        <v>1.0723865391773066E-2</v>
      </c>
      <c r="G414" s="2">
        <f>ABS(LOG(VLOOKUP(A414,Planilha2!$A$2:$E$177,5,TRUE)+1))</f>
        <v>2.1660617565076304E-3</v>
      </c>
    </row>
    <row r="415" spans="1:7" x14ac:dyDescent="0.3">
      <c r="A415" s="19">
        <v>2158.5</v>
      </c>
      <c r="B415" s="17">
        <v>0.17149999999999999</v>
      </c>
      <c r="C415" s="24">
        <v>0</v>
      </c>
      <c r="D415" s="2">
        <f t="shared" si="12"/>
        <v>6.8742292932981564E-2</v>
      </c>
      <c r="E415" s="2">
        <f t="shared" si="13"/>
        <v>0</v>
      </c>
      <c r="F415" s="2">
        <f>ABS(LOG(VLOOKUP(A415,Planilha2!$A$2:$E$177,4,TRUE)+1))</f>
        <v>1.0723865391773066E-2</v>
      </c>
      <c r="G415" s="2">
        <f>ABS(LOG(VLOOKUP(A415,Planilha2!$A$2:$E$177,5,TRUE)+1))</f>
        <v>2.1660617565076304E-3</v>
      </c>
    </row>
    <row r="416" spans="1:7" x14ac:dyDescent="0.3">
      <c r="A416" s="19">
        <v>2159</v>
      </c>
      <c r="B416" s="17">
        <v>0.54925000000000002</v>
      </c>
      <c r="C416" s="24">
        <v>0.375</v>
      </c>
      <c r="D416" s="2">
        <f t="shared" si="12"/>
        <v>0.19012150482171641</v>
      </c>
      <c r="E416" s="2">
        <f t="shared" si="13"/>
        <v>0.13830269816628146</v>
      </c>
      <c r="F416" s="2">
        <f>ABS(LOG(VLOOKUP(A416,Planilha2!$A$2:$E$177,4,TRUE)+1))</f>
        <v>1.0723865391773066E-2</v>
      </c>
      <c r="G416" s="2">
        <f>ABS(LOG(VLOOKUP(A416,Planilha2!$A$2:$E$177,5,TRUE)+1))</f>
        <v>2.1660617565076304E-3</v>
      </c>
    </row>
    <row r="417" spans="1:7" x14ac:dyDescent="0.3">
      <c r="A417" s="19">
        <v>2159.5</v>
      </c>
      <c r="B417" s="17">
        <v>0.61624999999999996</v>
      </c>
      <c r="C417" s="24">
        <v>0</v>
      </c>
      <c r="D417" s="2">
        <f t="shared" si="12"/>
        <v>0.20850853788845045</v>
      </c>
      <c r="E417" s="2">
        <f t="shared" si="13"/>
        <v>0</v>
      </c>
      <c r="F417" s="2">
        <f>ABS(LOG(VLOOKUP(A417,Planilha2!$A$2:$E$177,4,TRUE)+1))</f>
        <v>1.0723865391773066E-2</v>
      </c>
      <c r="G417" s="2">
        <f>ABS(LOG(VLOOKUP(A417,Planilha2!$A$2:$E$177,5,TRUE)+1))</f>
        <v>2.1660617565076304E-3</v>
      </c>
    </row>
    <row r="418" spans="1:7" x14ac:dyDescent="0.3">
      <c r="A418" s="19">
        <v>2160</v>
      </c>
      <c r="B418" s="17">
        <v>0.23050000000000004</v>
      </c>
      <c r="C418" s="24">
        <v>0</v>
      </c>
      <c r="D418" s="2">
        <f t="shared" si="12"/>
        <v>9.0081618038821379E-2</v>
      </c>
      <c r="E418" s="2">
        <f t="shared" si="13"/>
        <v>0</v>
      </c>
      <c r="F418" s="2">
        <f>ABS(LOG(VLOOKUP(A418,Planilha2!$A$2:$E$177,4,TRUE)+1))</f>
        <v>1.0723865391773066E-2</v>
      </c>
      <c r="G418" s="2">
        <f>ABS(LOG(VLOOKUP(A418,Planilha2!$A$2:$E$177,5,TRUE)+1))</f>
        <v>2.1660617565076304E-3</v>
      </c>
    </row>
    <row r="419" spans="1:7" x14ac:dyDescent="0.3">
      <c r="A419" s="19">
        <v>2160.5</v>
      </c>
      <c r="B419" s="17">
        <v>0.20274999999999999</v>
      </c>
      <c r="C419" s="24">
        <v>0.22500000000000001</v>
      </c>
      <c r="D419" s="2">
        <f t="shared" si="12"/>
        <v>8.0175365574601767E-2</v>
      </c>
      <c r="E419" s="2">
        <f t="shared" si="13"/>
        <v>8.8136088700551299E-2</v>
      </c>
      <c r="F419" s="2">
        <f>ABS(LOG(VLOOKUP(A419,Planilha2!$A$2:$E$177,4,TRUE)+1))</f>
        <v>1.0723865391773066E-2</v>
      </c>
      <c r="G419" s="2">
        <f>ABS(LOG(VLOOKUP(A419,Planilha2!$A$2:$E$177,5,TRUE)+1))</f>
        <v>2.1660617565076304E-3</v>
      </c>
    </row>
    <row r="420" spans="1:7" x14ac:dyDescent="0.3">
      <c r="A420" s="19">
        <v>2161</v>
      </c>
      <c r="B420" s="17">
        <v>0.89749999999999996</v>
      </c>
      <c r="C420" s="24">
        <v>0.77500000000000013</v>
      </c>
      <c r="D420" s="2">
        <f t="shared" si="12"/>
        <v>0.27818178456751796</v>
      </c>
      <c r="E420" s="2">
        <f t="shared" si="13"/>
        <v>0.24919835739111293</v>
      </c>
      <c r="F420" s="2">
        <f>ABS(LOG(VLOOKUP(A420,Planilha2!$A$2:$E$177,4,TRUE)+1))</f>
        <v>1.0723865391773066E-2</v>
      </c>
      <c r="G420" s="2">
        <f>ABS(LOG(VLOOKUP(A420,Planilha2!$A$2:$E$177,5,TRUE)+1))</f>
        <v>2.1660617565076304E-3</v>
      </c>
    </row>
    <row r="421" spans="1:7" x14ac:dyDescent="0.3">
      <c r="A421" s="19">
        <v>2161.5</v>
      </c>
      <c r="B421" s="17">
        <v>0.89100000000000001</v>
      </c>
      <c r="C421" s="24">
        <v>0.2</v>
      </c>
      <c r="D421" s="2">
        <f t="shared" si="12"/>
        <v>0.27669152884503972</v>
      </c>
      <c r="E421" s="2">
        <f t="shared" si="13"/>
        <v>7.9181246047624818E-2</v>
      </c>
      <c r="F421" s="2">
        <f>ABS(LOG(VLOOKUP(A421,Planilha2!$A$2:$E$177,4,TRUE)+1))</f>
        <v>1.0723865391773066E-2</v>
      </c>
      <c r="G421" s="2">
        <f>ABS(LOG(VLOOKUP(A421,Planilha2!$A$2:$E$177,5,TRUE)+1))</f>
        <v>2.1660617565076304E-3</v>
      </c>
    </row>
    <row r="422" spans="1:7" x14ac:dyDescent="0.3">
      <c r="A422" s="19">
        <v>2162</v>
      </c>
      <c r="B422" s="17">
        <v>0.67025000000000001</v>
      </c>
      <c r="C422" s="24">
        <v>0.22500000000000001</v>
      </c>
      <c r="D422" s="2">
        <f t="shared" si="12"/>
        <v>0.22278148042573823</v>
      </c>
      <c r="E422" s="2">
        <f t="shared" si="13"/>
        <v>8.8136088700551299E-2</v>
      </c>
      <c r="F422" s="2">
        <f>ABS(LOG(VLOOKUP(A422,Planilha2!$A$2:$E$177,4,TRUE)+1))</f>
        <v>1.0723865391773066E-2</v>
      </c>
      <c r="G422" s="2">
        <f>ABS(LOG(VLOOKUP(A422,Planilha2!$A$2:$E$177,5,TRUE)+1))</f>
        <v>2.1660617565076304E-3</v>
      </c>
    </row>
    <row r="423" spans="1:7" x14ac:dyDescent="0.3">
      <c r="A423" s="19">
        <v>2162.5</v>
      </c>
      <c r="B423" s="17">
        <v>0.60899999999999999</v>
      </c>
      <c r="C423" s="24">
        <v>1.0249999999999999</v>
      </c>
      <c r="D423" s="2">
        <f t="shared" si="12"/>
        <v>0.20655604409902956</v>
      </c>
      <c r="E423" s="2">
        <f t="shared" si="13"/>
        <v>0.30642502755068735</v>
      </c>
      <c r="F423" s="2">
        <f>ABS(LOG(VLOOKUP(A423,Planilha2!$A$2:$E$177,4,TRUE)+1))</f>
        <v>1.0723865391773066E-2</v>
      </c>
      <c r="G423" s="2">
        <f>ABS(LOG(VLOOKUP(A423,Planilha2!$A$2:$E$177,5,TRUE)+1))</f>
        <v>2.1660617565076304E-3</v>
      </c>
    </row>
    <row r="424" spans="1:7" x14ac:dyDescent="0.3">
      <c r="A424" s="19">
        <v>2163</v>
      </c>
      <c r="B424" s="17">
        <v>0.39750000000000002</v>
      </c>
      <c r="C424" s="24">
        <v>1.6750000000000003</v>
      </c>
      <c r="D424" s="2">
        <f t="shared" si="12"/>
        <v>0.14535181655846088</v>
      </c>
      <c r="E424" s="2">
        <f t="shared" si="13"/>
        <v>0.42732378635724727</v>
      </c>
      <c r="F424" s="2">
        <f>ABS(LOG(VLOOKUP(A424,Planilha2!$A$2:$E$177,4,TRUE)+1))</f>
        <v>1.0723865391773066E-2</v>
      </c>
      <c r="G424" s="2">
        <f>ABS(LOG(VLOOKUP(A424,Planilha2!$A$2:$E$177,5,TRUE)+1))</f>
        <v>2.1660617565076304E-3</v>
      </c>
    </row>
    <row r="425" spans="1:7" x14ac:dyDescent="0.3">
      <c r="A425" s="19">
        <v>2163.5</v>
      </c>
      <c r="B425" s="17">
        <v>0.42849999999999999</v>
      </c>
      <c r="C425" s="24">
        <v>0.65</v>
      </c>
      <c r="D425" s="2">
        <f t="shared" si="12"/>
        <v>0.15488024471876183</v>
      </c>
      <c r="E425" s="2">
        <f t="shared" si="13"/>
        <v>0.21748394421390627</v>
      </c>
      <c r="F425" s="2">
        <f>ABS(LOG(VLOOKUP(A425,Planilha2!$A$2:$E$177,4,TRUE)+1))</f>
        <v>1.0723865391773066E-2</v>
      </c>
      <c r="G425" s="2">
        <f>ABS(LOG(VLOOKUP(A425,Planilha2!$A$2:$E$177,5,TRUE)+1))</f>
        <v>2.1660617565076304E-3</v>
      </c>
    </row>
    <row r="426" spans="1:7" x14ac:dyDescent="0.3">
      <c r="A426" s="19">
        <v>2164</v>
      </c>
      <c r="B426" s="17">
        <v>0.22149999999999997</v>
      </c>
      <c r="C426" s="24">
        <v>0.15</v>
      </c>
      <c r="D426" s="2">
        <f t="shared" si="12"/>
        <v>8.6893471309455544E-2</v>
      </c>
      <c r="E426" s="2">
        <f t="shared" si="13"/>
        <v>6.069784035361165E-2</v>
      </c>
      <c r="F426" s="2">
        <f>ABS(LOG(VLOOKUP(A426,Planilha2!$A$2:$E$177,4,TRUE)+1))</f>
        <v>1.0723865391773066E-2</v>
      </c>
      <c r="G426" s="2">
        <f>ABS(LOG(VLOOKUP(A426,Planilha2!$A$2:$E$177,5,TRUE)+1))</f>
        <v>2.1660617565076304E-3</v>
      </c>
    </row>
    <row r="427" spans="1:7" x14ac:dyDescent="0.3">
      <c r="A427" s="19">
        <v>2164.5</v>
      </c>
      <c r="B427" s="17">
        <v>0.64624999999999999</v>
      </c>
      <c r="C427" s="24">
        <v>0.57499999999999996</v>
      </c>
      <c r="D427" s="2">
        <f t="shared" si="12"/>
        <v>0.21649578796984023</v>
      </c>
      <c r="E427" s="2">
        <f t="shared" si="13"/>
        <v>0.19728055812561932</v>
      </c>
      <c r="F427" s="2">
        <f>ABS(LOG(VLOOKUP(A427,Planilha2!$A$2:$E$177,4,TRUE)+1))</f>
        <v>1.0723865391773066E-2</v>
      </c>
      <c r="G427" s="2">
        <f>ABS(LOG(VLOOKUP(A427,Planilha2!$A$2:$E$177,5,TRUE)+1))</f>
        <v>2.1660617565076304E-3</v>
      </c>
    </row>
    <row r="428" spans="1:7" x14ac:dyDescent="0.3">
      <c r="A428" s="19">
        <v>2165</v>
      </c>
      <c r="B428" s="17">
        <v>0.80449999999999999</v>
      </c>
      <c r="C428" s="24">
        <v>0.17499999999999999</v>
      </c>
      <c r="D428" s="2">
        <f t="shared" si="12"/>
        <v>0.25635688639552601</v>
      </c>
      <c r="E428" s="2">
        <f t="shared" si="13"/>
        <v>7.0037866607755087E-2</v>
      </c>
      <c r="F428" s="2">
        <f>ABS(LOG(VLOOKUP(A428,Planilha2!$A$2:$E$177,4,TRUE)+1))</f>
        <v>1.0723865391773066E-2</v>
      </c>
      <c r="G428" s="2">
        <f>ABS(LOG(VLOOKUP(A428,Planilha2!$A$2:$E$177,5,TRUE)+1))</f>
        <v>2.1660617565076304E-3</v>
      </c>
    </row>
    <row r="429" spans="1:7" x14ac:dyDescent="0.3">
      <c r="A429" s="19">
        <v>2165.5</v>
      </c>
      <c r="B429" s="17">
        <v>0.87149999999999994</v>
      </c>
      <c r="C429" s="24">
        <v>1.75</v>
      </c>
      <c r="D429" s="2">
        <f t="shared" si="12"/>
        <v>0.27218983145044068</v>
      </c>
      <c r="E429" s="2">
        <f t="shared" si="13"/>
        <v>0.43933269383026263</v>
      </c>
      <c r="F429" s="2">
        <f>ABS(LOG(VLOOKUP(A429,Planilha2!$A$2:$E$177,4,TRUE)+1))</f>
        <v>1.0723865391773066E-2</v>
      </c>
      <c r="G429" s="2">
        <f>ABS(LOG(VLOOKUP(A429,Planilha2!$A$2:$E$177,5,TRUE)+1))</f>
        <v>2.1660617565076304E-3</v>
      </c>
    </row>
    <row r="430" spans="1:7" x14ac:dyDescent="0.3">
      <c r="A430" s="19">
        <v>2166</v>
      </c>
      <c r="B430" s="17">
        <v>1.25</v>
      </c>
      <c r="C430" s="24">
        <v>4.3499999999999996</v>
      </c>
      <c r="D430" s="2">
        <f t="shared" si="12"/>
        <v>0.35218251811136247</v>
      </c>
      <c r="E430" s="2">
        <f t="shared" si="13"/>
        <v>0.72835378202122847</v>
      </c>
      <c r="F430" s="2">
        <f>ABS(LOG(VLOOKUP(A430,Planilha2!$A$2:$E$177,4,TRUE)+1))</f>
        <v>1.0723865391773066E-2</v>
      </c>
      <c r="G430" s="2">
        <f>ABS(LOG(VLOOKUP(A430,Planilha2!$A$2:$E$177,5,TRUE)+1))</f>
        <v>2.1660617565076304E-3</v>
      </c>
    </row>
    <row r="431" spans="1:7" x14ac:dyDescent="0.3">
      <c r="A431" s="19">
        <v>2166.5</v>
      </c>
      <c r="B431" s="17">
        <v>0.85025000000000006</v>
      </c>
      <c r="C431" s="24">
        <v>0.57499999999999996</v>
      </c>
      <c r="D431" s="2">
        <f t="shared" si="12"/>
        <v>0.26723041288143606</v>
      </c>
      <c r="E431" s="2">
        <f t="shared" si="13"/>
        <v>0.19728055812561932</v>
      </c>
      <c r="F431" s="2">
        <f>ABS(LOG(VLOOKUP(A431,Planilha2!$A$2:$E$177,4,TRUE)+1))</f>
        <v>1.0723865391773066E-2</v>
      </c>
      <c r="G431" s="2">
        <f>ABS(LOG(VLOOKUP(A431,Planilha2!$A$2:$E$177,5,TRUE)+1))</f>
        <v>2.1660617565076304E-3</v>
      </c>
    </row>
    <row r="432" spans="1:7" x14ac:dyDescent="0.3">
      <c r="A432" s="19">
        <v>2167</v>
      </c>
      <c r="B432" s="17">
        <v>0.67025000000000001</v>
      </c>
      <c r="C432" s="24">
        <v>0.6</v>
      </c>
      <c r="D432" s="2">
        <f t="shared" si="12"/>
        <v>0.22278148042573823</v>
      </c>
      <c r="E432" s="2">
        <f t="shared" si="13"/>
        <v>0.20411998265592479</v>
      </c>
      <c r="F432" s="2">
        <f>ABS(LOG(VLOOKUP(A432,Planilha2!$A$2:$E$177,4,TRUE)+1))</f>
        <v>1.0723865391773066E-2</v>
      </c>
      <c r="G432" s="2">
        <f>ABS(LOG(VLOOKUP(A432,Planilha2!$A$2:$E$177,5,TRUE)+1))</f>
        <v>2.1660617565076304E-3</v>
      </c>
    </row>
    <row r="433" spans="1:7" x14ac:dyDescent="0.3">
      <c r="A433" s="19">
        <v>2167.5</v>
      </c>
      <c r="B433" s="17">
        <v>0.79175000000000006</v>
      </c>
      <c r="C433" s="24">
        <v>1.0750000000000002</v>
      </c>
      <c r="D433" s="2">
        <f t="shared" si="12"/>
        <v>0.25327741314157792</v>
      </c>
      <c r="E433" s="2">
        <f t="shared" si="13"/>
        <v>0.31701810104811157</v>
      </c>
      <c r="F433" s="2">
        <f>ABS(LOG(VLOOKUP(A433,Planilha2!$A$2:$E$177,4,TRUE)+1))</f>
        <v>1.0723865391773066E-2</v>
      </c>
      <c r="G433" s="2">
        <f>ABS(LOG(VLOOKUP(A433,Planilha2!$A$2:$E$177,5,TRUE)+1))</f>
        <v>2.1660617565076304E-3</v>
      </c>
    </row>
    <row r="434" spans="1:7" x14ac:dyDescent="0.3">
      <c r="A434" s="19">
        <v>2168</v>
      </c>
      <c r="B434" s="17">
        <v>1.7874999999999999</v>
      </c>
      <c r="C434" s="24">
        <v>2.625</v>
      </c>
      <c r="D434" s="2">
        <f t="shared" si="12"/>
        <v>0.44521487605621701</v>
      </c>
      <c r="E434" s="2">
        <f t="shared" si="13"/>
        <v>0.55930801090701254</v>
      </c>
      <c r="F434" s="2">
        <f>ABS(LOG(VLOOKUP(A434,Planilha2!$A$2:$E$177,4,TRUE)+1))</f>
        <v>1.0723865391773066E-2</v>
      </c>
      <c r="G434" s="2">
        <f>ABS(LOG(VLOOKUP(A434,Planilha2!$A$2:$E$177,5,TRUE)+1))</f>
        <v>2.1660617565076304E-3</v>
      </c>
    </row>
    <row r="435" spans="1:7" x14ac:dyDescent="0.3">
      <c r="A435" s="19">
        <v>2168.5</v>
      </c>
      <c r="B435" s="17">
        <v>0.77699999999999991</v>
      </c>
      <c r="C435" s="24">
        <v>0.05</v>
      </c>
      <c r="D435" s="2">
        <f t="shared" si="12"/>
        <v>0.24968742780530151</v>
      </c>
      <c r="E435" s="2">
        <f t="shared" si="13"/>
        <v>2.1189299069938092E-2</v>
      </c>
      <c r="F435" s="2">
        <f>ABS(LOG(VLOOKUP(A435,Planilha2!$A$2:$E$177,4,TRUE)+1))</f>
        <v>1.0723865391773066E-2</v>
      </c>
      <c r="G435" s="2">
        <f>ABS(LOG(VLOOKUP(A435,Planilha2!$A$2:$E$177,5,TRUE)+1))</f>
        <v>2.1660617565076304E-3</v>
      </c>
    </row>
    <row r="436" spans="1:7" x14ac:dyDescent="0.3">
      <c r="A436" s="19">
        <v>2169</v>
      </c>
      <c r="B436" s="17">
        <v>0.52524999999999999</v>
      </c>
      <c r="C436" s="24">
        <v>0</v>
      </c>
      <c r="D436" s="2">
        <f t="shared" si="12"/>
        <v>0.18334103366442511</v>
      </c>
      <c r="E436" s="2">
        <f t="shared" si="13"/>
        <v>0</v>
      </c>
      <c r="F436" s="2">
        <f>ABS(LOG(VLOOKUP(A436,Planilha2!$A$2:$E$177,4,TRUE)+1))</f>
        <v>1.0723865391773066E-2</v>
      </c>
      <c r="G436" s="2">
        <f>ABS(LOG(VLOOKUP(A436,Planilha2!$A$2:$E$177,5,TRUE)+1))</f>
        <v>2.1660617565076304E-3</v>
      </c>
    </row>
    <row r="437" spans="1:7" x14ac:dyDescent="0.3">
      <c r="A437" s="19">
        <v>2169.5</v>
      </c>
      <c r="B437" s="17">
        <v>3.9775</v>
      </c>
      <c r="C437" s="24">
        <v>10.3</v>
      </c>
      <c r="D437" s="2">
        <f t="shared" si="12"/>
        <v>0.69701126869944718</v>
      </c>
      <c r="E437" s="2">
        <f t="shared" si="13"/>
        <v>1.0530784434834197</v>
      </c>
      <c r="F437" s="2">
        <f>ABS(LOG(VLOOKUP(A437,Planilha2!$A$2:$E$177,4,TRUE)+1))</f>
        <v>1.0723865391773066E-2</v>
      </c>
      <c r="G437" s="2">
        <f>ABS(LOG(VLOOKUP(A437,Planilha2!$A$2:$E$177,5,TRUE)+1))</f>
        <v>2.1660617565076304E-3</v>
      </c>
    </row>
    <row r="438" spans="1:7" x14ac:dyDescent="0.3">
      <c r="A438" s="19">
        <v>2170</v>
      </c>
      <c r="B438" s="17">
        <v>0.58525000000000005</v>
      </c>
      <c r="C438" s="24">
        <v>3.4249999999999998</v>
      </c>
      <c r="D438" s="2">
        <f t="shared" si="12"/>
        <v>0.20009776185899916</v>
      </c>
      <c r="E438" s="2">
        <f t="shared" si="13"/>
        <v>0.64591327503384421</v>
      </c>
      <c r="F438" s="2">
        <f>ABS(LOG(VLOOKUP(A438,Planilha2!$A$2:$E$177,4,TRUE)+1))</f>
        <v>1.0723865391773066E-2</v>
      </c>
      <c r="G438" s="2">
        <f>ABS(LOG(VLOOKUP(A438,Planilha2!$A$2:$E$177,5,TRUE)+1))</f>
        <v>2.1660617565076304E-3</v>
      </c>
    </row>
    <row r="439" spans="1:7" x14ac:dyDescent="0.3">
      <c r="A439" s="19">
        <v>2170.5</v>
      </c>
      <c r="B439" s="17">
        <v>0.86099999999999999</v>
      </c>
      <c r="C439" s="24">
        <v>1.075</v>
      </c>
      <c r="D439" s="2">
        <f t="shared" si="12"/>
        <v>0.26974637313076699</v>
      </c>
      <c r="E439" s="2">
        <f t="shared" si="13"/>
        <v>0.31701810104811157</v>
      </c>
      <c r="F439" s="2">
        <f>ABS(LOG(VLOOKUP(A439,Planilha2!$A$2:$E$177,4,TRUE)+1))</f>
        <v>1.0723865391773066E-2</v>
      </c>
      <c r="G439" s="2">
        <f>ABS(LOG(VLOOKUP(A439,Planilha2!$A$2:$E$177,5,TRUE)+1))</f>
        <v>2.1660617565076304E-3</v>
      </c>
    </row>
    <row r="440" spans="1:7" x14ac:dyDescent="0.3">
      <c r="A440" s="19">
        <v>2171</v>
      </c>
      <c r="B440" s="17">
        <v>1.2324999999999999</v>
      </c>
      <c r="C440" s="24">
        <v>2.2999999999999998</v>
      </c>
      <c r="D440" s="2">
        <f t="shared" si="12"/>
        <v>0.34879146756058405</v>
      </c>
      <c r="E440" s="2">
        <f t="shared" si="13"/>
        <v>0.51851393987788741</v>
      </c>
      <c r="F440" s="2">
        <f>ABS(LOG(VLOOKUP(A440,Planilha2!$A$2:$E$177,4,TRUE)+1))</f>
        <v>1.0723865391773066E-2</v>
      </c>
      <c r="G440" s="2">
        <f>ABS(LOG(VLOOKUP(A440,Planilha2!$A$2:$E$177,5,TRUE)+1))</f>
        <v>2.1660617565076304E-3</v>
      </c>
    </row>
    <row r="441" spans="1:7" x14ac:dyDescent="0.3">
      <c r="A441" s="19">
        <v>2171.5</v>
      </c>
      <c r="B441" s="17">
        <v>1.4024999999999999</v>
      </c>
      <c r="C441" s="24">
        <v>2.9</v>
      </c>
      <c r="D441" s="2">
        <f t="shared" si="12"/>
        <v>0.38066339634058294</v>
      </c>
      <c r="E441" s="2">
        <f t="shared" si="13"/>
        <v>0.59106460702649921</v>
      </c>
      <c r="F441" s="2">
        <f>ABS(LOG(VLOOKUP(A441,Planilha2!$A$2:$E$177,4,TRUE)+1))</f>
        <v>1.0723865391773066E-2</v>
      </c>
      <c r="G441" s="2">
        <f>ABS(LOG(VLOOKUP(A441,Planilha2!$A$2:$E$177,5,TRUE)+1))</f>
        <v>2.1660617565076304E-3</v>
      </c>
    </row>
    <row r="442" spans="1:7" x14ac:dyDescent="0.3">
      <c r="A442" s="19">
        <v>2172</v>
      </c>
      <c r="B442" s="17">
        <v>0.67925000000000002</v>
      </c>
      <c r="C442" s="24">
        <v>0.3</v>
      </c>
      <c r="D442" s="2">
        <f t="shared" si="12"/>
        <v>0.22511535697073035</v>
      </c>
      <c r="E442" s="2">
        <f t="shared" si="13"/>
        <v>0.11394335230683679</v>
      </c>
      <c r="F442" s="2">
        <f>ABS(LOG(VLOOKUP(A442,Planilha2!$A$2:$E$177,4,TRUE)+1))</f>
        <v>1.0723865391773066E-2</v>
      </c>
      <c r="G442" s="2">
        <f>ABS(LOG(VLOOKUP(A442,Planilha2!$A$2:$E$177,5,TRUE)+1))</f>
        <v>2.1660617565076304E-3</v>
      </c>
    </row>
    <row r="443" spans="1:7" x14ac:dyDescent="0.3">
      <c r="A443" s="19">
        <v>2172.5</v>
      </c>
      <c r="B443" s="17">
        <v>0.23375000000000001</v>
      </c>
      <c r="C443" s="24">
        <v>1.95</v>
      </c>
      <c r="D443" s="2">
        <f t="shared" si="12"/>
        <v>9.1227165677693192E-2</v>
      </c>
      <c r="E443" s="2">
        <f t="shared" si="13"/>
        <v>0.46982201597816303</v>
      </c>
      <c r="F443" s="2">
        <f>ABS(LOG(VLOOKUP(A443,Planilha2!$A$2:$E$177,4,TRUE)+1))</f>
        <v>1.0723865391773066E-2</v>
      </c>
      <c r="G443" s="2">
        <f>ABS(LOG(VLOOKUP(A443,Planilha2!$A$2:$E$177,5,TRUE)+1))</f>
        <v>2.1660617565076304E-3</v>
      </c>
    </row>
    <row r="444" spans="1:7" x14ac:dyDescent="0.3">
      <c r="A444" s="19">
        <v>2173</v>
      </c>
      <c r="B444" s="17">
        <v>1.1299999999999999</v>
      </c>
      <c r="C444" s="24">
        <v>1.9750000000000001</v>
      </c>
      <c r="D444" s="2">
        <f t="shared" si="12"/>
        <v>0.32837960343873768</v>
      </c>
      <c r="E444" s="2">
        <f t="shared" si="13"/>
        <v>0.47348697006456836</v>
      </c>
      <c r="F444" s="2">
        <f>ABS(LOG(VLOOKUP(A444,Planilha2!$A$2:$E$177,4,TRUE)+1))</f>
        <v>1.0723865391773066E-2</v>
      </c>
      <c r="G444" s="2">
        <f>ABS(LOG(VLOOKUP(A444,Planilha2!$A$2:$E$177,5,TRUE)+1))</f>
        <v>2.1660617565076304E-3</v>
      </c>
    </row>
    <row r="445" spans="1:7" x14ac:dyDescent="0.3">
      <c r="A445" s="19">
        <v>2173.5</v>
      </c>
      <c r="B445" s="17">
        <v>0.93674999999999997</v>
      </c>
      <c r="C445" s="24">
        <v>0.4325</v>
      </c>
      <c r="D445" s="2">
        <f t="shared" si="12"/>
        <v>0.28707356463876149</v>
      </c>
      <c r="E445" s="2">
        <f t="shared" si="13"/>
        <v>0.15609463063942761</v>
      </c>
      <c r="F445" s="2">
        <f>ABS(LOG(VLOOKUP(A445,Planilha2!$A$2:$E$177,4,TRUE)+1))</f>
        <v>1.0723865391773066E-2</v>
      </c>
      <c r="G445" s="2">
        <f>ABS(LOG(VLOOKUP(A445,Planilha2!$A$2:$E$177,5,TRUE)+1))</f>
        <v>2.1660617565076304E-3</v>
      </c>
    </row>
    <row r="446" spans="1:7" x14ac:dyDescent="0.3">
      <c r="A446" s="19">
        <v>2174</v>
      </c>
      <c r="B446" s="17">
        <v>0.71575</v>
      </c>
      <c r="C446" s="24">
        <v>2.2999999999999998</v>
      </c>
      <c r="D446" s="2">
        <f t="shared" si="12"/>
        <v>0.23445400756270898</v>
      </c>
      <c r="E446" s="2">
        <f t="shared" si="13"/>
        <v>0.51851393987788741</v>
      </c>
      <c r="F446" s="2">
        <f>ABS(LOG(VLOOKUP(A446,Planilha2!$A$2:$E$177,4,TRUE)+1))</f>
        <v>1.0723865391773066E-2</v>
      </c>
      <c r="G446" s="2">
        <f>ABS(LOG(VLOOKUP(A446,Planilha2!$A$2:$E$177,5,TRUE)+1))</f>
        <v>2.1660617565076304E-3</v>
      </c>
    </row>
    <row r="447" spans="1:7" x14ac:dyDescent="0.3">
      <c r="A447" s="19">
        <v>2174.5</v>
      </c>
      <c r="B447" s="17">
        <v>0.42674999999999996</v>
      </c>
      <c r="C447" s="24">
        <v>0</v>
      </c>
      <c r="D447" s="2">
        <f t="shared" si="12"/>
        <v>0.15434788122099574</v>
      </c>
      <c r="E447" s="2">
        <f t="shared" si="13"/>
        <v>0</v>
      </c>
      <c r="F447" s="2">
        <f>ABS(LOG(VLOOKUP(A447,Planilha2!$A$2:$E$177,4,TRUE)+1))</f>
        <v>1.0723865391773066E-2</v>
      </c>
      <c r="G447" s="2">
        <f>ABS(LOG(VLOOKUP(A447,Planilha2!$A$2:$E$177,5,TRUE)+1))</f>
        <v>2.1660617565076304E-3</v>
      </c>
    </row>
    <row r="448" spans="1:7" x14ac:dyDescent="0.3">
      <c r="A448" s="19">
        <v>2175</v>
      </c>
      <c r="B448" s="17">
        <v>1.0230000000000001</v>
      </c>
      <c r="C448" s="24">
        <v>0.75</v>
      </c>
      <c r="D448" s="2">
        <f t="shared" si="12"/>
        <v>0.30599588277080469</v>
      </c>
      <c r="E448" s="2">
        <f t="shared" si="13"/>
        <v>0.24303804868629444</v>
      </c>
      <c r="F448" s="2">
        <f>ABS(LOG(VLOOKUP(A448,Planilha2!$A$2:$E$177,4,TRUE)+1))</f>
        <v>1.0723865391773066E-2</v>
      </c>
      <c r="G448" s="2">
        <f>ABS(LOG(VLOOKUP(A448,Planilha2!$A$2:$E$177,5,TRUE)+1))</f>
        <v>2.1660617565076304E-3</v>
      </c>
    </row>
    <row r="449" spans="1:7" x14ac:dyDescent="0.3">
      <c r="A449" s="19">
        <v>2175.5</v>
      </c>
      <c r="B449" s="17">
        <v>0.50475000000000003</v>
      </c>
      <c r="C449" s="24">
        <v>0.92500000000000004</v>
      </c>
      <c r="D449" s="2">
        <f t="shared" si="12"/>
        <v>0.17746435199682753</v>
      </c>
      <c r="E449" s="2">
        <f t="shared" si="13"/>
        <v>0.2844307338445195</v>
      </c>
      <c r="F449" s="2">
        <f>ABS(LOG(VLOOKUP(A449,Planilha2!$A$2:$E$177,4,TRUE)+1))</f>
        <v>1.0723865391773066E-2</v>
      </c>
      <c r="G449" s="2">
        <f>ABS(LOG(VLOOKUP(A449,Planilha2!$A$2:$E$177,5,TRUE)+1))</f>
        <v>2.1660617565076304E-3</v>
      </c>
    </row>
    <row r="450" spans="1:7" x14ac:dyDescent="0.3">
      <c r="A450" s="19">
        <v>2176</v>
      </c>
      <c r="B450" s="17">
        <v>0.92</v>
      </c>
      <c r="C450" s="24">
        <v>1.2</v>
      </c>
      <c r="D450" s="2">
        <f t="shared" si="12"/>
        <v>0.28330122870354957</v>
      </c>
      <c r="E450" s="2">
        <f t="shared" si="13"/>
        <v>0.34242268082220628</v>
      </c>
      <c r="F450" s="2">
        <f>ABS(LOG(VLOOKUP(A450,Planilha2!$A$2:$E$177,4,TRUE)+1))</f>
        <v>1.0723865391773066E-2</v>
      </c>
      <c r="G450" s="2">
        <f>ABS(LOG(VLOOKUP(A450,Planilha2!$A$2:$E$177,5,TRUE)+1))</f>
        <v>2.1660617565076304E-3</v>
      </c>
    </row>
    <row r="451" spans="1:7" x14ac:dyDescent="0.3">
      <c r="A451" s="19">
        <v>2176.5</v>
      </c>
      <c r="B451" s="17">
        <v>0.85025000000000006</v>
      </c>
      <c r="C451" s="24">
        <v>0.05</v>
      </c>
      <c r="D451" s="2">
        <f t="shared" ref="D451:D514" si="14">ABS(LOG(B451+1))</f>
        <v>0.26723041288143606</v>
      </c>
      <c r="E451" s="2">
        <f t="shared" ref="E451:E514" si="15">ABS(LOG(C451+1))</f>
        <v>2.1189299069938092E-2</v>
      </c>
      <c r="F451" s="2">
        <f>ABS(LOG(VLOOKUP(A451,Planilha2!$A$2:$E$177,4,TRUE)+1))</f>
        <v>1.0723865391773066E-2</v>
      </c>
      <c r="G451" s="2">
        <f>ABS(LOG(VLOOKUP(A451,Planilha2!$A$2:$E$177,5,TRUE)+1))</f>
        <v>2.1660617565076304E-3</v>
      </c>
    </row>
    <row r="452" spans="1:7" x14ac:dyDescent="0.3">
      <c r="A452" s="19">
        <v>2177</v>
      </c>
      <c r="B452" s="17">
        <v>0.55374999999999996</v>
      </c>
      <c r="C452" s="24">
        <v>0.27500000000000002</v>
      </c>
      <c r="D452" s="2">
        <f t="shared" si="14"/>
        <v>0.19138114164970116</v>
      </c>
      <c r="E452" s="2">
        <f t="shared" si="15"/>
        <v>0.10551018476997394</v>
      </c>
      <c r="F452" s="2">
        <f>ABS(LOG(VLOOKUP(A452,Planilha2!$A$2:$E$177,4,TRUE)+1))</f>
        <v>1.0723865391773066E-2</v>
      </c>
      <c r="G452" s="2">
        <f>ABS(LOG(VLOOKUP(A452,Planilha2!$A$2:$E$177,5,TRUE)+1))</f>
        <v>2.1660617565076304E-3</v>
      </c>
    </row>
    <row r="453" spans="1:7" x14ac:dyDescent="0.3">
      <c r="A453" s="19">
        <v>2177.5</v>
      </c>
      <c r="B453" s="17">
        <v>1.0875000000000001</v>
      </c>
      <c r="C453" s="24">
        <v>1.875</v>
      </c>
      <c r="D453" s="2">
        <f t="shared" si="14"/>
        <v>0.31962648415563977</v>
      </c>
      <c r="E453" s="2">
        <f t="shared" si="15"/>
        <v>0.4586378490256493</v>
      </c>
      <c r="F453" s="2">
        <f>ABS(LOG(VLOOKUP(A453,Planilha2!$A$2:$E$177,4,TRUE)+1))</f>
        <v>1.0723865391773066E-2</v>
      </c>
      <c r="G453" s="2">
        <f>ABS(LOG(VLOOKUP(A453,Planilha2!$A$2:$E$177,5,TRUE)+1))</f>
        <v>2.1660617565076304E-3</v>
      </c>
    </row>
    <row r="454" spans="1:7" x14ac:dyDescent="0.3">
      <c r="A454" s="19">
        <v>2178</v>
      </c>
      <c r="B454" s="17">
        <v>0.90974999999999995</v>
      </c>
      <c r="C454" s="24">
        <v>2.5499999999999998</v>
      </c>
      <c r="D454" s="2">
        <f t="shared" si="14"/>
        <v>0.28097651869971735</v>
      </c>
      <c r="E454" s="2">
        <f t="shared" si="15"/>
        <v>0.5502283530550941</v>
      </c>
      <c r="F454" s="2">
        <f>ABS(LOG(VLOOKUP(A454,Planilha2!$A$2:$E$177,4,TRUE)+1))</f>
        <v>1.0723865391773066E-2</v>
      </c>
      <c r="G454" s="2">
        <f>ABS(LOG(VLOOKUP(A454,Planilha2!$A$2:$E$177,5,TRUE)+1))</f>
        <v>2.1660617565076304E-3</v>
      </c>
    </row>
    <row r="455" spans="1:7" x14ac:dyDescent="0.3">
      <c r="A455" s="19">
        <v>2178.5</v>
      </c>
      <c r="B455" s="17">
        <v>0.57325000000000004</v>
      </c>
      <c r="C455" s="24">
        <v>2.7</v>
      </c>
      <c r="D455" s="2">
        <f t="shared" si="14"/>
        <v>0.19679774041952322</v>
      </c>
      <c r="E455" s="2">
        <f t="shared" si="15"/>
        <v>0.56820172406699498</v>
      </c>
      <c r="F455" s="2">
        <f>ABS(LOG(VLOOKUP(A455,Planilha2!$A$2:$E$177,4,TRUE)+1))</f>
        <v>1.0723865391773066E-2</v>
      </c>
      <c r="G455" s="2">
        <f>ABS(LOG(VLOOKUP(A455,Planilha2!$A$2:$E$177,5,TRUE)+1))</f>
        <v>2.1660617565076304E-3</v>
      </c>
    </row>
    <row r="456" spans="1:7" x14ac:dyDescent="0.3">
      <c r="A456" s="19">
        <v>2179</v>
      </c>
      <c r="B456" s="17">
        <v>0.70625000000000004</v>
      </c>
      <c r="C456" s="24">
        <v>0</v>
      </c>
      <c r="D456" s="2">
        <f t="shared" si="14"/>
        <v>0.23204266438483126</v>
      </c>
      <c r="E456" s="2">
        <f t="shared" si="15"/>
        <v>0</v>
      </c>
      <c r="F456" s="2">
        <f>ABS(LOG(VLOOKUP(A456,Planilha2!$A$2:$E$177,4,TRUE)+1))</f>
        <v>1.0723865391773066E-2</v>
      </c>
      <c r="G456" s="2">
        <f>ABS(LOG(VLOOKUP(A456,Planilha2!$A$2:$E$177,5,TRUE)+1))</f>
        <v>2.1660617565076304E-3</v>
      </c>
    </row>
    <row r="457" spans="1:7" x14ac:dyDescent="0.3">
      <c r="A457" s="19">
        <v>2179.5</v>
      </c>
      <c r="B457" s="17">
        <v>0.66399999999999992</v>
      </c>
      <c r="C457" s="24">
        <v>1.65</v>
      </c>
      <c r="D457" s="2">
        <f t="shared" si="14"/>
        <v>0.22115332195470511</v>
      </c>
      <c r="E457" s="2">
        <f t="shared" si="15"/>
        <v>0.42324587393680785</v>
      </c>
      <c r="F457" s="2">
        <f>ABS(LOG(VLOOKUP(A457,Planilha2!$A$2:$E$177,4,TRUE)+1))</f>
        <v>1.0723865391773066E-2</v>
      </c>
      <c r="G457" s="2">
        <f>ABS(LOG(VLOOKUP(A457,Planilha2!$A$2:$E$177,5,TRUE)+1))</f>
        <v>2.1660617565076304E-3</v>
      </c>
    </row>
    <row r="458" spans="1:7" x14ac:dyDescent="0.3">
      <c r="A458" s="19">
        <v>2180</v>
      </c>
      <c r="B458" s="17">
        <v>0.78974999999999995</v>
      </c>
      <c r="C458" s="24">
        <v>0.22500000000000001</v>
      </c>
      <c r="D458" s="2">
        <f t="shared" si="14"/>
        <v>0.25279237108987163</v>
      </c>
      <c r="E458" s="2">
        <f t="shared" si="15"/>
        <v>8.8136088700551299E-2</v>
      </c>
      <c r="F458" s="2">
        <f>ABS(LOG(VLOOKUP(A458,Planilha2!$A$2:$E$177,4,TRUE)+1))</f>
        <v>1.0723865391773066E-2</v>
      </c>
      <c r="G458" s="2">
        <f>ABS(LOG(VLOOKUP(A458,Planilha2!$A$2:$E$177,5,TRUE)+1))</f>
        <v>2.1660617565076304E-3</v>
      </c>
    </row>
    <row r="459" spans="1:7" x14ac:dyDescent="0.3">
      <c r="A459" s="19">
        <v>2180.5</v>
      </c>
      <c r="B459" s="17">
        <v>0.69925000000000004</v>
      </c>
      <c r="C459" s="24">
        <v>0</v>
      </c>
      <c r="D459" s="2">
        <f t="shared" si="14"/>
        <v>0.23025727859429934</v>
      </c>
      <c r="E459" s="2">
        <f t="shared" si="15"/>
        <v>0</v>
      </c>
      <c r="F459" s="2">
        <f>ABS(LOG(VLOOKUP(A459,Planilha2!$A$2:$E$177,4,TRUE)+1))</f>
        <v>1.0723865391773066E-2</v>
      </c>
      <c r="G459" s="2">
        <f>ABS(LOG(VLOOKUP(A459,Planilha2!$A$2:$E$177,5,TRUE)+1))</f>
        <v>2.1660617565076304E-3</v>
      </c>
    </row>
    <row r="460" spans="1:7" x14ac:dyDescent="0.3">
      <c r="A460" s="19">
        <v>2181</v>
      </c>
      <c r="B460" s="17">
        <v>0.85350000000000004</v>
      </c>
      <c r="C460" s="24">
        <v>1.8</v>
      </c>
      <c r="D460" s="2">
        <f t="shared" si="14"/>
        <v>0.26799259036558243</v>
      </c>
      <c r="E460" s="2">
        <f t="shared" si="15"/>
        <v>0.44715803134221921</v>
      </c>
      <c r="F460" s="2">
        <f>ABS(LOG(VLOOKUP(A460,Planilha2!$A$2:$E$177,4,TRUE)+1))</f>
        <v>1.0723865391773066E-2</v>
      </c>
      <c r="G460" s="2">
        <f>ABS(LOG(VLOOKUP(A460,Planilha2!$A$2:$E$177,5,TRUE)+1))</f>
        <v>2.1660617565076304E-3</v>
      </c>
    </row>
    <row r="461" spans="1:7" x14ac:dyDescent="0.3">
      <c r="A461" s="19">
        <v>2181.5</v>
      </c>
      <c r="B461" s="17">
        <v>0.49024999999999996</v>
      </c>
      <c r="C461" s="24">
        <v>1.0499999999999998</v>
      </c>
      <c r="D461" s="2">
        <f t="shared" si="14"/>
        <v>0.17325913050151523</v>
      </c>
      <c r="E461" s="2">
        <f t="shared" si="15"/>
        <v>0.31175386105575426</v>
      </c>
      <c r="F461" s="2">
        <f>ABS(LOG(VLOOKUP(A461,Planilha2!$A$2:$E$177,4,TRUE)+1))</f>
        <v>1.0723865391773066E-2</v>
      </c>
      <c r="G461" s="2">
        <f>ABS(LOG(VLOOKUP(A461,Planilha2!$A$2:$E$177,5,TRUE)+1))</f>
        <v>2.1660617565076304E-3</v>
      </c>
    </row>
    <row r="462" spans="1:7" x14ac:dyDescent="0.3">
      <c r="A462" s="19">
        <v>2182</v>
      </c>
      <c r="B462" s="17">
        <v>0.46224999999999999</v>
      </c>
      <c r="C462" s="24">
        <v>0.6</v>
      </c>
      <c r="D462" s="2">
        <f t="shared" si="14"/>
        <v>0.16502163003535988</v>
      </c>
      <c r="E462" s="2">
        <f t="shared" si="15"/>
        <v>0.20411998265592479</v>
      </c>
      <c r="F462" s="2">
        <f>ABS(LOG(VLOOKUP(A462,Planilha2!$A$2:$E$177,4,TRUE)+1))</f>
        <v>1.0723865391773066E-2</v>
      </c>
      <c r="G462" s="2">
        <f>ABS(LOG(VLOOKUP(A462,Planilha2!$A$2:$E$177,5,TRUE)+1))</f>
        <v>2.1660617565076304E-3</v>
      </c>
    </row>
    <row r="463" spans="1:7" x14ac:dyDescent="0.3">
      <c r="A463" s="19">
        <v>2182.5</v>
      </c>
      <c r="B463" s="17">
        <v>0.67599999999999993</v>
      </c>
      <c r="C463" s="24">
        <v>0.3</v>
      </c>
      <c r="D463" s="2">
        <f t="shared" si="14"/>
        <v>0.2242740142942577</v>
      </c>
      <c r="E463" s="2">
        <f t="shared" si="15"/>
        <v>0.11394335230683679</v>
      </c>
      <c r="F463" s="2">
        <f>ABS(LOG(VLOOKUP(A463,Planilha2!$A$2:$E$177,4,TRUE)+1))</f>
        <v>1.0723865391773066E-2</v>
      </c>
      <c r="G463" s="2">
        <f>ABS(LOG(VLOOKUP(A463,Planilha2!$A$2:$E$177,5,TRUE)+1))</f>
        <v>2.1660617565076304E-3</v>
      </c>
    </row>
    <row r="464" spans="1:7" x14ac:dyDescent="0.3">
      <c r="A464" s="19">
        <v>2183</v>
      </c>
      <c r="B464" s="17">
        <v>0.47550000000000003</v>
      </c>
      <c r="C464" s="24">
        <v>3.4000000000000004</v>
      </c>
      <c r="D464" s="2">
        <f t="shared" si="14"/>
        <v>0.16893921383597829</v>
      </c>
      <c r="E464" s="2">
        <f t="shared" si="15"/>
        <v>0.64345267648618742</v>
      </c>
      <c r="F464" s="2">
        <f>ABS(LOG(VLOOKUP(A464,Planilha2!$A$2:$E$177,4,TRUE)+1))</f>
        <v>1.0723865391773066E-2</v>
      </c>
      <c r="G464" s="2">
        <f>ABS(LOG(VLOOKUP(A464,Planilha2!$A$2:$E$177,5,TRUE)+1))</f>
        <v>2.1660617565076304E-3</v>
      </c>
    </row>
    <row r="465" spans="1:7" x14ac:dyDescent="0.3">
      <c r="A465" s="19">
        <v>2183.5</v>
      </c>
      <c r="B465" s="17">
        <v>0.38250000000000001</v>
      </c>
      <c r="C465" s="24">
        <v>2.5000000000000001E-2</v>
      </c>
      <c r="D465" s="2">
        <f t="shared" si="14"/>
        <v>0.14066513997673588</v>
      </c>
      <c r="E465" s="2">
        <f t="shared" si="15"/>
        <v>1.0723865391773066E-2</v>
      </c>
      <c r="F465" s="2">
        <f>ABS(LOG(VLOOKUP(A465,Planilha2!$A$2:$E$177,4,TRUE)+1))</f>
        <v>1.0723865391773066E-2</v>
      </c>
      <c r="G465" s="2">
        <f>ABS(LOG(VLOOKUP(A465,Planilha2!$A$2:$E$177,5,TRUE)+1))</f>
        <v>2.1660617565076304E-3</v>
      </c>
    </row>
    <row r="466" spans="1:7" x14ac:dyDescent="0.3">
      <c r="A466" s="19">
        <v>2184</v>
      </c>
      <c r="B466" s="17">
        <v>0.317</v>
      </c>
      <c r="C466" s="24">
        <v>1.1749999999999998</v>
      </c>
      <c r="D466" s="2">
        <f t="shared" si="14"/>
        <v>0.1195857749617838</v>
      </c>
      <c r="E466" s="2">
        <f t="shared" si="15"/>
        <v>0.33745926129065612</v>
      </c>
      <c r="F466" s="2">
        <f>ABS(LOG(VLOOKUP(A466,Planilha2!$A$2:$E$177,4,TRUE)+1))</f>
        <v>1.0723865391773066E-2</v>
      </c>
      <c r="G466" s="2">
        <f>ABS(LOG(VLOOKUP(A466,Planilha2!$A$2:$E$177,5,TRUE)+1))</f>
        <v>2.1660617565076304E-3</v>
      </c>
    </row>
    <row r="467" spans="1:7" x14ac:dyDescent="0.3">
      <c r="A467" s="19">
        <v>2184.5</v>
      </c>
      <c r="B467" s="17">
        <v>0.51750000000000007</v>
      </c>
      <c r="C467" s="24">
        <v>0.75</v>
      </c>
      <c r="D467" s="2">
        <f t="shared" si="14"/>
        <v>0.1811286997472952</v>
      </c>
      <c r="E467" s="2">
        <f t="shared" si="15"/>
        <v>0.24303804868629444</v>
      </c>
      <c r="F467" s="2">
        <f>ABS(LOG(VLOOKUP(A467,Planilha2!$A$2:$E$177,4,TRUE)+1))</f>
        <v>1.0723865391773066E-2</v>
      </c>
      <c r="G467" s="2">
        <f>ABS(LOG(VLOOKUP(A467,Planilha2!$A$2:$E$177,5,TRUE)+1))</f>
        <v>2.1660617565076304E-3</v>
      </c>
    </row>
    <row r="468" spans="1:7" x14ac:dyDescent="0.3">
      <c r="A468" s="19">
        <v>2185</v>
      </c>
      <c r="B468" s="17">
        <v>0.47600000000000003</v>
      </c>
      <c r="C468" s="24">
        <v>4.1999999999999993</v>
      </c>
      <c r="D468" s="2">
        <f t="shared" si="14"/>
        <v>0.16908635748702275</v>
      </c>
      <c r="E468" s="2">
        <f t="shared" si="15"/>
        <v>0.71600334363479912</v>
      </c>
      <c r="F468" s="2">
        <f>ABS(LOG(VLOOKUP(A468,Planilha2!$A$2:$E$177,4,TRUE)+1))</f>
        <v>1.0723865391773066E-2</v>
      </c>
      <c r="G468" s="2">
        <f>ABS(LOG(VLOOKUP(A468,Planilha2!$A$2:$E$177,5,TRUE)+1))</f>
        <v>2.1660617565076304E-3</v>
      </c>
    </row>
    <row r="469" spans="1:7" x14ac:dyDescent="0.3">
      <c r="A469" s="19">
        <v>2185.5</v>
      </c>
      <c r="B469" s="17">
        <v>0.5655</v>
      </c>
      <c r="C469" s="24">
        <v>0</v>
      </c>
      <c r="D469" s="2">
        <f t="shared" si="14"/>
        <v>0.1946530719529341</v>
      </c>
      <c r="E469" s="2">
        <f t="shared" si="15"/>
        <v>0</v>
      </c>
      <c r="F469" s="2">
        <f>ABS(LOG(VLOOKUP(A469,Planilha2!$A$2:$E$177,4,TRUE)+1))</f>
        <v>1.0723865391773066E-2</v>
      </c>
      <c r="G469" s="2">
        <f>ABS(LOG(VLOOKUP(A469,Planilha2!$A$2:$E$177,5,TRUE)+1))</f>
        <v>2.1660617565076304E-3</v>
      </c>
    </row>
    <row r="470" spans="1:7" x14ac:dyDescent="0.3">
      <c r="A470" s="19">
        <v>2186</v>
      </c>
      <c r="B470" s="17">
        <v>0.49349999999999999</v>
      </c>
      <c r="C470" s="24">
        <v>1.3</v>
      </c>
      <c r="D470" s="2">
        <f t="shared" si="14"/>
        <v>0.17420522694014712</v>
      </c>
      <c r="E470" s="2">
        <f t="shared" si="15"/>
        <v>0.36172783601759284</v>
      </c>
      <c r="F470" s="2">
        <f>ABS(LOG(VLOOKUP(A470,Planilha2!$A$2:$E$177,4,TRUE)+1))</f>
        <v>1.0723865391773066E-2</v>
      </c>
      <c r="G470" s="2">
        <f>ABS(LOG(VLOOKUP(A470,Planilha2!$A$2:$E$177,5,TRUE)+1))</f>
        <v>2.1660617565076304E-3</v>
      </c>
    </row>
    <row r="471" spans="1:7" x14ac:dyDescent="0.3">
      <c r="A471" s="19">
        <v>2186.5</v>
      </c>
      <c r="B471" s="17">
        <v>0.52324999999999999</v>
      </c>
      <c r="C471" s="24">
        <v>0.27500000000000002</v>
      </c>
      <c r="D471" s="2">
        <f t="shared" si="14"/>
        <v>0.18277118679650681</v>
      </c>
      <c r="E471" s="2">
        <f t="shared" si="15"/>
        <v>0.10551018476997394</v>
      </c>
      <c r="F471" s="2">
        <f>ABS(LOG(VLOOKUP(A471,Planilha2!$A$2:$E$177,4,TRUE)+1))</f>
        <v>1.0723865391773066E-2</v>
      </c>
      <c r="G471" s="2">
        <f>ABS(LOG(VLOOKUP(A471,Planilha2!$A$2:$E$177,5,TRUE)+1))</f>
        <v>2.1660617565076304E-3</v>
      </c>
    </row>
    <row r="472" spans="1:7" x14ac:dyDescent="0.3">
      <c r="A472" s="19">
        <v>2187</v>
      </c>
      <c r="B472" s="17">
        <v>0.49174999999999996</v>
      </c>
      <c r="C472" s="24">
        <v>4.0999999999999996</v>
      </c>
      <c r="D472" s="2">
        <f t="shared" si="14"/>
        <v>0.1736960465161356</v>
      </c>
      <c r="E472" s="2">
        <f t="shared" si="15"/>
        <v>0.70757017609793638</v>
      </c>
      <c r="F472" s="2">
        <f>ABS(LOG(VLOOKUP(A472,Planilha2!$A$2:$E$177,4,TRUE)+1))</f>
        <v>1.0723865391773066E-2</v>
      </c>
      <c r="G472" s="2">
        <f>ABS(LOG(VLOOKUP(A472,Planilha2!$A$2:$E$177,5,TRUE)+1))</f>
        <v>2.1660617565076304E-3</v>
      </c>
    </row>
    <row r="473" spans="1:7" x14ac:dyDescent="0.3">
      <c r="A473" s="19">
        <v>2187.5</v>
      </c>
      <c r="B473" s="17">
        <v>0.52100000000000002</v>
      </c>
      <c r="C473" s="24">
        <v>3.4000000000000004</v>
      </c>
      <c r="D473" s="2">
        <f t="shared" si="14"/>
        <v>0.18212921405299839</v>
      </c>
      <c r="E473" s="2">
        <f t="shared" si="15"/>
        <v>0.64345267648618742</v>
      </c>
      <c r="F473" s="2">
        <f>ABS(LOG(VLOOKUP(A473,Planilha2!$A$2:$E$177,4,TRUE)+1))</f>
        <v>1.0723865391773066E-2</v>
      </c>
      <c r="G473" s="2">
        <f>ABS(LOG(VLOOKUP(A473,Planilha2!$A$2:$E$177,5,TRUE)+1))</f>
        <v>2.1660617565076304E-3</v>
      </c>
    </row>
    <row r="474" spans="1:7" x14ac:dyDescent="0.3">
      <c r="A474" s="19">
        <v>2188</v>
      </c>
      <c r="B474" s="17">
        <v>0.52349999999999997</v>
      </c>
      <c r="C474" s="24">
        <v>0</v>
      </c>
      <c r="D474" s="2">
        <f t="shared" si="14"/>
        <v>0.18284245855869236</v>
      </c>
      <c r="E474" s="2">
        <f t="shared" si="15"/>
        <v>0</v>
      </c>
      <c r="F474" s="2">
        <f>ABS(LOG(VLOOKUP(A474,Planilha2!$A$2:$E$177,4,TRUE)+1))</f>
        <v>1.0723865391773066E-2</v>
      </c>
      <c r="G474" s="2">
        <f>ABS(LOG(VLOOKUP(A474,Planilha2!$A$2:$E$177,5,TRUE)+1))</f>
        <v>2.1660617565076304E-3</v>
      </c>
    </row>
    <row r="475" spans="1:7" x14ac:dyDescent="0.3">
      <c r="A475" s="19">
        <v>2188.5</v>
      </c>
      <c r="B475" s="17">
        <v>0.17699999999999999</v>
      </c>
      <c r="C475" s="24">
        <v>4.0999999999999996</v>
      </c>
      <c r="D475" s="2">
        <f t="shared" si="14"/>
        <v>7.0776462843434695E-2</v>
      </c>
      <c r="E475" s="2">
        <f t="shared" si="15"/>
        <v>0.70757017609793638</v>
      </c>
      <c r="F475" s="2">
        <f>ABS(LOG(VLOOKUP(A475,Planilha2!$A$2:$E$177,4,TRUE)+1))</f>
        <v>1.0723865391773066E-2</v>
      </c>
      <c r="G475" s="2">
        <f>ABS(LOG(VLOOKUP(A475,Planilha2!$A$2:$E$177,5,TRUE)+1))</f>
        <v>2.1660617565076304E-3</v>
      </c>
    </row>
    <row r="476" spans="1:7" x14ac:dyDescent="0.3">
      <c r="A476" s="19">
        <v>2189</v>
      </c>
      <c r="B476" s="17">
        <v>0.40849999999999997</v>
      </c>
      <c r="C476" s="24">
        <v>3.875</v>
      </c>
      <c r="D476" s="2">
        <f t="shared" si="14"/>
        <v>0.1487568513217922</v>
      </c>
      <c r="E476" s="2">
        <f t="shared" si="15"/>
        <v>0.68797462003455567</v>
      </c>
      <c r="F476" s="2">
        <f>ABS(LOG(VLOOKUP(A476,Planilha2!$A$2:$E$177,4,TRUE)+1))</f>
        <v>1.0723865391773066E-2</v>
      </c>
      <c r="G476" s="2">
        <f>ABS(LOG(VLOOKUP(A476,Planilha2!$A$2:$E$177,5,TRUE)+1))</f>
        <v>2.1660617565076304E-3</v>
      </c>
    </row>
    <row r="477" spans="1:7" x14ac:dyDescent="0.3">
      <c r="A477" s="19">
        <v>2189.5</v>
      </c>
      <c r="B477" s="17">
        <v>0.55349999999999999</v>
      </c>
      <c r="C477" s="24">
        <v>0</v>
      </c>
      <c r="D477" s="2">
        <f t="shared" si="14"/>
        <v>0.19131125759099329</v>
      </c>
      <c r="E477" s="2">
        <f t="shared" si="15"/>
        <v>0</v>
      </c>
      <c r="F477" s="2">
        <f>ABS(LOG(VLOOKUP(A477,Planilha2!$A$2:$E$177,4,TRUE)+1))</f>
        <v>1.0723865391773066E-2</v>
      </c>
      <c r="G477" s="2">
        <f>ABS(LOG(VLOOKUP(A477,Planilha2!$A$2:$E$177,5,TRUE)+1))</f>
        <v>2.1660617565076304E-3</v>
      </c>
    </row>
    <row r="478" spans="1:7" x14ac:dyDescent="0.3">
      <c r="A478" s="19">
        <v>2190</v>
      </c>
      <c r="B478" s="17">
        <v>0.51475000000000004</v>
      </c>
      <c r="C478" s="24">
        <v>0.25</v>
      </c>
      <c r="D478" s="2">
        <f t="shared" si="14"/>
        <v>0.18034096116856743</v>
      </c>
      <c r="E478" s="2">
        <f t="shared" si="15"/>
        <v>9.691001300805642E-2</v>
      </c>
      <c r="F478" s="2">
        <f>ABS(LOG(VLOOKUP(A478,Planilha2!$A$2:$E$177,4,TRUE)+1))</f>
        <v>1.0723865391773066E-2</v>
      </c>
      <c r="G478" s="2">
        <f>ABS(LOG(VLOOKUP(A478,Planilha2!$A$2:$E$177,5,TRUE)+1))</f>
        <v>2.1660617565076304E-3</v>
      </c>
    </row>
    <row r="479" spans="1:7" x14ac:dyDescent="0.3">
      <c r="A479" s="19">
        <v>2190.5</v>
      </c>
      <c r="B479" s="17">
        <v>0.57099999999999995</v>
      </c>
      <c r="C479" s="24">
        <v>2.5000000000000001E-2</v>
      </c>
      <c r="D479" s="2">
        <f t="shared" si="14"/>
        <v>0.19617618503997331</v>
      </c>
      <c r="E479" s="2">
        <f t="shared" si="15"/>
        <v>1.0723865391773066E-2</v>
      </c>
      <c r="F479" s="2">
        <f>ABS(LOG(VLOOKUP(A479,Planilha2!$A$2:$E$177,4,TRUE)+1))</f>
        <v>1.0723865391773066E-2</v>
      </c>
      <c r="G479" s="2">
        <f>ABS(LOG(VLOOKUP(A479,Planilha2!$A$2:$E$177,5,TRUE)+1))</f>
        <v>2.1660617565076304E-3</v>
      </c>
    </row>
    <row r="480" spans="1:7" x14ac:dyDescent="0.3">
      <c r="A480" s="19">
        <v>2191</v>
      </c>
      <c r="B480" s="17">
        <v>0.2195</v>
      </c>
      <c r="C480" s="24">
        <v>0.1</v>
      </c>
      <c r="D480" s="2">
        <f t="shared" si="14"/>
        <v>8.6181804649749422E-2</v>
      </c>
      <c r="E480" s="2">
        <f t="shared" si="15"/>
        <v>4.1392685158225077E-2</v>
      </c>
      <c r="F480" s="2">
        <f>ABS(LOG(VLOOKUP(A480,Planilha2!$A$2:$E$177,4,TRUE)+1))</f>
        <v>1.0723865391773066E-2</v>
      </c>
      <c r="G480" s="2">
        <f>ABS(LOG(VLOOKUP(A480,Planilha2!$A$2:$E$177,5,TRUE)+1))</f>
        <v>2.1660617565076304E-3</v>
      </c>
    </row>
    <row r="481" spans="1:7" x14ac:dyDescent="0.3">
      <c r="A481" s="19">
        <v>2191.5</v>
      </c>
      <c r="B481" s="17">
        <v>0.59375</v>
      </c>
      <c r="C481" s="24">
        <v>0.22500000000000001</v>
      </c>
      <c r="D481" s="2">
        <f t="shared" si="14"/>
        <v>0.20242019777803039</v>
      </c>
      <c r="E481" s="2">
        <f t="shared" si="15"/>
        <v>8.8136088700551299E-2</v>
      </c>
      <c r="F481" s="2">
        <f>ABS(LOG(VLOOKUP(A481,Planilha2!$A$2:$E$177,4,TRUE)+1))</f>
        <v>1.0723865391773066E-2</v>
      </c>
      <c r="G481" s="2">
        <f>ABS(LOG(VLOOKUP(A481,Planilha2!$A$2:$E$177,5,TRUE)+1))</f>
        <v>2.1660617565076304E-3</v>
      </c>
    </row>
    <row r="482" spans="1:7" x14ac:dyDescent="0.3">
      <c r="A482" s="19">
        <v>2192</v>
      </c>
      <c r="B482" s="17">
        <v>0.94799999999999995</v>
      </c>
      <c r="C482" s="24">
        <v>1.2</v>
      </c>
      <c r="D482" s="2">
        <f t="shared" si="14"/>
        <v>0.2895889525425967</v>
      </c>
      <c r="E482" s="2">
        <f t="shared" si="15"/>
        <v>0.34242268082220628</v>
      </c>
      <c r="F482" s="2">
        <f>ABS(LOG(VLOOKUP(A482,Planilha2!$A$2:$E$177,4,TRUE)+1))</f>
        <v>1.0723865391773066E-2</v>
      </c>
      <c r="G482" s="2">
        <f>ABS(LOG(VLOOKUP(A482,Planilha2!$A$2:$E$177,5,TRUE)+1))</f>
        <v>2.1660617565076304E-3</v>
      </c>
    </row>
    <row r="483" spans="1:7" x14ac:dyDescent="0.3">
      <c r="A483" s="19">
        <v>2192.5</v>
      </c>
      <c r="B483" s="17">
        <v>0.50175000000000003</v>
      </c>
      <c r="C483" s="24">
        <v>4.5250000000000004</v>
      </c>
      <c r="D483" s="2">
        <f t="shared" si="14"/>
        <v>0.17659764061939284</v>
      </c>
      <c r="E483" s="2">
        <f t="shared" si="15"/>
        <v>0.74233228235714832</v>
      </c>
      <c r="F483" s="2">
        <f>ABS(LOG(VLOOKUP(A483,Planilha2!$A$2:$E$177,4,TRUE)+1))</f>
        <v>1.0723865391773066E-2</v>
      </c>
      <c r="G483" s="2">
        <f>ABS(LOG(VLOOKUP(A483,Planilha2!$A$2:$E$177,5,TRUE)+1))</f>
        <v>2.1660617565076304E-3</v>
      </c>
    </row>
    <row r="484" spans="1:7" x14ac:dyDescent="0.3">
      <c r="A484" s="19">
        <v>2193</v>
      </c>
      <c r="B484" s="17">
        <v>0.747</v>
      </c>
      <c r="C484" s="24">
        <v>2.5249999999999999</v>
      </c>
      <c r="D484" s="2">
        <f t="shared" si="14"/>
        <v>0.24229290498293091</v>
      </c>
      <c r="E484" s="2">
        <f t="shared" si="15"/>
        <v>0.54715912132741751</v>
      </c>
      <c r="F484" s="2">
        <f>ABS(LOG(VLOOKUP(A484,Planilha2!$A$2:$E$177,4,TRUE)+1))</f>
        <v>1.0723865391773066E-2</v>
      </c>
      <c r="G484" s="2">
        <f>ABS(LOG(VLOOKUP(A484,Planilha2!$A$2:$E$177,5,TRUE)+1))</f>
        <v>2.1660617565076304E-3</v>
      </c>
    </row>
    <row r="485" spans="1:7" x14ac:dyDescent="0.3">
      <c r="A485" s="19">
        <v>2193.5</v>
      </c>
      <c r="B485" s="17">
        <v>0.93774999999999986</v>
      </c>
      <c r="C485" s="24">
        <v>4.0999999999999996</v>
      </c>
      <c r="D485" s="2">
        <f t="shared" si="14"/>
        <v>0.2872977455609691</v>
      </c>
      <c r="E485" s="2">
        <f t="shared" si="15"/>
        <v>0.70757017609793638</v>
      </c>
      <c r="F485" s="2">
        <f>ABS(LOG(VLOOKUP(A485,Planilha2!$A$2:$E$177,4,TRUE)+1))</f>
        <v>1.0723865391773066E-2</v>
      </c>
      <c r="G485" s="2">
        <f>ABS(LOG(VLOOKUP(A485,Planilha2!$A$2:$E$177,5,TRUE)+1))</f>
        <v>2.1660617565076304E-3</v>
      </c>
    </row>
    <row r="486" spans="1:7" x14ac:dyDescent="0.3">
      <c r="A486" s="19">
        <v>2194</v>
      </c>
      <c r="B486" s="17">
        <v>0.69199999999999995</v>
      </c>
      <c r="C486" s="24">
        <v>0</v>
      </c>
      <c r="D486" s="2">
        <f t="shared" si="14"/>
        <v>0.22840035870300471</v>
      </c>
      <c r="E486" s="2">
        <f t="shared" si="15"/>
        <v>0</v>
      </c>
      <c r="F486" s="2">
        <f>ABS(LOG(VLOOKUP(A486,Planilha2!$A$2:$E$177,4,TRUE)+1))</f>
        <v>1.0723865391773066E-2</v>
      </c>
      <c r="G486" s="2">
        <f>ABS(LOG(VLOOKUP(A486,Planilha2!$A$2:$E$177,5,TRUE)+1))</f>
        <v>2.1660617565076304E-3</v>
      </c>
    </row>
    <row r="487" spans="1:7" x14ac:dyDescent="0.3">
      <c r="A487" s="19">
        <v>2194.5</v>
      </c>
      <c r="B487" s="17">
        <v>0.45174999999999998</v>
      </c>
      <c r="C487" s="24">
        <v>0.4</v>
      </c>
      <c r="D487" s="2">
        <f t="shared" si="14"/>
        <v>0.16189183470536184</v>
      </c>
      <c r="E487" s="2">
        <f t="shared" si="15"/>
        <v>0.14612803567823801</v>
      </c>
      <c r="F487" s="2">
        <f>ABS(LOG(VLOOKUP(A487,Planilha2!$A$2:$E$177,4,TRUE)+1))</f>
        <v>1.0723865391773066E-2</v>
      </c>
      <c r="G487" s="2">
        <f>ABS(LOG(VLOOKUP(A487,Planilha2!$A$2:$E$177,5,TRUE)+1))</f>
        <v>2.1660617565076304E-3</v>
      </c>
    </row>
    <row r="488" spans="1:7" x14ac:dyDescent="0.3">
      <c r="A488" s="19">
        <v>2195</v>
      </c>
      <c r="B488" s="17">
        <v>0.69374999999999998</v>
      </c>
      <c r="C488" s="24">
        <v>4</v>
      </c>
      <c r="D488" s="2">
        <f t="shared" si="14"/>
        <v>0.22884930821848098</v>
      </c>
      <c r="E488" s="2">
        <f t="shared" si="15"/>
        <v>0.69897000433601886</v>
      </c>
      <c r="F488" s="2">
        <f>ABS(LOG(VLOOKUP(A488,Planilha2!$A$2:$E$177,4,TRUE)+1))</f>
        <v>1.0723865391773066E-2</v>
      </c>
      <c r="G488" s="2">
        <f>ABS(LOG(VLOOKUP(A488,Planilha2!$A$2:$E$177,5,TRUE)+1))</f>
        <v>2.1660617565076304E-3</v>
      </c>
    </row>
    <row r="489" spans="1:7" x14ac:dyDescent="0.3">
      <c r="A489" s="19">
        <v>2195.5</v>
      </c>
      <c r="B489" s="17">
        <v>0.96775000000000011</v>
      </c>
      <c r="C489" s="24">
        <v>0.92500000000000004</v>
      </c>
      <c r="D489" s="2">
        <f t="shared" si="14"/>
        <v>0.29396992106826469</v>
      </c>
      <c r="E489" s="2">
        <f t="shared" si="15"/>
        <v>0.2844307338445195</v>
      </c>
      <c r="F489" s="2">
        <f>ABS(LOG(VLOOKUP(A489,Planilha2!$A$2:$E$177,4,TRUE)+1))</f>
        <v>1.0723865391773066E-2</v>
      </c>
      <c r="G489" s="2">
        <f>ABS(LOG(VLOOKUP(A489,Planilha2!$A$2:$E$177,5,TRUE)+1))</f>
        <v>2.1660617565076304E-3</v>
      </c>
    </row>
    <row r="490" spans="1:7" x14ac:dyDescent="0.3">
      <c r="A490" s="19">
        <v>2196</v>
      </c>
      <c r="B490" s="17">
        <v>0.52875000000000005</v>
      </c>
      <c r="C490" s="24">
        <v>0.4</v>
      </c>
      <c r="D490" s="2">
        <f t="shared" si="14"/>
        <v>0.18433647004434189</v>
      </c>
      <c r="E490" s="2">
        <f t="shared" si="15"/>
        <v>0.14612803567823801</v>
      </c>
      <c r="F490" s="2">
        <f>ABS(LOG(VLOOKUP(A490,Planilha2!$A$2:$E$177,4,TRUE)+1))</f>
        <v>1.0723865391773066E-2</v>
      </c>
      <c r="G490" s="2">
        <f>ABS(LOG(VLOOKUP(A490,Planilha2!$A$2:$E$177,5,TRUE)+1))</f>
        <v>2.1660617565076304E-3</v>
      </c>
    </row>
    <row r="491" spans="1:7" x14ac:dyDescent="0.3">
      <c r="A491" s="19">
        <v>2196.5</v>
      </c>
      <c r="B491" s="17">
        <v>0.65525000000000011</v>
      </c>
      <c r="C491" s="24">
        <v>0.25</v>
      </c>
      <c r="D491" s="2">
        <f t="shared" si="14"/>
        <v>0.21886359655335511</v>
      </c>
      <c r="E491" s="2">
        <f t="shared" si="15"/>
        <v>9.691001300805642E-2</v>
      </c>
      <c r="F491" s="2">
        <f>ABS(LOG(VLOOKUP(A491,Planilha2!$A$2:$E$177,4,TRUE)+1))</f>
        <v>1.0723865391773066E-2</v>
      </c>
      <c r="G491" s="2">
        <f>ABS(LOG(VLOOKUP(A491,Planilha2!$A$2:$E$177,5,TRUE)+1))</f>
        <v>2.1660617565076304E-3</v>
      </c>
    </row>
    <row r="492" spans="1:7" x14ac:dyDescent="0.3">
      <c r="A492" s="19">
        <v>2197</v>
      </c>
      <c r="B492" s="17">
        <v>0.58000000000000007</v>
      </c>
      <c r="C492" s="24">
        <v>0.375</v>
      </c>
      <c r="D492" s="2">
        <f t="shared" si="14"/>
        <v>0.19865708695442263</v>
      </c>
      <c r="E492" s="2">
        <f t="shared" si="15"/>
        <v>0.13830269816628146</v>
      </c>
      <c r="F492" s="2">
        <f>ABS(LOG(VLOOKUP(A492,Planilha2!$A$2:$E$177,4,TRUE)+1))</f>
        <v>1.0723865391773066E-2</v>
      </c>
      <c r="G492" s="2">
        <f>ABS(LOG(VLOOKUP(A492,Planilha2!$A$2:$E$177,5,TRUE)+1))</f>
        <v>2.1660617565076304E-3</v>
      </c>
    </row>
    <row r="493" spans="1:7" x14ac:dyDescent="0.3">
      <c r="A493" s="19">
        <v>2197.5</v>
      </c>
      <c r="B493" s="17">
        <v>0.60775000000000001</v>
      </c>
      <c r="C493" s="24">
        <v>1.9249999999999998</v>
      </c>
      <c r="D493" s="2">
        <f t="shared" si="14"/>
        <v>0.20621851825480544</v>
      </c>
      <c r="E493" s="2">
        <f t="shared" si="15"/>
        <v>0.46612587041819925</v>
      </c>
      <c r="F493" s="2">
        <f>ABS(LOG(VLOOKUP(A493,Planilha2!$A$2:$E$177,4,TRUE)+1))</f>
        <v>1.0723865391773066E-2</v>
      </c>
      <c r="G493" s="2">
        <f>ABS(LOG(VLOOKUP(A493,Planilha2!$A$2:$E$177,5,TRUE)+1))</f>
        <v>2.1660617565076304E-3</v>
      </c>
    </row>
    <row r="494" spans="1:7" x14ac:dyDescent="0.3">
      <c r="A494" s="19">
        <v>2198</v>
      </c>
      <c r="B494" s="17">
        <v>0.41000000000000003</v>
      </c>
      <c r="C494" s="24">
        <v>2.5000000000000001E-2</v>
      </c>
      <c r="D494" s="2">
        <f t="shared" si="14"/>
        <v>0.14921911265537993</v>
      </c>
      <c r="E494" s="2">
        <f t="shared" si="15"/>
        <v>1.0723865391773066E-2</v>
      </c>
      <c r="F494" s="2">
        <f>ABS(LOG(VLOOKUP(A494,Planilha2!$A$2:$E$177,4,TRUE)+1))</f>
        <v>1.0723865391773066E-2</v>
      </c>
      <c r="G494" s="2">
        <f>ABS(LOG(VLOOKUP(A494,Planilha2!$A$2:$E$177,5,TRUE)+1))</f>
        <v>2.1660617565076304E-3</v>
      </c>
    </row>
    <row r="495" spans="1:7" x14ac:dyDescent="0.3">
      <c r="A495" s="19">
        <v>2198.5</v>
      </c>
      <c r="B495" s="17">
        <v>0.76474999999999993</v>
      </c>
      <c r="C495" s="24">
        <v>0.42499999999999999</v>
      </c>
      <c r="D495" s="2">
        <f t="shared" si="14"/>
        <v>0.24668319056772128</v>
      </c>
      <c r="E495" s="2">
        <f t="shared" si="15"/>
        <v>0.15381486434452901</v>
      </c>
      <c r="F495" s="2">
        <f>ABS(LOG(VLOOKUP(A495,Planilha2!$A$2:$E$177,4,TRUE)+1))</f>
        <v>1.0723865391773066E-2</v>
      </c>
      <c r="G495" s="2">
        <f>ABS(LOG(VLOOKUP(A495,Planilha2!$A$2:$E$177,5,TRUE)+1))</f>
        <v>2.1660617565076304E-3</v>
      </c>
    </row>
    <row r="496" spans="1:7" x14ac:dyDescent="0.3">
      <c r="A496" s="19">
        <v>2199</v>
      </c>
      <c r="B496" s="17">
        <v>0.87050000000000005</v>
      </c>
      <c r="C496" s="24">
        <v>0</v>
      </c>
      <c r="D496" s="2">
        <f t="shared" si="14"/>
        <v>0.27195771253422385</v>
      </c>
      <c r="E496" s="2">
        <f t="shared" si="15"/>
        <v>0</v>
      </c>
      <c r="F496" s="2">
        <f>ABS(LOG(VLOOKUP(A496,Planilha2!$A$2:$E$177,4,TRUE)+1))</f>
        <v>1.0723865391773066E-2</v>
      </c>
      <c r="G496" s="2">
        <f>ABS(LOG(VLOOKUP(A496,Planilha2!$A$2:$E$177,5,TRUE)+1))</f>
        <v>2.1660617565076304E-3</v>
      </c>
    </row>
    <row r="497" spans="1:7" x14ac:dyDescent="0.3">
      <c r="A497" s="19">
        <v>2199.5</v>
      </c>
      <c r="B497" s="17">
        <v>0.89749999999999996</v>
      </c>
      <c r="C497" s="24">
        <v>0.4</v>
      </c>
      <c r="D497" s="2">
        <f t="shared" si="14"/>
        <v>0.27818178456751796</v>
      </c>
      <c r="E497" s="2">
        <f t="shared" si="15"/>
        <v>0.14612803567823801</v>
      </c>
      <c r="F497" s="2">
        <f>ABS(LOG(VLOOKUP(A497,Planilha2!$A$2:$E$177,4,TRUE)+1))</f>
        <v>1.0723865391773066E-2</v>
      </c>
      <c r="G497" s="2">
        <f>ABS(LOG(VLOOKUP(A497,Planilha2!$A$2:$E$177,5,TRUE)+1))</f>
        <v>2.1660617565076304E-3</v>
      </c>
    </row>
    <row r="498" spans="1:7" x14ac:dyDescent="0.3">
      <c r="A498" s="19">
        <v>2200</v>
      </c>
      <c r="B498" s="17">
        <v>1.284</v>
      </c>
      <c r="C498" s="24">
        <v>6.6749999999999998</v>
      </c>
      <c r="D498" s="2">
        <f t="shared" si="14"/>
        <v>0.35869609957381038</v>
      </c>
      <c r="E498" s="2">
        <f t="shared" si="15"/>
        <v>0.88507838414922413</v>
      </c>
      <c r="F498" s="2">
        <f>ABS(LOG(VLOOKUP(A498,Planilha2!$A$2:$E$177,4,TRUE)+1))</f>
        <v>1.0723865391773066E-2</v>
      </c>
      <c r="G498" s="2">
        <f>ABS(LOG(VLOOKUP(A498,Planilha2!$A$2:$E$177,5,TRUE)+1))</f>
        <v>2.1660617565076304E-3</v>
      </c>
    </row>
    <row r="499" spans="1:7" x14ac:dyDescent="0.3">
      <c r="A499" s="19">
        <v>2200.5</v>
      </c>
      <c r="B499" s="17">
        <v>0.23025000000000001</v>
      </c>
      <c r="C499" s="24">
        <v>0.8</v>
      </c>
      <c r="D499" s="2">
        <f t="shared" si="14"/>
        <v>8.9993373706118415E-2</v>
      </c>
      <c r="E499" s="2">
        <f t="shared" si="15"/>
        <v>0.25527250510330607</v>
      </c>
      <c r="F499" s="2">
        <f>ABS(LOG(VLOOKUP(A499,Planilha2!$A$2:$E$177,4,TRUE)+1))</f>
        <v>1.0723865391773066E-2</v>
      </c>
      <c r="G499" s="2">
        <f>ABS(LOG(VLOOKUP(A499,Planilha2!$A$2:$E$177,5,TRUE)+1))</f>
        <v>2.1660617565076304E-3</v>
      </c>
    </row>
    <row r="500" spans="1:7" x14ac:dyDescent="0.3">
      <c r="A500" s="19">
        <v>2201</v>
      </c>
      <c r="B500" s="17">
        <v>0.84525000000000006</v>
      </c>
      <c r="C500" s="24">
        <v>5.15</v>
      </c>
      <c r="D500" s="2">
        <f t="shared" si="14"/>
        <v>0.26605521399925475</v>
      </c>
      <c r="E500" s="2">
        <f t="shared" si="15"/>
        <v>0.7888751157754168</v>
      </c>
      <c r="F500" s="2">
        <f>ABS(LOG(VLOOKUP(A500,Planilha2!$A$2:$E$177,4,TRUE)+1))</f>
        <v>1.0723865391773066E-2</v>
      </c>
      <c r="G500" s="2">
        <f>ABS(LOG(VLOOKUP(A500,Planilha2!$A$2:$E$177,5,TRUE)+1))</f>
        <v>2.1660617565076304E-3</v>
      </c>
    </row>
    <row r="501" spans="1:7" x14ac:dyDescent="0.3">
      <c r="A501" s="19">
        <v>2201.5</v>
      </c>
      <c r="B501" s="17">
        <v>0.58799999999999997</v>
      </c>
      <c r="C501" s="24">
        <v>2.75</v>
      </c>
      <c r="D501" s="2">
        <f t="shared" si="14"/>
        <v>0.20085049809107747</v>
      </c>
      <c r="E501" s="2">
        <f t="shared" si="15"/>
        <v>0.57403126772771884</v>
      </c>
      <c r="F501" s="2">
        <f>ABS(LOG(VLOOKUP(A501,Planilha2!$A$2:$E$177,4,TRUE)+1))</f>
        <v>1.0723865391773066E-2</v>
      </c>
      <c r="G501" s="2">
        <f>ABS(LOG(VLOOKUP(A501,Planilha2!$A$2:$E$177,5,TRUE)+1))</f>
        <v>2.1660617565076304E-3</v>
      </c>
    </row>
    <row r="502" spans="1:7" x14ac:dyDescent="0.3">
      <c r="A502" s="19">
        <v>2202</v>
      </c>
      <c r="B502" s="17">
        <v>0.76624999999999999</v>
      </c>
      <c r="C502" s="24">
        <v>2.4000000000000004</v>
      </c>
      <c r="D502" s="2">
        <f t="shared" si="14"/>
        <v>0.24705217485661499</v>
      </c>
      <c r="E502" s="2">
        <f t="shared" si="15"/>
        <v>0.53147891704225514</v>
      </c>
      <c r="F502" s="2">
        <f>ABS(LOG(VLOOKUP(A502,Planilha2!$A$2:$E$177,4,TRUE)+1))</f>
        <v>1.0723865391773066E-2</v>
      </c>
      <c r="G502" s="2">
        <f>ABS(LOG(VLOOKUP(A502,Planilha2!$A$2:$E$177,5,TRUE)+1))</f>
        <v>2.1660617565076304E-3</v>
      </c>
    </row>
    <row r="503" spans="1:7" x14ac:dyDescent="0.3">
      <c r="A503" s="19">
        <v>2202.5</v>
      </c>
      <c r="B503" s="17">
        <v>0.33450000000000002</v>
      </c>
      <c r="C503" s="24">
        <v>0.42499999999999999</v>
      </c>
      <c r="D503" s="2">
        <f t="shared" si="14"/>
        <v>0.12531857812352648</v>
      </c>
      <c r="E503" s="2">
        <f t="shared" si="15"/>
        <v>0.15381486434452901</v>
      </c>
      <c r="F503" s="2">
        <f>ABS(LOG(VLOOKUP(A503,Planilha2!$A$2:$E$177,4,TRUE)+1))</f>
        <v>1.0723865391773066E-2</v>
      </c>
      <c r="G503" s="2">
        <f>ABS(LOG(VLOOKUP(A503,Planilha2!$A$2:$E$177,5,TRUE)+1))</f>
        <v>2.1660617565076304E-3</v>
      </c>
    </row>
    <row r="504" spans="1:7" x14ac:dyDescent="0.3">
      <c r="A504" s="19">
        <v>2203</v>
      </c>
      <c r="B504" s="17">
        <v>0.55000000000000004</v>
      </c>
      <c r="C504" s="24">
        <v>0.6</v>
      </c>
      <c r="D504" s="2">
        <f t="shared" si="14"/>
        <v>0.1903316981702915</v>
      </c>
      <c r="E504" s="2">
        <f t="shared" si="15"/>
        <v>0.20411998265592479</v>
      </c>
      <c r="F504" s="2">
        <f>ABS(LOG(VLOOKUP(A504,Planilha2!$A$2:$E$177,4,TRUE)+1))</f>
        <v>1.0723865391773066E-2</v>
      </c>
      <c r="G504" s="2">
        <f>ABS(LOG(VLOOKUP(A504,Planilha2!$A$2:$E$177,5,TRUE)+1))</f>
        <v>2.1660617565076304E-3</v>
      </c>
    </row>
    <row r="505" spans="1:7" x14ac:dyDescent="0.3">
      <c r="A505" s="19">
        <v>2203.5</v>
      </c>
      <c r="B505" s="17">
        <v>0.52024999999999999</v>
      </c>
      <c r="C505" s="24">
        <v>0.375</v>
      </c>
      <c r="D505" s="2">
        <f t="shared" si="14"/>
        <v>0.18191501208470873</v>
      </c>
      <c r="E505" s="2">
        <f t="shared" si="15"/>
        <v>0.13830269816628146</v>
      </c>
      <c r="F505" s="2">
        <f>ABS(LOG(VLOOKUP(A505,Planilha2!$A$2:$E$177,4,TRUE)+1))</f>
        <v>1.0723865391773066E-2</v>
      </c>
      <c r="G505" s="2">
        <f>ABS(LOG(VLOOKUP(A505,Planilha2!$A$2:$E$177,5,TRUE)+1))</f>
        <v>2.1660617565076304E-3</v>
      </c>
    </row>
    <row r="506" spans="1:7" x14ac:dyDescent="0.3">
      <c r="A506" s="19">
        <v>2204</v>
      </c>
      <c r="B506" s="17">
        <v>0.5625</v>
      </c>
      <c r="C506" s="24">
        <v>1.9</v>
      </c>
      <c r="D506" s="2">
        <f t="shared" si="14"/>
        <v>0.19382002601611284</v>
      </c>
      <c r="E506" s="2">
        <f t="shared" si="15"/>
        <v>0.46239799789895608</v>
      </c>
      <c r="F506" s="2">
        <f>ABS(LOG(VLOOKUP(A506,Planilha2!$A$2:$E$177,4,TRUE)+1))</f>
        <v>1.0723865391773066E-2</v>
      </c>
      <c r="G506" s="2">
        <f>ABS(LOG(VLOOKUP(A506,Planilha2!$A$2:$E$177,5,TRUE)+1))</f>
        <v>2.1660617565076304E-3</v>
      </c>
    </row>
    <row r="507" spans="1:7" x14ac:dyDescent="0.3">
      <c r="A507" s="19">
        <v>2204.5</v>
      </c>
      <c r="B507" s="17">
        <v>0.52600000000000002</v>
      </c>
      <c r="C507" s="24">
        <v>0.4</v>
      </c>
      <c r="D507" s="2">
        <f t="shared" si="14"/>
        <v>0.18355453361886168</v>
      </c>
      <c r="E507" s="2">
        <f t="shared" si="15"/>
        <v>0.14612803567823801</v>
      </c>
      <c r="F507" s="2">
        <f>ABS(LOG(VLOOKUP(A507,Planilha2!$A$2:$E$177,4,TRUE)+1))</f>
        <v>1.0723865391773066E-2</v>
      </c>
      <c r="G507" s="2">
        <f>ABS(LOG(VLOOKUP(A507,Planilha2!$A$2:$E$177,5,TRUE)+1))</f>
        <v>2.1660617565076304E-3</v>
      </c>
    </row>
    <row r="508" spans="1:7" x14ac:dyDescent="0.3">
      <c r="A508" s="19">
        <v>2205</v>
      </c>
      <c r="B508" s="17">
        <v>0.36399999999999999</v>
      </c>
      <c r="C508" s="24">
        <v>1.375</v>
      </c>
      <c r="D508" s="2">
        <f t="shared" si="14"/>
        <v>0.13481437032046006</v>
      </c>
      <c r="E508" s="2">
        <f t="shared" si="15"/>
        <v>0.37566361396088538</v>
      </c>
      <c r="F508" s="2">
        <f>ABS(LOG(VLOOKUP(A508,Planilha2!$A$2:$E$177,4,TRUE)+1))</f>
        <v>1.0723865391773066E-2</v>
      </c>
      <c r="G508" s="2">
        <f>ABS(LOG(VLOOKUP(A508,Planilha2!$A$2:$E$177,5,TRUE)+1))</f>
        <v>2.1660617565076304E-3</v>
      </c>
    </row>
    <row r="509" spans="1:7" x14ac:dyDescent="0.3">
      <c r="A509" s="19">
        <v>2205.5</v>
      </c>
      <c r="B509" s="17">
        <v>0.53475000000000006</v>
      </c>
      <c r="C509" s="24">
        <v>0</v>
      </c>
      <c r="D509" s="2">
        <f t="shared" si="14"/>
        <v>0.18603764205233497</v>
      </c>
      <c r="E509" s="2">
        <f t="shared" si="15"/>
        <v>0</v>
      </c>
      <c r="F509" s="2">
        <f>ABS(LOG(VLOOKUP(A509,Planilha2!$A$2:$E$177,4,TRUE)+1))</f>
        <v>1.0723865391773066E-2</v>
      </c>
      <c r="G509" s="2">
        <f>ABS(LOG(VLOOKUP(A509,Planilha2!$A$2:$E$177,5,TRUE)+1))</f>
        <v>2.1660617565076304E-3</v>
      </c>
    </row>
    <row r="510" spans="1:7" x14ac:dyDescent="0.3">
      <c r="A510" s="19">
        <v>2206</v>
      </c>
      <c r="B510" s="17">
        <v>0.50175000000000003</v>
      </c>
      <c r="C510" s="24">
        <v>1.425</v>
      </c>
      <c r="D510" s="2">
        <f t="shared" si="14"/>
        <v>0.17659764061939284</v>
      </c>
      <c r="E510" s="2">
        <f t="shared" si="15"/>
        <v>0.38471174293828242</v>
      </c>
      <c r="F510" s="2">
        <f>ABS(LOG(VLOOKUP(A510,Planilha2!$A$2:$E$177,4,TRUE)+1))</f>
        <v>1.0723865391773066E-2</v>
      </c>
      <c r="G510" s="2">
        <f>ABS(LOG(VLOOKUP(A510,Planilha2!$A$2:$E$177,5,TRUE)+1))</f>
        <v>2.1660617565076304E-3</v>
      </c>
    </row>
    <row r="511" spans="1:7" x14ac:dyDescent="0.3">
      <c r="A511" s="19">
        <v>2206.5</v>
      </c>
      <c r="B511" s="17">
        <v>0.52600000000000002</v>
      </c>
      <c r="C511" s="24">
        <v>0.92500000000000004</v>
      </c>
      <c r="D511" s="2">
        <f t="shared" si="14"/>
        <v>0.18355453361886168</v>
      </c>
      <c r="E511" s="2">
        <f t="shared" si="15"/>
        <v>0.2844307338445195</v>
      </c>
      <c r="F511" s="2">
        <f>ABS(LOG(VLOOKUP(A511,Planilha2!$A$2:$E$177,4,TRUE)+1))</f>
        <v>1.0723865391773066E-2</v>
      </c>
      <c r="G511" s="2">
        <f>ABS(LOG(VLOOKUP(A511,Planilha2!$A$2:$E$177,5,TRUE)+1))</f>
        <v>2.1660617565076304E-3</v>
      </c>
    </row>
    <row r="512" spans="1:7" x14ac:dyDescent="0.3">
      <c r="A512" s="19">
        <v>2207</v>
      </c>
      <c r="B512" s="17">
        <v>0.53974999999999995</v>
      </c>
      <c r="C512" s="24">
        <v>2.35</v>
      </c>
      <c r="D512" s="2">
        <f t="shared" si="14"/>
        <v>0.1874502127622919</v>
      </c>
      <c r="E512" s="2">
        <f t="shared" si="15"/>
        <v>0.5250448070368452</v>
      </c>
      <c r="F512" s="2">
        <f>ABS(LOG(VLOOKUP(A512,Planilha2!$A$2:$E$177,4,TRUE)+1))</f>
        <v>1.0723865391773066E-2</v>
      </c>
      <c r="G512" s="2">
        <f>ABS(LOG(VLOOKUP(A512,Planilha2!$A$2:$E$177,5,TRUE)+1))</f>
        <v>2.1660617565076304E-3</v>
      </c>
    </row>
    <row r="513" spans="1:7" x14ac:dyDescent="0.3">
      <c r="A513" s="19">
        <v>2207.5</v>
      </c>
      <c r="B513" s="17">
        <v>0.75349999999999995</v>
      </c>
      <c r="C513" s="24">
        <v>1.25</v>
      </c>
      <c r="D513" s="2">
        <f t="shared" si="14"/>
        <v>0.2439057702175213</v>
      </c>
      <c r="E513" s="2">
        <f t="shared" si="15"/>
        <v>0.35218251811136247</v>
      </c>
      <c r="F513" s="2">
        <f>ABS(LOG(VLOOKUP(A513,Planilha2!$A$2:$E$177,4,TRUE)+1))</f>
        <v>1.0723865391773066E-2</v>
      </c>
      <c r="G513" s="2">
        <f>ABS(LOG(VLOOKUP(A513,Planilha2!$A$2:$E$177,5,TRUE)+1))</f>
        <v>2.1660617565076304E-3</v>
      </c>
    </row>
    <row r="514" spans="1:7" x14ac:dyDescent="0.3">
      <c r="A514" s="19">
        <v>2208</v>
      </c>
      <c r="B514" s="17">
        <v>0.19275</v>
      </c>
      <c r="C514" s="24">
        <v>0.1</v>
      </c>
      <c r="D514" s="2">
        <f t="shared" si="14"/>
        <v>7.6549425230963711E-2</v>
      </c>
      <c r="E514" s="2">
        <f t="shared" si="15"/>
        <v>4.1392685158225077E-2</v>
      </c>
      <c r="F514" s="2">
        <f>ABS(LOG(VLOOKUP(A514,Planilha2!$A$2:$E$177,4,TRUE)+1))</f>
        <v>1.0723865391773066E-2</v>
      </c>
      <c r="G514" s="2">
        <f>ABS(LOG(VLOOKUP(A514,Planilha2!$A$2:$E$177,5,TRUE)+1))</f>
        <v>2.1660617565076304E-3</v>
      </c>
    </row>
    <row r="515" spans="1:7" x14ac:dyDescent="0.3">
      <c r="A515" s="19">
        <v>2208.5</v>
      </c>
      <c r="B515" s="17">
        <v>0.76574999999999993</v>
      </c>
      <c r="C515" s="24">
        <v>0.5</v>
      </c>
      <c r="D515" s="2">
        <f t="shared" ref="D515:D578" si="16">ABS(LOG(B515+1))</f>
        <v>0.24692921492320494</v>
      </c>
      <c r="E515" s="2">
        <f t="shared" ref="E515:E578" si="17">ABS(LOG(C515+1))</f>
        <v>0.17609125905568124</v>
      </c>
      <c r="F515" s="2">
        <f>ABS(LOG(VLOOKUP(A515,Planilha2!$A$2:$E$177,4,TRUE)+1))</f>
        <v>1.0723865391773066E-2</v>
      </c>
      <c r="G515" s="2">
        <f>ABS(LOG(VLOOKUP(A515,Planilha2!$A$2:$E$177,5,TRUE)+1))</f>
        <v>2.1660617565076304E-3</v>
      </c>
    </row>
    <row r="516" spans="1:7" x14ac:dyDescent="0.3">
      <c r="A516" s="19">
        <v>2209</v>
      </c>
      <c r="B516" s="17">
        <v>0.55899999999999994</v>
      </c>
      <c r="C516" s="24">
        <v>1.175</v>
      </c>
      <c r="D516" s="2">
        <f t="shared" si="16"/>
        <v>0.19284611518884168</v>
      </c>
      <c r="E516" s="2">
        <f t="shared" si="17"/>
        <v>0.33745926129065612</v>
      </c>
      <c r="F516" s="2">
        <f>ABS(LOG(VLOOKUP(A516,Planilha2!$A$2:$E$177,4,TRUE)+1))</f>
        <v>1.0723865391773066E-2</v>
      </c>
      <c r="G516" s="2">
        <f>ABS(LOG(VLOOKUP(A516,Planilha2!$A$2:$E$177,5,TRUE)+1))</f>
        <v>2.1660617565076304E-3</v>
      </c>
    </row>
    <row r="517" spans="1:7" x14ac:dyDescent="0.3">
      <c r="A517" s="19">
        <v>2209.5</v>
      </c>
      <c r="B517" s="17">
        <v>0.44824999999999998</v>
      </c>
      <c r="C517" s="24">
        <v>0.82500000000000007</v>
      </c>
      <c r="D517" s="2">
        <f t="shared" si="16"/>
        <v>0.16084353717109476</v>
      </c>
      <c r="E517" s="2">
        <f t="shared" si="17"/>
        <v>0.26126286879249355</v>
      </c>
      <c r="F517" s="2">
        <f>ABS(LOG(VLOOKUP(A517,Planilha2!$A$2:$E$177,4,TRUE)+1))</f>
        <v>1.0723865391773066E-2</v>
      </c>
      <c r="G517" s="2">
        <f>ABS(LOG(VLOOKUP(A517,Planilha2!$A$2:$E$177,5,TRUE)+1))</f>
        <v>2.1660617565076304E-3</v>
      </c>
    </row>
    <row r="518" spans="1:7" x14ac:dyDescent="0.3">
      <c r="A518" s="19">
        <v>2210</v>
      </c>
      <c r="B518" s="17">
        <v>0.53100000000000003</v>
      </c>
      <c r="C518" s="24">
        <v>0.625</v>
      </c>
      <c r="D518" s="2">
        <f t="shared" si="16"/>
        <v>0.18497519069826107</v>
      </c>
      <c r="E518" s="2">
        <f t="shared" si="17"/>
        <v>0.21085336531489318</v>
      </c>
      <c r="F518" s="2">
        <f>ABS(LOG(VLOOKUP(A518,Planilha2!$A$2:$E$177,4,TRUE)+1))</f>
        <v>1.0723865391773066E-2</v>
      </c>
      <c r="G518" s="2">
        <f>ABS(LOG(VLOOKUP(A518,Planilha2!$A$2:$E$177,5,TRUE)+1))</f>
        <v>2.1660617565076304E-3</v>
      </c>
    </row>
    <row r="519" spans="1:7" x14ac:dyDescent="0.3">
      <c r="A519" s="19">
        <v>2210.5</v>
      </c>
      <c r="B519" s="17">
        <v>0.49424999999999997</v>
      </c>
      <c r="C519" s="24">
        <v>0</v>
      </c>
      <c r="D519" s="2">
        <f t="shared" si="16"/>
        <v>0.17442326450571924</v>
      </c>
      <c r="E519" s="2">
        <f t="shared" si="17"/>
        <v>0</v>
      </c>
      <c r="F519" s="2">
        <f>ABS(LOG(VLOOKUP(A519,Planilha2!$A$2:$E$177,4,TRUE)+1))</f>
        <v>1.0723865391773066E-2</v>
      </c>
      <c r="G519" s="2">
        <f>ABS(LOG(VLOOKUP(A519,Planilha2!$A$2:$E$177,5,TRUE)+1))</f>
        <v>2.1660617565076304E-3</v>
      </c>
    </row>
    <row r="520" spans="1:7" x14ac:dyDescent="0.3">
      <c r="A520" s="19">
        <v>2211</v>
      </c>
      <c r="B520" s="17">
        <v>0.34024999999999994</v>
      </c>
      <c r="C520" s="24">
        <v>0</v>
      </c>
      <c r="D520" s="2">
        <f t="shared" si="16"/>
        <v>0.12718581589734426</v>
      </c>
      <c r="E520" s="2">
        <f t="shared" si="17"/>
        <v>0</v>
      </c>
      <c r="F520" s="2">
        <f>ABS(LOG(VLOOKUP(A520,Planilha2!$A$2:$E$177,4,TRUE)+1))</f>
        <v>1.0723865391773066E-2</v>
      </c>
      <c r="G520" s="2">
        <f>ABS(LOG(VLOOKUP(A520,Planilha2!$A$2:$E$177,5,TRUE)+1))</f>
        <v>2.1660617565076304E-3</v>
      </c>
    </row>
    <row r="521" spans="1:7" x14ac:dyDescent="0.3">
      <c r="A521" s="19">
        <v>2211.5</v>
      </c>
      <c r="B521" s="17">
        <v>0.96100000000000008</v>
      </c>
      <c r="C521" s="24">
        <v>1</v>
      </c>
      <c r="D521" s="2">
        <f t="shared" si="16"/>
        <v>0.29247759366778409</v>
      </c>
      <c r="E521" s="2">
        <f t="shared" si="17"/>
        <v>0.3010299956639812</v>
      </c>
      <c r="F521" s="2">
        <f>ABS(LOG(VLOOKUP(A521,Planilha2!$A$2:$E$177,4,TRUE)+1))</f>
        <v>1.0723865391773066E-2</v>
      </c>
      <c r="G521" s="2">
        <f>ABS(LOG(VLOOKUP(A521,Planilha2!$A$2:$E$177,5,TRUE)+1))</f>
        <v>2.1660617565076304E-3</v>
      </c>
    </row>
    <row r="522" spans="1:7" x14ac:dyDescent="0.3">
      <c r="A522" s="19">
        <v>2212</v>
      </c>
      <c r="B522" s="17">
        <v>1.6635</v>
      </c>
      <c r="C522" s="24">
        <v>1</v>
      </c>
      <c r="D522" s="2">
        <f t="shared" si="16"/>
        <v>0.42545270112084843</v>
      </c>
      <c r="E522" s="2">
        <f t="shared" si="17"/>
        <v>0.3010299956639812</v>
      </c>
      <c r="F522" s="2">
        <f>ABS(LOG(VLOOKUP(A522,Planilha2!$A$2:$E$177,4,TRUE)+1))</f>
        <v>1.0723865391773066E-2</v>
      </c>
      <c r="G522" s="2">
        <f>ABS(LOG(VLOOKUP(A522,Planilha2!$A$2:$E$177,5,TRUE)+1))</f>
        <v>2.1660617565076304E-3</v>
      </c>
    </row>
    <row r="523" spans="1:7" x14ac:dyDescent="0.3">
      <c r="A523" s="19">
        <v>2212.5</v>
      </c>
      <c r="B523" s="17">
        <v>0.58725000000000005</v>
      </c>
      <c r="C523" s="24">
        <v>2.6</v>
      </c>
      <c r="D523" s="2">
        <f t="shared" si="16"/>
        <v>0.20064533574638971</v>
      </c>
      <c r="E523" s="2">
        <f t="shared" si="17"/>
        <v>0.55630250076728727</v>
      </c>
      <c r="F523" s="2">
        <f>ABS(LOG(VLOOKUP(A523,Planilha2!$A$2:$E$177,4,TRUE)+1))</f>
        <v>1.0723865391773066E-2</v>
      </c>
      <c r="G523" s="2">
        <f>ABS(LOG(VLOOKUP(A523,Planilha2!$A$2:$E$177,5,TRUE)+1))</f>
        <v>2.1660617565076304E-3</v>
      </c>
    </row>
    <row r="524" spans="1:7" x14ac:dyDescent="0.3">
      <c r="A524" s="19">
        <v>2213</v>
      </c>
      <c r="B524" s="17">
        <v>3.0700000000000003</v>
      </c>
      <c r="C524" s="24">
        <v>6.375</v>
      </c>
      <c r="D524" s="2">
        <f t="shared" si="16"/>
        <v>0.60959440922522001</v>
      </c>
      <c r="E524" s="2">
        <f t="shared" si="17"/>
        <v>0.86776202465020058</v>
      </c>
      <c r="F524" s="2">
        <f>ABS(LOG(VLOOKUP(A524,Planilha2!$A$2:$E$177,4,TRUE)+1))</f>
        <v>1.0723865391773066E-2</v>
      </c>
      <c r="G524" s="2">
        <f>ABS(LOG(VLOOKUP(A524,Planilha2!$A$2:$E$177,5,TRUE)+1))</f>
        <v>2.1660617565076304E-3</v>
      </c>
    </row>
    <row r="525" spans="1:7" x14ac:dyDescent="0.3">
      <c r="A525" s="19">
        <v>2213.5</v>
      </c>
      <c r="B525" s="17">
        <v>0.33549999999999996</v>
      </c>
      <c r="C525" s="24">
        <v>1.2749999999999999</v>
      </c>
      <c r="D525" s="2">
        <f t="shared" si="16"/>
        <v>0.12564389235739162</v>
      </c>
      <c r="E525" s="2">
        <f t="shared" si="17"/>
        <v>0.35698140099313119</v>
      </c>
      <c r="F525" s="2">
        <f>ABS(LOG(VLOOKUP(A525,Planilha2!$A$2:$E$177,4,TRUE)+1))</f>
        <v>1.0723865391773066E-2</v>
      </c>
      <c r="G525" s="2">
        <f>ABS(LOG(VLOOKUP(A525,Planilha2!$A$2:$E$177,5,TRUE)+1))</f>
        <v>2.1660617565076304E-3</v>
      </c>
    </row>
    <row r="526" spans="1:7" x14ac:dyDescent="0.3">
      <c r="A526" s="19">
        <v>2214</v>
      </c>
      <c r="B526" s="17">
        <v>0.3115</v>
      </c>
      <c r="C526" s="24">
        <v>0.55000000000000004</v>
      </c>
      <c r="D526" s="2">
        <f t="shared" si="16"/>
        <v>0.1177682949263724</v>
      </c>
      <c r="E526" s="2">
        <f t="shared" si="17"/>
        <v>0.1903316981702915</v>
      </c>
      <c r="F526" s="2">
        <f>ABS(LOG(VLOOKUP(A526,Planilha2!$A$2:$E$177,4,TRUE)+1))</f>
        <v>1.0723865391773066E-2</v>
      </c>
      <c r="G526" s="2">
        <f>ABS(LOG(VLOOKUP(A526,Planilha2!$A$2:$E$177,5,TRUE)+1))</f>
        <v>4.3213737826425782E-3</v>
      </c>
    </row>
    <row r="527" spans="1:7" x14ac:dyDescent="0.3">
      <c r="A527" s="19">
        <v>2214.5</v>
      </c>
      <c r="B527" s="17">
        <v>0.26100000000000001</v>
      </c>
      <c r="C527" s="24">
        <v>1</v>
      </c>
      <c r="D527" s="2">
        <f t="shared" si="16"/>
        <v>0.10071508657308166</v>
      </c>
      <c r="E527" s="2">
        <f t="shared" si="17"/>
        <v>0.3010299956639812</v>
      </c>
      <c r="F527" s="2">
        <f>ABS(LOG(VLOOKUP(A527,Planilha2!$A$2:$E$177,4,TRUE)+1))</f>
        <v>1.0723865391773066E-2</v>
      </c>
      <c r="G527" s="2">
        <f>ABS(LOG(VLOOKUP(A527,Planilha2!$A$2:$E$177,5,TRUE)+1))</f>
        <v>4.3213737826425782E-3</v>
      </c>
    </row>
    <row r="528" spans="1:7" x14ac:dyDescent="0.3">
      <c r="A528" s="19">
        <v>2215</v>
      </c>
      <c r="B528" s="17">
        <v>0.28425</v>
      </c>
      <c r="C528" s="24">
        <v>0</v>
      </c>
      <c r="D528" s="2">
        <f t="shared" si="16"/>
        <v>0.10864957439637485</v>
      </c>
      <c r="E528" s="2">
        <f t="shared" si="17"/>
        <v>0</v>
      </c>
      <c r="F528" s="2">
        <f>ABS(LOG(VLOOKUP(A528,Planilha2!$A$2:$E$177,4,TRUE)+1))</f>
        <v>1.0723865391773066E-2</v>
      </c>
      <c r="G528" s="2">
        <f>ABS(LOG(VLOOKUP(A528,Planilha2!$A$2:$E$177,5,TRUE)+1))</f>
        <v>2.1660617565076304E-3</v>
      </c>
    </row>
    <row r="529" spans="1:7" x14ac:dyDescent="0.3">
      <c r="A529" s="19">
        <v>2215.5</v>
      </c>
      <c r="B529" s="17">
        <v>0.35275000000000001</v>
      </c>
      <c r="C529" s="24">
        <v>0.375</v>
      </c>
      <c r="D529" s="2">
        <f t="shared" si="16"/>
        <v>0.13121754260461932</v>
      </c>
      <c r="E529" s="2">
        <f t="shared" si="17"/>
        <v>0.13830269816628146</v>
      </c>
      <c r="F529" s="2">
        <f>ABS(LOG(VLOOKUP(A529,Planilha2!$A$2:$E$177,4,TRUE)+1))</f>
        <v>1.0723865391773066E-2</v>
      </c>
      <c r="G529" s="2">
        <f>ABS(LOG(VLOOKUP(A529,Planilha2!$A$2:$E$177,5,TRUE)+1))</f>
        <v>2.1660617565076304E-3</v>
      </c>
    </row>
    <row r="530" spans="1:7" x14ac:dyDescent="0.3">
      <c r="A530" s="19">
        <v>2216</v>
      </c>
      <c r="B530" s="17">
        <v>0.36350000000000005</v>
      </c>
      <c r="C530" s="24">
        <v>1.75</v>
      </c>
      <c r="D530" s="2">
        <f t="shared" si="16"/>
        <v>0.13465514227764874</v>
      </c>
      <c r="E530" s="2">
        <f t="shared" si="17"/>
        <v>0.43933269383026263</v>
      </c>
      <c r="F530" s="2">
        <f>ABS(LOG(VLOOKUP(A530,Planilha2!$A$2:$E$177,4,TRUE)+1))</f>
        <v>1.0723865391773066E-2</v>
      </c>
      <c r="G530" s="2">
        <f>ABS(LOG(VLOOKUP(A530,Planilha2!$A$2:$E$177,5,TRUE)+1))</f>
        <v>2.1660617565076304E-3</v>
      </c>
    </row>
    <row r="531" spans="1:7" x14ac:dyDescent="0.3">
      <c r="A531" s="19">
        <v>2216.5</v>
      </c>
      <c r="B531" s="17">
        <v>0.45799999999999996</v>
      </c>
      <c r="C531" s="24">
        <v>0.5</v>
      </c>
      <c r="D531" s="2">
        <f t="shared" si="16"/>
        <v>0.16375752398195581</v>
      </c>
      <c r="E531" s="2">
        <f t="shared" si="17"/>
        <v>0.17609125905568124</v>
      </c>
      <c r="F531" s="2">
        <f>ABS(LOG(VLOOKUP(A531,Planilha2!$A$2:$E$177,4,TRUE)+1))</f>
        <v>1.0723865391773066E-2</v>
      </c>
      <c r="G531" s="2">
        <f>ABS(LOG(VLOOKUP(A531,Planilha2!$A$2:$E$177,5,TRUE)+1))</f>
        <v>2.1660617565076304E-3</v>
      </c>
    </row>
    <row r="532" spans="1:7" x14ac:dyDescent="0.3">
      <c r="A532" s="19">
        <v>2217</v>
      </c>
      <c r="B532" s="17">
        <v>0.624</v>
      </c>
      <c r="C532" s="24">
        <v>1.4749999999999999</v>
      </c>
      <c r="D532" s="2">
        <f t="shared" si="16"/>
        <v>0.21058602490515654</v>
      </c>
      <c r="E532" s="2">
        <f t="shared" si="17"/>
        <v>0.39357520326958745</v>
      </c>
      <c r="F532" s="2">
        <f>ABS(LOG(VLOOKUP(A532,Planilha2!$A$2:$E$177,4,TRUE)+1))</f>
        <v>1.0723865391773066E-2</v>
      </c>
      <c r="G532" s="2">
        <f>ABS(LOG(VLOOKUP(A532,Planilha2!$A$2:$E$177,5,TRUE)+1))</f>
        <v>2.1660617565076304E-3</v>
      </c>
    </row>
    <row r="533" spans="1:7" x14ac:dyDescent="0.3">
      <c r="A533" s="19">
        <v>2217.5</v>
      </c>
      <c r="B533" s="17">
        <v>0.50524999999999998</v>
      </c>
      <c r="C533" s="24">
        <v>0.55000000000000004</v>
      </c>
      <c r="D533" s="2">
        <f t="shared" si="16"/>
        <v>0.1776086358791856</v>
      </c>
      <c r="E533" s="2">
        <f t="shared" si="17"/>
        <v>0.1903316981702915</v>
      </c>
      <c r="F533" s="2">
        <f>ABS(LOG(VLOOKUP(A533,Planilha2!$A$2:$E$177,4,TRUE)+1))</f>
        <v>0.37657695705651195</v>
      </c>
      <c r="G533" s="2">
        <f>ABS(LOG(VLOOKUP(A533,Planilha2!$A$2:$E$177,5,TRUE)+1))</f>
        <v>0.26007138798507473</v>
      </c>
    </row>
    <row r="534" spans="1:7" x14ac:dyDescent="0.3">
      <c r="A534" s="19">
        <v>2218</v>
      </c>
      <c r="B534" s="17">
        <v>52.024999999999991</v>
      </c>
      <c r="C534" s="24">
        <v>314.25</v>
      </c>
      <c r="D534" s="2">
        <f t="shared" si="16"/>
        <v>1.7244806771885994</v>
      </c>
      <c r="E534" s="2">
        <f t="shared" si="17"/>
        <v>2.4986550952451192</v>
      </c>
      <c r="F534" s="2">
        <f>ABS(LOG(VLOOKUP(A534,Planilha2!$A$2:$E$177,4,TRUE)+1))</f>
        <v>0.9947569445876282</v>
      </c>
      <c r="G534" s="2">
        <f>ABS(LOG(VLOOKUP(A534,Planilha2!$A$2:$E$177,5,TRUE)+1))</f>
        <v>0.96142109406644827</v>
      </c>
    </row>
    <row r="535" spans="1:7" x14ac:dyDescent="0.3">
      <c r="A535" s="19">
        <v>2218.5</v>
      </c>
      <c r="B535" s="17">
        <v>15.774999999999999</v>
      </c>
      <c r="C535" s="24">
        <v>47.174999999999997</v>
      </c>
      <c r="D535" s="2">
        <f t="shared" si="16"/>
        <v>1.2246625288410296</v>
      </c>
      <c r="E535" s="2">
        <f t="shared" si="17"/>
        <v>1.6828217233274905</v>
      </c>
      <c r="F535" s="2">
        <f>ABS(LOG(VLOOKUP(A535,Planilha2!$A$2:$E$177,4,TRUE)+1))</f>
        <v>0.9947569445876282</v>
      </c>
      <c r="G535" s="2">
        <f>ABS(LOG(VLOOKUP(A535,Planilha2!$A$2:$E$177,5,TRUE)+1))</f>
        <v>0.96142109406644827</v>
      </c>
    </row>
    <row r="536" spans="1:7" x14ac:dyDescent="0.3">
      <c r="A536" s="19">
        <v>2219</v>
      </c>
      <c r="B536" s="17">
        <v>4.165</v>
      </c>
      <c r="C536" s="24">
        <v>15.049999999999999</v>
      </c>
      <c r="D536" s="2">
        <f t="shared" si="16"/>
        <v>0.71307032585563934</v>
      </c>
      <c r="E536" s="2">
        <f t="shared" si="17"/>
        <v>1.2054750367408908</v>
      </c>
      <c r="F536" s="2">
        <f>ABS(LOG(VLOOKUP(A536,Planilha2!$A$2:$E$177,4,TRUE)+1))</f>
        <v>0.65030752313193652</v>
      </c>
      <c r="G536" s="2">
        <f>ABS(LOG(VLOOKUP(A536,Planilha2!$A$2:$E$177,5,TRUE)+1))</f>
        <v>0.73878055848436919</v>
      </c>
    </row>
    <row r="537" spans="1:7" x14ac:dyDescent="0.3">
      <c r="A537" s="19">
        <v>2219.5</v>
      </c>
      <c r="B537" s="17">
        <v>1.6829999999999998</v>
      </c>
      <c r="C537" s="24">
        <v>7.3999999999999995</v>
      </c>
      <c r="D537" s="2">
        <f t="shared" si="16"/>
        <v>0.42862067267193898</v>
      </c>
      <c r="E537" s="2">
        <f t="shared" si="17"/>
        <v>0.92427928606188159</v>
      </c>
      <c r="F537" s="2">
        <f>ABS(LOG(VLOOKUP(A537,Planilha2!$A$2:$E$177,4,TRUE)+1))</f>
        <v>0.65030752313193652</v>
      </c>
      <c r="G537" s="2">
        <f>ABS(LOG(VLOOKUP(A537,Planilha2!$A$2:$E$177,5,TRUE)+1))</f>
        <v>0.73878055848436919</v>
      </c>
    </row>
    <row r="538" spans="1:7" x14ac:dyDescent="0.3">
      <c r="A538" s="19">
        <v>2220</v>
      </c>
      <c r="B538" s="17">
        <v>0.437</v>
      </c>
      <c r="C538" s="24">
        <v>2.1</v>
      </c>
      <c r="D538" s="2">
        <f t="shared" si="16"/>
        <v>0.15745676813422568</v>
      </c>
      <c r="E538" s="2">
        <f t="shared" si="17"/>
        <v>0.49136169383427269</v>
      </c>
      <c r="F538" s="2">
        <f>ABS(LOG(VLOOKUP(A538,Planilha2!$A$2:$E$177,4,TRUE)+1))</f>
        <v>6.8185861746161619E-2</v>
      </c>
      <c r="G538" s="2">
        <f>ABS(LOG(VLOOKUP(A538,Planilha2!$A$2:$E$177,5,TRUE)+1))</f>
        <v>4.9218022670181653E-2</v>
      </c>
    </row>
    <row r="539" spans="1:7" x14ac:dyDescent="0.3">
      <c r="A539" s="19">
        <v>2220.5</v>
      </c>
      <c r="B539" s="17">
        <v>2.9050000000000002</v>
      </c>
      <c r="C539" s="24">
        <v>9.6750000000000007</v>
      </c>
      <c r="D539" s="2">
        <f t="shared" si="16"/>
        <v>0.59162103821331913</v>
      </c>
      <c r="E539" s="2">
        <f t="shared" si="17"/>
        <v>1.0283678836970616</v>
      </c>
      <c r="F539" s="2">
        <f>ABS(LOG(VLOOKUP(A539,Planilha2!$A$2:$E$177,4,TRUE)+1))</f>
        <v>2.1189299069938092E-2</v>
      </c>
      <c r="G539" s="2">
        <f>ABS(LOG(VLOOKUP(A539,Planilha2!$A$2:$E$177,5,TRUE)+1))</f>
        <v>2.1660617565076304E-3</v>
      </c>
    </row>
    <row r="540" spans="1:7" x14ac:dyDescent="0.3">
      <c r="A540" s="19">
        <v>2221</v>
      </c>
      <c r="B540" s="17">
        <v>1.4350000000000001</v>
      </c>
      <c r="C540" s="24">
        <v>3.9</v>
      </c>
      <c r="D540" s="2">
        <f t="shared" si="16"/>
        <v>0.38649896555065316</v>
      </c>
      <c r="E540" s="2">
        <f t="shared" si="17"/>
        <v>0.69019608002851374</v>
      </c>
      <c r="F540" s="2">
        <f>ABS(LOG(VLOOKUP(A540,Planilha2!$A$2:$E$177,4,TRUE)+1))</f>
        <v>2.1189299069938092E-2</v>
      </c>
      <c r="G540" s="2">
        <f>ABS(LOG(VLOOKUP(A540,Planilha2!$A$2:$E$177,5,TRUE)+1))</f>
        <v>2.1660617565076304E-3</v>
      </c>
    </row>
    <row r="541" spans="1:7" x14ac:dyDescent="0.3">
      <c r="A541" s="19">
        <v>2221.5</v>
      </c>
      <c r="B541" s="17">
        <v>2.8149999999999999</v>
      </c>
      <c r="C541" s="24">
        <v>9.5500000000000007</v>
      </c>
      <c r="D541" s="2">
        <f t="shared" si="16"/>
        <v>0.58149454229089925</v>
      </c>
      <c r="E541" s="2">
        <f t="shared" si="17"/>
        <v>1.0232524596337116</v>
      </c>
      <c r="F541" s="2">
        <f>ABS(LOG(VLOOKUP(A541,Planilha2!$A$2:$E$177,4,TRUE)+1))</f>
        <v>6.069784035361165E-2</v>
      </c>
      <c r="G541" s="2">
        <f>ABS(LOG(VLOOKUP(A541,Planilha2!$A$2:$E$177,5,TRUE)+1))</f>
        <v>1.703333929878037E-2</v>
      </c>
    </row>
    <row r="542" spans="1:7" x14ac:dyDescent="0.3">
      <c r="A542" s="19">
        <v>2222</v>
      </c>
      <c r="B542" s="17">
        <v>2.4</v>
      </c>
      <c r="C542" s="24">
        <v>13.525</v>
      </c>
      <c r="D542" s="2">
        <f t="shared" si="16"/>
        <v>0.53147891704225514</v>
      </c>
      <c r="E542" s="2">
        <f t="shared" si="17"/>
        <v>1.1621161410623684</v>
      </c>
      <c r="F542" s="2">
        <f>ABS(LOG(VLOOKUP(A542,Planilha2!$A$2:$E$177,4,TRUE)+1))</f>
        <v>2.9383777685209667E-2</v>
      </c>
      <c r="G542" s="2">
        <f>ABS(LOG(VLOOKUP(A542,Planilha2!$A$2:$E$177,5,TRUE)+1))</f>
        <v>0.49415459401844281</v>
      </c>
    </row>
    <row r="543" spans="1:7" x14ac:dyDescent="0.3">
      <c r="A543" s="19">
        <v>2222.5</v>
      </c>
      <c r="B543" s="17">
        <v>0.32074999999999998</v>
      </c>
      <c r="C543" s="24">
        <v>2.4</v>
      </c>
      <c r="D543" s="2">
        <f t="shared" si="16"/>
        <v>0.12082061935897692</v>
      </c>
      <c r="E543" s="2">
        <f t="shared" si="17"/>
        <v>0.53147891704225514</v>
      </c>
      <c r="F543" s="2">
        <f>ABS(LOG(VLOOKUP(A543,Planilha2!$A$2:$E$177,4,TRUE)+1))</f>
        <v>2.9383777685209667E-2</v>
      </c>
      <c r="G543" s="2">
        <f>ABS(LOG(VLOOKUP(A543,Planilha2!$A$2:$E$177,5,TRUE)+1))</f>
        <v>0.49415459401844281</v>
      </c>
    </row>
    <row r="544" spans="1:7" x14ac:dyDescent="0.3">
      <c r="A544" s="19">
        <v>2223</v>
      </c>
      <c r="B544" s="17">
        <v>0.57374999999999998</v>
      </c>
      <c r="C544" s="24">
        <v>2.2749999999999999</v>
      </c>
      <c r="D544" s="2">
        <f t="shared" si="16"/>
        <v>0.19693574311591902</v>
      </c>
      <c r="E544" s="2">
        <f t="shared" si="17"/>
        <v>0.51521130432780182</v>
      </c>
      <c r="F544" s="2">
        <f>ABS(LOG(VLOOKUP(A544,Planilha2!$A$2:$E$177,4,TRUE)+1))</f>
        <v>1.0723865391773066E-2</v>
      </c>
      <c r="G544" s="2">
        <f>ABS(LOG(VLOOKUP(A544,Planilha2!$A$2:$E$177,5,TRUE)+1))</f>
        <v>0.61595005165640104</v>
      </c>
    </row>
    <row r="545" spans="1:7" x14ac:dyDescent="0.3">
      <c r="A545" s="19">
        <v>2223.5</v>
      </c>
      <c r="B545" s="17">
        <v>4.5525000000000002</v>
      </c>
      <c r="C545" s="24">
        <v>19.125</v>
      </c>
      <c r="D545" s="2">
        <f t="shared" si="16"/>
        <v>0.7444885672205116</v>
      </c>
      <c r="E545" s="2">
        <f t="shared" si="17"/>
        <v>1.3037358890399062</v>
      </c>
      <c r="F545" s="2">
        <f>ABS(LOG(VLOOKUP(A545,Planilha2!$A$2:$E$177,4,TRUE)+1))</f>
        <v>3.342375548694973E-2</v>
      </c>
      <c r="G545" s="2">
        <f>ABS(LOG(VLOOKUP(A545,Planilha2!$A$2:$E$177,5,TRUE)+1))</f>
        <v>4.3213737826425782E-3</v>
      </c>
    </row>
    <row r="546" spans="1:7" x14ac:dyDescent="0.3">
      <c r="A546" s="19">
        <v>2224</v>
      </c>
      <c r="B546" s="17">
        <v>1.1274999999999999</v>
      </c>
      <c r="C546" s="24">
        <v>2.75</v>
      </c>
      <c r="D546" s="2">
        <f t="shared" si="16"/>
        <v>0.32786956875662548</v>
      </c>
      <c r="E546" s="2">
        <f t="shared" si="17"/>
        <v>0.57403126772771884</v>
      </c>
      <c r="F546" s="2">
        <f>ABS(LOG(VLOOKUP(A546,Planilha2!$A$2:$E$177,4,TRUE)+1))</f>
        <v>3.342375548694973E-2</v>
      </c>
      <c r="G546" s="2">
        <f>ABS(LOG(VLOOKUP(A546,Planilha2!$A$2:$E$177,5,TRUE)+1))</f>
        <v>4.3213737826425782E-3</v>
      </c>
    </row>
    <row r="547" spans="1:7" x14ac:dyDescent="0.3">
      <c r="A547" s="19">
        <v>2224.5</v>
      </c>
      <c r="B547" s="17">
        <v>0.58250000000000002</v>
      </c>
      <c r="C547" s="24">
        <v>0.77500000000000002</v>
      </c>
      <c r="D547" s="2">
        <f t="shared" si="16"/>
        <v>0.19934371868939271</v>
      </c>
      <c r="E547" s="2">
        <f t="shared" si="17"/>
        <v>0.24919835739111287</v>
      </c>
      <c r="F547" s="2">
        <f>ABS(LOG(VLOOKUP(A547,Planilha2!$A$2:$E$177,4,TRUE)+1))</f>
        <v>3.342375548694973E-2</v>
      </c>
      <c r="G547" s="2">
        <f>ABS(LOG(VLOOKUP(A547,Planilha2!$A$2:$E$177,5,TRUE)+1))</f>
        <v>4.3213737826425782E-3</v>
      </c>
    </row>
    <row r="548" spans="1:7" x14ac:dyDescent="0.3">
      <c r="A548" s="19">
        <v>2225</v>
      </c>
      <c r="B548" s="17">
        <v>0.28325</v>
      </c>
      <c r="C548" s="24">
        <v>0</v>
      </c>
      <c r="D548" s="2">
        <f t="shared" si="16"/>
        <v>0.10831127293280032</v>
      </c>
      <c r="E548" s="2">
        <f t="shared" si="17"/>
        <v>0</v>
      </c>
      <c r="F548" s="2">
        <f>ABS(LOG(VLOOKUP(A548,Planilha2!$A$2:$E$177,4,TRUE)+1))</f>
        <v>3.342375548694973E-2</v>
      </c>
      <c r="G548" s="2">
        <f>ABS(LOG(VLOOKUP(A548,Planilha2!$A$2:$E$177,5,TRUE)+1))</f>
        <v>4.3213737826425782E-3</v>
      </c>
    </row>
    <row r="549" spans="1:7" x14ac:dyDescent="0.3">
      <c r="A549" s="19">
        <v>2225.5</v>
      </c>
      <c r="B549" s="17">
        <v>3.0550000000000002</v>
      </c>
      <c r="C549" s="24">
        <v>7.75</v>
      </c>
      <c r="D549" s="2">
        <f t="shared" si="16"/>
        <v>0.60799085854717483</v>
      </c>
      <c r="E549" s="2">
        <f t="shared" si="17"/>
        <v>0.94200805302231327</v>
      </c>
      <c r="F549" s="2">
        <f>ABS(LOG(VLOOKUP(A549,Planilha2!$A$2:$E$177,4,TRUE)+1))</f>
        <v>3.342375548694973E-2</v>
      </c>
      <c r="G549" s="2">
        <f>ABS(LOG(VLOOKUP(A549,Planilha2!$A$2:$E$177,5,TRUE)+1))</f>
        <v>4.3213737826425782E-3</v>
      </c>
    </row>
    <row r="550" spans="1:7" x14ac:dyDescent="0.3">
      <c r="A550" s="19">
        <v>2226</v>
      </c>
      <c r="B550" s="17">
        <v>2.1799999999999997</v>
      </c>
      <c r="C550" s="24">
        <v>1.875</v>
      </c>
      <c r="D550" s="2">
        <f t="shared" si="16"/>
        <v>0.50242711998443268</v>
      </c>
      <c r="E550" s="2">
        <f t="shared" si="17"/>
        <v>0.4586378490256493</v>
      </c>
      <c r="F550" s="2">
        <f>ABS(LOG(VLOOKUP(A550,Planilha2!$A$2:$E$177,4,TRUE)+1))</f>
        <v>3.342375548694973E-2</v>
      </c>
      <c r="G550" s="2">
        <f>ABS(LOG(VLOOKUP(A550,Planilha2!$A$2:$E$177,5,TRUE)+1))</f>
        <v>4.3213737826425782E-3</v>
      </c>
    </row>
    <row r="551" spans="1:7" x14ac:dyDescent="0.3">
      <c r="A551" s="19">
        <v>2226.5</v>
      </c>
      <c r="B551" s="17">
        <v>0.98649999999999993</v>
      </c>
      <c r="C551" s="24">
        <v>0.89999999999999991</v>
      </c>
      <c r="D551" s="2">
        <f t="shared" si="16"/>
        <v>0.29808856939138162</v>
      </c>
      <c r="E551" s="2">
        <f t="shared" si="17"/>
        <v>0.27875360095282892</v>
      </c>
      <c r="F551" s="2">
        <f>ABS(LOG(VLOOKUP(A551,Planilha2!$A$2:$E$177,4,TRUE)+1))</f>
        <v>3.342375548694973E-2</v>
      </c>
      <c r="G551" s="2">
        <f>ABS(LOG(VLOOKUP(A551,Planilha2!$A$2:$E$177,5,TRUE)+1))</f>
        <v>4.3213737826425782E-3</v>
      </c>
    </row>
    <row r="552" spans="1:7" x14ac:dyDescent="0.3">
      <c r="A552" s="19">
        <v>2227</v>
      </c>
      <c r="B552" s="17">
        <v>0.99249999999999994</v>
      </c>
      <c r="C552" s="24">
        <v>0.57499999999999996</v>
      </c>
      <c r="D552" s="2">
        <f t="shared" si="16"/>
        <v>0.29939833006814992</v>
      </c>
      <c r="E552" s="2">
        <f t="shared" si="17"/>
        <v>0.19728055812561932</v>
      </c>
      <c r="F552" s="2">
        <f>ABS(LOG(VLOOKUP(A552,Planilha2!$A$2:$E$177,4,TRUE)+1))</f>
        <v>3.342375548694973E-2</v>
      </c>
      <c r="G552" s="2">
        <f>ABS(LOG(VLOOKUP(A552,Planilha2!$A$2:$E$177,5,TRUE)+1))</f>
        <v>4.3213737826425782E-3</v>
      </c>
    </row>
    <row r="553" spans="1:7" x14ac:dyDescent="0.3">
      <c r="A553" s="19">
        <v>2227.5</v>
      </c>
      <c r="B553" s="17">
        <v>1.1324999999999998</v>
      </c>
      <c r="C553" s="24">
        <v>0.45</v>
      </c>
      <c r="D553" s="2">
        <f t="shared" si="16"/>
        <v>0.32888903983956058</v>
      </c>
      <c r="E553" s="2">
        <f t="shared" si="17"/>
        <v>0.16136800223497488</v>
      </c>
      <c r="F553" s="2">
        <f>ABS(LOG(VLOOKUP(A553,Planilha2!$A$2:$E$177,4,TRUE)+1))</f>
        <v>3.342375548694973E-2</v>
      </c>
      <c r="G553" s="2">
        <f>ABS(LOG(VLOOKUP(A553,Planilha2!$A$2:$E$177,5,TRUE)+1))</f>
        <v>4.3213737826425782E-3</v>
      </c>
    </row>
    <row r="554" spans="1:7" x14ac:dyDescent="0.3">
      <c r="A554" s="19">
        <v>2228</v>
      </c>
      <c r="B554" s="17">
        <v>1.1499999999999999</v>
      </c>
      <c r="C554" s="24">
        <v>5.3250000000000002</v>
      </c>
      <c r="D554" s="2">
        <f t="shared" si="16"/>
        <v>0.33243845991560533</v>
      </c>
      <c r="E554" s="2">
        <f t="shared" si="17"/>
        <v>0.80106052984785558</v>
      </c>
      <c r="F554" s="2">
        <f>ABS(LOG(VLOOKUP(A554,Planilha2!$A$2:$E$177,4,TRUE)+1))</f>
        <v>3.342375548694973E-2</v>
      </c>
      <c r="G554" s="2">
        <f>ABS(LOG(VLOOKUP(A554,Planilha2!$A$2:$E$177,5,TRUE)+1))</f>
        <v>4.3213737826425782E-3</v>
      </c>
    </row>
    <row r="555" spans="1:7" x14ac:dyDescent="0.3">
      <c r="A555" s="19">
        <v>2228.5</v>
      </c>
      <c r="B555" s="17">
        <v>180.61124999999998</v>
      </c>
      <c r="C555" s="24">
        <v>1.5250000000000001</v>
      </c>
      <c r="D555" s="2">
        <f t="shared" si="16"/>
        <v>2.2591427476079255</v>
      </c>
      <c r="E555" s="2">
        <f t="shared" si="17"/>
        <v>0.40226138245468024</v>
      </c>
      <c r="F555" s="2">
        <f>ABS(LOG(VLOOKUP(A555,Planilha2!$A$2:$E$177,4,TRUE)+1))</f>
        <v>3.342375548694973E-2</v>
      </c>
      <c r="G555" s="2">
        <f>ABS(LOG(VLOOKUP(A555,Planilha2!$A$2:$E$177,5,TRUE)+1))</f>
        <v>4.3213737826425782E-3</v>
      </c>
    </row>
    <row r="556" spans="1:7" x14ac:dyDescent="0.3">
      <c r="A556" s="19">
        <v>2229</v>
      </c>
      <c r="B556" s="17">
        <v>0.71524999999999994</v>
      </c>
      <c r="C556" s="24">
        <v>1.45</v>
      </c>
      <c r="D556" s="2">
        <f t="shared" si="16"/>
        <v>0.23432742799844852</v>
      </c>
      <c r="E556" s="2">
        <f t="shared" si="17"/>
        <v>0.38916608436453248</v>
      </c>
      <c r="F556" s="2">
        <f>ABS(LOG(VLOOKUP(A556,Planilha2!$A$2:$E$177,4,TRUE)+1))</f>
        <v>2.5305865264770262E-2</v>
      </c>
      <c r="G556" s="2">
        <f>ABS(LOG(VLOOKUP(A556,Planilha2!$A$2:$E$177,5,TRUE)+1))</f>
        <v>2.1660617565076304E-3</v>
      </c>
    </row>
    <row r="557" spans="1:7" x14ac:dyDescent="0.3">
      <c r="A557" s="19">
        <v>2229.5</v>
      </c>
      <c r="B557" s="17">
        <v>0.2145</v>
      </c>
      <c r="C557" s="24">
        <v>1.675</v>
      </c>
      <c r="D557" s="2">
        <f t="shared" si="16"/>
        <v>8.4397519141149319E-2</v>
      </c>
      <c r="E557" s="2">
        <f t="shared" si="17"/>
        <v>0.42732378635724722</v>
      </c>
      <c r="F557" s="2">
        <f>ABS(LOG(VLOOKUP(A557,Planilha2!$A$2:$E$177,4,TRUE)+1))</f>
        <v>2.5305865264770262E-2</v>
      </c>
      <c r="G557" s="2">
        <f>ABS(LOG(VLOOKUP(A557,Planilha2!$A$2:$E$177,5,TRUE)+1))</f>
        <v>2.1660617565076304E-3</v>
      </c>
    </row>
    <row r="558" spans="1:7" x14ac:dyDescent="0.3">
      <c r="A558" s="19">
        <v>2230</v>
      </c>
      <c r="B558" s="17">
        <v>0.16275000000000001</v>
      </c>
      <c r="C558" s="24">
        <v>0.32500000000000007</v>
      </c>
      <c r="D558" s="2">
        <f t="shared" si="16"/>
        <v>6.5486348183554074E-2</v>
      </c>
      <c r="E558" s="2">
        <f t="shared" si="17"/>
        <v>0.12221587827282672</v>
      </c>
      <c r="F558" s="2">
        <f>ABS(LOG(VLOOKUP(A558,Planilha2!$A$2:$E$177,4,TRUE)+1))</f>
        <v>1.0723865391773066E-2</v>
      </c>
      <c r="G558" s="2">
        <f>ABS(LOG(VLOOKUP(A558,Planilha2!$A$2:$E$177,5,TRUE)+1))</f>
        <v>1.2837224705172217E-2</v>
      </c>
    </row>
    <row r="559" spans="1:7" x14ac:dyDescent="0.3">
      <c r="A559" s="19">
        <v>2230.5</v>
      </c>
      <c r="B559" s="17">
        <v>7.4750000000000011E-2</v>
      </c>
      <c r="C559" s="24">
        <v>0.97499999999999998</v>
      </c>
      <c r="D559" s="2">
        <f t="shared" si="16"/>
        <v>3.1307453789044558E-2</v>
      </c>
      <c r="E559" s="2">
        <f t="shared" si="17"/>
        <v>0.29556709996247904</v>
      </c>
      <c r="F559" s="2">
        <f>ABS(LOG(VLOOKUP(A559,Planilha2!$A$2:$E$177,4,TRUE)+1))</f>
        <v>1.0723865391773066E-2</v>
      </c>
      <c r="G559" s="2">
        <f>ABS(LOG(VLOOKUP(A559,Planilha2!$A$2:$E$177,5,TRUE)+1))</f>
        <v>1.2837224705172217E-2</v>
      </c>
    </row>
    <row r="560" spans="1:7" x14ac:dyDescent="0.3">
      <c r="A560" s="19">
        <v>2231</v>
      </c>
      <c r="B560" s="17">
        <v>0.22650000000000001</v>
      </c>
      <c r="C560" s="24">
        <v>0.35</v>
      </c>
      <c r="D560" s="2">
        <f t="shared" si="16"/>
        <v>8.8667552542404493E-2</v>
      </c>
      <c r="E560" s="2">
        <f t="shared" si="17"/>
        <v>0.13033376849500614</v>
      </c>
      <c r="F560" s="2">
        <f>ABS(LOG(VLOOKUP(A560,Planilha2!$A$2:$E$177,4,TRUE)+1))</f>
        <v>1.0723865391773066E-2</v>
      </c>
      <c r="G560" s="2">
        <f>ABS(LOG(VLOOKUP(A560,Planilha2!$A$2:$E$177,5,TRUE)+1))</f>
        <v>3.342375548694973E-2</v>
      </c>
    </row>
    <row r="561" spans="1:7" x14ac:dyDescent="0.3">
      <c r="A561" s="19">
        <v>2231.5</v>
      </c>
      <c r="B561" s="17">
        <v>0.37674999999999997</v>
      </c>
      <c r="C561" s="24">
        <v>1.05</v>
      </c>
      <c r="D561" s="2">
        <f t="shared" si="16"/>
        <v>0.13885508515332012</v>
      </c>
      <c r="E561" s="2">
        <f t="shared" si="17"/>
        <v>0.31175386105575426</v>
      </c>
      <c r="F561" s="2">
        <f>ABS(LOG(VLOOKUP(A561,Planilha2!$A$2:$E$177,4,TRUE)+1))</f>
        <v>1.0723865391773066E-2</v>
      </c>
      <c r="G561" s="2">
        <f>ABS(LOG(VLOOKUP(A561,Planilha2!$A$2:$E$177,5,TRUE)+1))</f>
        <v>3.342375548694973E-2</v>
      </c>
    </row>
    <row r="562" spans="1:7" x14ac:dyDescent="0.3">
      <c r="A562" s="19">
        <v>2232</v>
      </c>
      <c r="B562" s="17">
        <v>0.432</v>
      </c>
      <c r="C562" s="24">
        <v>0.32499999999999996</v>
      </c>
      <c r="D562" s="2">
        <f t="shared" si="16"/>
        <v>0.15594301797183674</v>
      </c>
      <c r="E562" s="2">
        <f t="shared" si="17"/>
        <v>0.12221587827282664</v>
      </c>
      <c r="F562" s="2">
        <f>ABS(LOG(VLOOKUP(A562,Planilha2!$A$2:$E$177,4,TRUE)+1))</f>
        <v>1.0723865391773066E-2</v>
      </c>
      <c r="G562" s="2">
        <f>ABS(LOG(VLOOKUP(A562,Planilha2!$A$2:$E$177,5,TRUE)+1))</f>
        <v>3.342375548694973E-2</v>
      </c>
    </row>
    <row r="563" spans="1:7" x14ac:dyDescent="0.3">
      <c r="A563" s="19">
        <v>2232.5</v>
      </c>
      <c r="B563" s="17">
        <v>0.19574999999999998</v>
      </c>
      <c r="C563" s="24">
        <v>0.42499999999999999</v>
      </c>
      <c r="D563" s="2">
        <f t="shared" si="16"/>
        <v>7.7640389544001709E-2</v>
      </c>
      <c r="E563" s="2">
        <f t="shared" si="17"/>
        <v>0.15381486434452901</v>
      </c>
      <c r="F563" s="2">
        <f>ABS(LOG(VLOOKUP(A563,Planilha2!$A$2:$E$177,4,TRUE)+1))</f>
        <v>1.0723865391773066E-2</v>
      </c>
      <c r="G563" s="2">
        <f>ABS(LOG(VLOOKUP(A563,Planilha2!$A$2:$E$177,5,TRUE)+1))</f>
        <v>3.342375548694973E-2</v>
      </c>
    </row>
    <row r="564" spans="1:7" x14ac:dyDescent="0.3">
      <c r="A564" s="19">
        <v>2233</v>
      </c>
      <c r="B564" s="17">
        <v>0.62874999999999992</v>
      </c>
      <c r="C564" s="24">
        <v>0.42499999999999999</v>
      </c>
      <c r="D564" s="2">
        <f t="shared" si="16"/>
        <v>0.21185442872064109</v>
      </c>
      <c r="E564" s="2">
        <f t="shared" si="17"/>
        <v>0.15381486434452901</v>
      </c>
      <c r="F564" s="2">
        <f>ABS(LOG(VLOOKUP(A564,Planilha2!$A$2:$E$177,4,TRUE)+1))</f>
        <v>1.0723865391773066E-2</v>
      </c>
      <c r="G564" s="2">
        <f>ABS(LOG(VLOOKUP(A564,Planilha2!$A$2:$E$177,5,TRUE)+1))</f>
        <v>3.342375548694973E-2</v>
      </c>
    </row>
    <row r="565" spans="1:7" x14ac:dyDescent="0.3">
      <c r="A565" s="19">
        <v>2233.5</v>
      </c>
      <c r="B565" s="17">
        <v>0.14299999999999999</v>
      </c>
      <c r="C565" s="24">
        <v>0.05</v>
      </c>
      <c r="D565" s="2">
        <f t="shared" si="16"/>
        <v>5.8046230395281742E-2</v>
      </c>
      <c r="E565" s="2">
        <f t="shared" si="17"/>
        <v>2.1189299069938092E-2</v>
      </c>
      <c r="F565" s="2">
        <f>ABS(LOG(VLOOKUP(A565,Planilha2!$A$2:$E$177,4,TRUE)+1))</f>
        <v>1.0723865391773066E-2</v>
      </c>
      <c r="G565" s="2">
        <f>ABS(LOG(VLOOKUP(A565,Planilha2!$A$2:$E$177,5,TRUE)+1))</f>
        <v>3.342375548694973E-2</v>
      </c>
    </row>
    <row r="566" spans="1:7" x14ac:dyDescent="0.3">
      <c r="A566" s="19">
        <v>2234</v>
      </c>
      <c r="B566" s="17">
        <v>0.66025</v>
      </c>
      <c r="C566" s="24">
        <v>0.32500000000000001</v>
      </c>
      <c r="D566" s="2">
        <f t="shared" si="16"/>
        <v>0.2201734889108817</v>
      </c>
      <c r="E566" s="2">
        <f t="shared" si="17"/>
        <v>0.12221587827282664</v>
      </c>
      <c r="F566" s="2">
        <f>ABS(LOG(VLOOKUP(A566,Planilha2!$A$2:$E$177,4,TRUE)+1))</f>
        <v>1.0723865391773066E-2</v>
      </c>
      <c r="G566" s="2">
        <f>ABS(LOG(VLOOKUP(A566,Planilha2!$A$2:$E$177,5,TRUE)+1))</f>
        <v>3.342375548694973E-2</v>
      </c>
    </row>
    <row r="567" spans="1:7" x14ac:dyDescent="0.3">
      <c r="A567" s="19">
        <v>2234.5</v>
      </c>
      <c r="B567" s="17">
        <v>0.20250000000000001</v>
      </c>
      <c r="C567" s="24">
        <v>0.32500000000000001</v>
      </c>
      <c r="D567" s="2">
        <f t="shared" si="16"/>
        <v>8.008508504586942E-2</v>
      </c>
      <c r="E567" s="2">
        <f t="shared" si="17"/>
        <v>0.12221587827282664</v>
      </c>
      <c r="F567" s="2">
        <f>ABS(LOG(VLOOKUP(A567,Planilha2!$A$2:$E$177,4,TRUE)+1))</f>
        <v>1.0723865391773066E-2</v>
      </c>
      <c r="G567" s="2">
        <f>ABS(LOG(VLOOKUP(A567,Planilha2!$A$2:$E$177,5,TRUE)+1))</f>
        <v>3.342375548694973E-2</v>
      </c>
    </row>
    <row r="568" spans="1:7" x14ac:dyDescent="0.3">
      <c r="A568" s="19">
        <v>2235</v>
      </c>
      <c r="B568" s="17">
        <v>0.64650000000000007</v>
      </c>
      <c r="C568" s="24">
        <v>0.625</v>
      </c>
      <c r="D568" s="2">
        <f t="shared" si="16"/>
        <v>0.21656173504792661</v>
      </c>
      <c r="E568" s="2">
        <f t="shared" si="17"/>
        <v>0.21085336531489318</v>
      </c>
      <c r="F568" s="2">
        <f>ABS(LOG(VLOOKUP(A568,Planilha2!$A$2:$E$177,4,TRUE)+1))</f>
        <v>1.0723865391773066E-2</v>
      </c>
      <c r="G568" s="2">
        <f>ABS(LOG(VLOOKUP(A568,Planilha2!$A$2:$E$177,5,TRUE)+1))</f>
        <v>3.342375548694973E-2</v>
      </c>
    </row>
    <row r="569" spans="1:7" x14ac:dyDescent="0.3">
      <c r="A569" s="19">
        <v>2235.5</v>
      </c>
      <c r="B569" s="17">
        <v>0.58299999999999996</v>
      </c>
      <c r="C569" s="24">
        <v>0.32500000000000001</v>
      </c>
      <c r="D569" s="2">
        <f t="shared" si="16"/>
        <v>0.19948091486235589</v>
      </c>
      <c r="E569" s="2">
        <f t="shared" si="17"/>
        <v>0.12221587827282664</v>
      </c>
      <c r="F569" s="2">
        <f>ABS(LOG(VLOOKUP(A569,Planilha2!$A$2:$E$177,4,TRUE)+1))</f>
        <v>1.0723865391773066E-2</v>
      </c>
      <c r="G569" s="2">
        <f>ABS(LOG(VLOOKUP(A569,Planilha2!$A$2:$E$177,5,TRUE)+1))</f>
        <v>3.342375548694973E-2</v>
      </c>
    </row>
    <row r="570" spans="1:7" x14ac:dyDescent="0.3">
      <c r="A570" s="19">
        <v>2236</v>
      </c>
      <c r="B570" s="17">
        <v>0.49350000000000005</v>
      </c>
      <c r="C570" s="24">
        <v>0.22500000000000001</v>
      </c>
      <c r="D570" s="2">
        <f t="shared" si="16"/>
        <v>0.17420522694014712</v>
      </c>
      <c r="E570" s="2">
        <f t="shared" si="17"/>
        <v>8.8136088700551299E-2</v>
      </c>
      <c r="F570" s="2">
        <f>ABS(LOG(VLOOKUP(A570,Planilha2!$A$2:$E$177,4,TRUE)+1))</f>
        <v>1.0723865391773066E-2</v>
      </c>
      <c r="G570" s="2">
        <f>ABS(LOG(VLOOKUP(A570,Planilha2!$A$2:$E$177,5,TRUE)+1))</f>
        <v>3.342375548694973E-2</v>
      </c>
    </row>
    <row r="571" spans="1:7" x14ac:dyDescent="0.3">
      <c r="A571" s="19">
        <v>2236.5</v>
      </c>
      <c r="B571" s="17">
        <v>0.28725000000000001</v>
      </c>
      <c r="C571" s="24">
        <v>0.17499999999999999</v>
      </c>
      <c r="D571" s="2">
        <f t="shared" si="16"/>
        <v>0.1096629004992723</v>
      </c>
      <c r="E571" s="2">
        <f t="shared" si="17"/>
        <v>7.0037866607755087E-2</v>
      </c>
      <c r="F571" s="2">
        <f>ABS(LOG(VLOOKUP(A571,Planilha2!$A$2:$E$177,4,TRUE)+1))</f>
        <v>1.0723865391773066E-2</v>
      </c>
      <c r="G571" s="2">
        <f>ABS(LOG(VLOOKUP(A571,Planilha2!$A$2:$E$177,5,TRUE)+1))</f>
        <v>8.6001717619175692E-3</v>
      </c>
    </row>
    <row r="572" spans="1:7" x14ac:dyDescent="0.3">
      <c r="A572" s="19">
        <v>2237</v>
      </c>
      <c r="B572" s="17">
        <v>0.28025</v>
      </c>
      <c r="C572" s="24">
        <v>0.4</v>
      </c>
      <c r="D572" s="2">
        <f t="shared" si="16"/>
        <v>0.10729478450643369</v>
      </c>
      <c r="E572" s="2">
        <f t="shared" si="17"/>
        <v>0.14612803567823801</v>
      </c>
      <c r="F572" s="2">
        <f>ABS(LOG(VLOOKUP(A572,Planilha2!$A$2:$E$177,4,TRUE)+1))</f>
        <v>1.0723865391773066E-2</v>
      </c>
      <c r="G572" s="2">
        <f>ABS(LOG(VLOOKUP(A572,Planilha2!$A$2:$E$177,5,TRUE)+1))</f>
        <v>8.6001717619175692E-3</v>
      </c>
    </row>
    <row r="573" spans="1:7" x14ac:dyDescent="0.3">
      <c r="A573" s="19">
        <v>2237.5</v>
      </c>
      <c r="B573" s="17">
        <v>0.13525000000000001</v>
      </c>
      <c r="C573" s="24">
        <v>0.32500000000000001</v>
      </c>
      <c r="D573" s="2">
        <f t="shared" si="16"/>
        <v>5.5091510573004293E-2</v>
      </c>
      <c r="E573" s="2">
        <f t="shared" si="17"/>
        <v>0.12221587827282664</v>
      </c>
      <c r="F573" s="2">
        <f>ABS(LOG(VLOOKUP(A573,Planilha2!$A$2:$E$177,4,TRUE)+1))</f>
        <v>1.0723865391773066E-2</v>
      </c>
      <c r="G573" s="2">
        <f>ABS(LOG(VLOOKUP(A573,Planilha2!$A$2:$E$177,5,TRUE)+1))</f>
        <v>4.3213737826425782E-3</v>
      </c>
    </row>
    <row r="574" spans="1:7" x14ac:dyDescent="0.3">
      <c r="A574" s="19">
        <v>2238</v>
      </c>
      <c r="B574" s="17">
        <v>0.63800000000000001</v>
      </c>
      <c r="C574" s="24">
        <v>2</v>
      </c>
      <c r="D574" s="2">
        <f t="shared" si="16"/>
        <v>0.21431389742439963</v>
      </c>
      <c r="E574" s="2">
        <f t="shared" si="17"/>
        <v>0.47712125471966244</v>
      </c>
      <c r="F574" s="2">
        <f>ABS(LOG(VLOOKUP(A574,Planilha2!$A$2:$E$177,4,TRUE)+1))</f>
        <v>1.0723865391773066E-2</v>
      </c>
      <c r="G574" s="2">
        <f>ABS(LOG(VLOOKUP(A574,Planilha2!$A$2:$E$177,5,TRUE)+1))</f>
        <v>4.3213737826425782E-3</v>
      </c>
    </row>
    <row r="575" spans="1:7" x14ac:dyDescent="0.3">
      <c r="A575" s="19">
        <v>2238.5</v>
      </c>
      <c r="B575" s="17">
        <v>0.374</v>
      </c>
      <c r="C575" s="24">
        <v>0.2</v>
      </c>
      <c r="D575" s="2">
        <f t="shared" si="16"/>
        <v>0.13798673272353165</v>
      </c>
      <c r="E575" s="2">
        <f t="shared" si="17"/>
        <v>7.9181246047624818E-2</v>
      </c>
      <c r="F575" s="2">
        <f>ABS(LOG(VLOOKUP(A575,Planilha2!$A$2:$E$177,4,TRUE)+1))</f>
        <v>1.0723865391773066E-2</v>
      </c>
      <c r="G575" s="2">
        <f>ABS(LOG(VLOOKUP(A575,Planilha2!$A$2:$E$177,5,TRUE)+1))</f>
        <v>1.2837224705172217E-2</v>
      </c>
    </row>
    <row r="576" spans="1:7" x14ac:dyDescent="0.3">
      <c r="A576" s="19">
        <v>2239</v>
      </c>
      <c r="B576" s="17">
        <v>0.56074999999999997</v>
      </c>
      <c r="C576" s="24">
        <v>0.92500000000000004</v>
      </c>
      <c r="D576" s="2">
        <f t="shared" si="16"/>
        <v>0.19333334360332702</v>
      </c>
      <c r="E576" s="2">
        <f t="shared" si="17"/>
        <v>0.2844307338445195</v>
      </c>
      <c r="F576" s="2">
        <f>ABS(LOG(VLOOKUP(A576,Planilha2!$A$2:$E$177,4,TRUE)+1))</f>
        <v>1.0723865391773066E-2</v>
      </c>
      <c r="G576" s="2">
        <f>ABS(LOG(VLOOKUP(A576,Planilha2!$A$2:$E$177,5,TRUE)+1))</f>
        <v>1.2837224705172217E-2</v>
      </c>
    </row>
    <row r="577" spans="1:7" x14ac:dyDescent="0.3">
      <c r="A577" s="19">
        <v>2239.5</v>
      </c>
      <c r="B577" s="17">
        <v>0.4415</v>
      </c>
      <c r="C577" s="24">
        <v>0.82499999999999996</v>
      </c>
      <c r="D577" s="2">
        <f t="shared" si="16"/>
        <v>0.1588146467242266</v>
      </c>
      <c r="E577" s="2">
        <f t="shared" si="17"/>
        <v>0.2612628687924935</v>
      </c>
      <c r="F577" s="2">
        <f>ABS(LOG(VLOOKUP(A577,Planilha2!$A$2:$E$177,4,TRUE)+1))</f>
        <v>1.0723865391773066E-2</v>
      </c>
      <c r="G577" s="2">
        <f>ABS(LOG(VLOOKUP(A577,Planilha2!$A$2:$E$177,5,TRUE)+1))</f>
        <v>1.2837224705172217E-2</v>
      </c>
    </row>
    <row r="578" spans="1:7" x14ac:dyDescent="0.3">
      <c r="A578" s="19">
        <v>2240</v>
      </c>
      <c r="B578" s="17">
        <v>0.28925000000000001</v>
      </c>
      <c r="C578" s="24">
        <v>0</v>
      </c>
      <c r="D578" s="2">
        <f t="shared" si="16"/>
        <v>0.11033714007875246</v>
      </c>
      <c r="E578" s="2">
        <f t="shared" si="17"/>
        <v>0</v>
      </c>
      <c r="F578" s="2">
        <f>ABS(LOG(VLOOKUP(A578,Planilha2!$A$2:$E$177,4,TRUE)+1))</f>
        <v>1.0723865391773066E-2</v>
      </c>
      <c r="G578" s="2">
        <f>ABS(LOG(VLOOKUP(A578,Planilha2!$A$2:$E$177,5,TRUE)+1))</f>
        <v>1.2837224705172217E-2</v>
      </c>
    </row>
    <row r="579" spans="1:7" x14ac:dyDescent="0.3">
      <c r="A579" s="19">
        <v>2240.5</v>
      </c>
      <c r="B579" s="17">
        <v>0.81725000000000003</v>
      </c>
      <c r="C579" s="24">
        <v>0.625</v>
      </c>
      <c r="D579" s="2">
        <f t="shared" ref="D579:D580" si="18">ABS(LOG(B579+1))</f>
        <v>0.25941467752920627</v>
      </c>
      <c r="E579" s="2">
        <f t="shared" ref="E579:E580" si="19">ABS(LOG(C579+1))</f>
        <v>0.21085336531489318</v>
      </c>
      <c r="F579" s="2">
        <f>ABS(LOG(VLOOKUP(A579,Planilha2!$A$2:$E$177,4,TRUE)+1))</f>
        <v>1.0723865391773066E-2</v>
      </c>
      <c r="G579" s="2">
        <f>ABS(LOG(VLOOKUP(A579,Planilha2!$A$2:$E$177,5,TRUE)+1))</f>
        <v>1.2837224705172217E-2</v>
      </c>
    </row>
    <row r="580" spans="1:7" ht="15" thickBot="1" x14ac:dyDescent="0.35">
      <c r="A580" s="21">
        <v>2241</v>
      </c>
      <c r="B580" s="22">
        <v>0.57824999999999993</v>
      </c>
      <c r="C580" s="25">
        <v>0.45</v>
      </c>
      <c r="D580" s="2">
        <f t="shared" si="18"/>
        <v>0.19817579799939142</v>
      </c>
      <c r="E580" s="2">
        <f t="shared" si="19"/>
        <v>0.16136800223497488</v>
      </c>
      <c r="F580" s="2">
        <f>ABS(LOG(VLOOKUP(A580,Planilha2!$A$2:$E$177,4,TRUE)+1))</f>
        <v>1.0723865391773066E-2</v>
      </c>
      <c r="G580" s="2">
        <f>ABS(LOG(VLOOKUP(A580,Planilha2!$A$2:$E$177,5,TRUE)+1))</f>
        <v>1.2837224705172217E-2</v>
      </c>
    </row>
    <row r="581" spans="1:7" x14ac:dyDescent="0.3">
      <c r="D581" s="2"/>
      <c r="F581" s="2"/>
      <c r="G581" s="2"/>
    </row>
    <row r="582" spans="1:7" x14ac:dyDescent="0.3">
      <c r="D582" s="2"/>
      <c r="F582" s="2"/>
      <c r="G582" s="2"/>
    </row>
    <row r="583" spans="1:7" x14ac:dyDescent="0.3">
      <c r="D583" s="2"/>
      <c r="F583" s="2"/>
      <c r="G583" s="2"/>
    </row>
    <row r="584" spans="1:7" x14ac:dyDescent="0.3">
      <c r="D584" s="2"/>
      <c r="F584" s="2"/>
      <c r="G584" s="2"/>
    </row>
    <row r="585" spans="1:7" x14ac:dyDescent="0.3">
      <c r="D585" s="2"/>
      <c r="F585" s="2"/>
      <c r="G585" s="2"/>
    </row>
    <row r="586" spans="1:7" x14ac:dyDescent="0.3">
      <c r="D586" s="2"/>
      <c r="F586" s="2"/>
      <c r="G586" s="2"/>
    </row>
    <row r="587" spans="1:7" x14ac:dyDescent="0.3">
      <c r="D587" s="2"/>
      <c r="F587" s="2"/>
      <c r="G587" s="2"/>
    </row>
    <row r="588" spans="1:7" x14ac:dyDescent="0.3">
      <c r="D588" s="2"/>
      <c r="F588" s="2"/>
      <c r="G588" s="2"/>
    </row>
    <row r="589" spans="1:7" x14ac:dyDescent="0.3">
      <c r="D589" s="2"/>
      <c r="F589" s="2"/>
      <c r="G589" s="2"/>
    </row>
    <row r="590" spans="1:7" x14ac:dyDescent="0.3">
      <c r="D590" s="2"/>
      <c r="F590" s="2"/>
      <c r="G590" s="2"/>
    </row>
    <row r="591" spans="1:7" x14ac:dyDescent="0.3">
      <c r="D591" s="2"/>
      <c r="F591" s="2"/>
      <c r="G591" s="2"/>
    </row>
    <row r="592" spans="1:7" x14ac:dyDescent="0.3">
      <c r="D592" s="2"/>
      <c r="F592" s="2"/>
      <c r="G592" s="2"/>
    </row>
    <row r="593" spans="4:7" x14ac:dyDescent="0.3">
      <c r="D593" s="2"/>
      <c r="F593" s="2"/>
      <c r="G593" s="2"/>
    </row>
    <row r="594" spans="4:7" x14ac:dyDescent="0.3">
      <c r="D594" s="2"/>
      <c r="F594" s="2"/>
      <c r="G594" s="2"/>
    </row>
    <row r="595" spans="4:7" x14ac:dyDescent="0.3">
      <c r="D595" s="2"/>
      <c r="F595" s="2"/>
      <c r="G595" s="2"/>
    </row>
    <row r="596" spans="4:7" x14ac:dyDescent="0.3">
      <c r="D596" s="2"/>
      <c r="F596" s="2"/>
      <c r="G596" s="2"/>
    </row>
    <row r="597" spans="4:7" x14ac:dyDescent="0.3">
      <c r="D597" s="2"/>
      <c r="F597" s="2"/>
      <c r="G597" s="2"/>
    </row>
    <row r="598" spans="4:7" x14ac:dyDescent="0.3">
      <c r="D598" s="2"/>
      <c r="F598" s="2"/>
      <c r="G598" s="2"/>
    </row>
    <row r="599" spans="4:7" x14ac:dyDescent="0.3">
      <c r="D599" s="2"/>
      <c r="F599" s="2"/>
      <c r="G599" s="2"/>
    </row>
    <row r="600" spans="4:7" x14ac:dyDescent="0.3">
      <c r="D600" s="2"/>
      <c r="F600" s="2"/>
      <c r="G600" s="2"/>
    </row>
    <row r="601" spans="4:7" x14ac:dyDescent="0.3">
      <c r="D601" s="2"/>
      <c r="F601" s="2"/>
      <c r="G601" s="2"/>
    </row>
    <row r="602" spans="4:7" x14ac:dyDescent="0.3">
      <c r="D602" s="2"/>
      <c r="F602" s="2"/>
      <c r="G602" s="2"/>
    </row>
    <row r="603" spans="4:7" x14ac:dyDescent="0.3">
      <c r="D603" s="2"/>
      <c r="F603" s="2"/>
      <c r="G603" s="2"/>
    </row>
    <row r="604" spans="4:7" x14ac:dyDescent="0.3">
      <c r="D604" s="2"/>
      <c r="F604" s="2"/>
      <c r="G604" s="2"/>
    </row>
    <row r="605" spans="4:7" x14ac:dyDescent="0.3">
      <c r="D605" s="2"/>
      <c r="F605" s="2"/>
      <c r="G605" s="2"/>
    </row>
    <row r="606" spans="4:7" x14ac:dyDescent="0.3">
      <c r="D606" s="2"/>
      <c r="F606" s="2"/>
      <c r="G606" s="2"/>
    </row>
    <row r="607" spans="4:7" x14ac:dyDescent="0.3">
      <c r="D607" s="2"/>
      <c r="F607" s="2"/>
      <c r="G607" s="2"/>
    </row>
    <row r="608" spans="4:7" x14ac:dyDescent="0.3">
      <c r="D608" s="2"/>
      <c r="F608" s="2"/>
      <c r="G608" s="2"/>
    </row>
    <row r="609" spans="4:7" x14ac:dyDescent="0.3">
      <c r="D609" s="2"/>
      <c r="F609" s="2"/>
      <c r="G609" s="2"/>
    </row>
    <row r="610" spans="4:7" x14ac:dyDescent="0.3">
      <c r="D610" s="2"/>
      <c r="F610" s="2"/>
      <c r="G610" s="2"/>
    </row>
    <row r="611" spans="4:7" x14ac:dyDescent="0.3">
      <c r="D611" s="2"/>
      <c r="F611" s="2"/>
      <c r="G611" s="2"/>
    </row>
    <row r="612" spans="4:7" x14ac:dyDescent="0.3">
      <c r="D612" s="2"/>
      <c r="F612" s="2"/>
      <c r="G612" s="2"/>
    </row>
    <row r="613" spans="4:7" x14ac:dyDescent="0.3">
      <c r="D613" s="2"/>
      <c r="F613" s="2"/>
      <c r="G613" s="2"/>
    </row>
    <row r="614" spans="4:7" x14ac:dyDescent="0.3">
      <c r="D614" s="2"/>
      <c r="F614" s="2"/>
      <c r="G614" s="2"/>
    </row>
    <row r="615" spans="4:7" x14ac:dyDescent="0.3">
      <c r="D615" s="2"/>
      <c r="F615" s="2"/>
      <c r="G615" s="2"/>
    </row>
    <row r="616" spans="4:7" x14ac:dyDescent="0.3">
      <c r="D616" s="2"/>
      <c r="F616" s="2"/>
      <c r="G616" s="2"/>
    </row>
    <row r="617" spans="4:7" x14ac:dyDescent="0.3">
      <c r="D617" s="2"/>
      <c r="F617" s="2"/>
      <c r="G617" s="2"/>
    </row>
    <row r="618" spans="4:7" x14ac:dyDescent="0.3">
      <c r="D618" s="2"/>
      <c r="F618" s="2"/>
      <c r="G618" s="2"/>
    </row>
    <row r="619" spans="4:7" x14ac:dyDescent="0.3">
      <c r="D619" s="2"/>
      <c r="F619" s="2"/>
      <c r="G619" s="2"/>
    </row>
    <row r="620" spans="4:7" x14ac:dyDescent="0.3">
      <c r="D620" s="2"/>
      <c r="F620" s="2"/>
      <c r="G620" s="2"/>
    </row>
    <row r="621" spans="4:7" x14ac:dyDescent="0.3">
      <c r="D621" s="2"/>
      <c r="F621" s="2"/>
      <c r="G621" s="2"/>
    </row>
    <row r="622" spans="4:7" x14ac:dyDescent="0.3">
      <c r="D622" s="2"/>
      <c r="F622" s="2"/>
      <c r="G622" s="2"/>
    </row>
    <row r="623" spans="4:7" x14ac:dyDescent="0.3">
      <c r="D623" s="2"/>
      <c r="F623" s="2"/>
      <c r="G623" s="2"/>
    </row>
    <row r="624" spans="4:7" x14ac:dyDescent="0.3">
      <c r="D624" s="2"/>
      <c r="F624" s="2"/>
      <c r="G624" s="2"/>
    </row>
    <row r="625" spans="4:7" x14ac:dyDescent="0.3">
      <c r="D625" s="2"/>
      <c r="F625" s="2"/>
      <c r="G625" s="2"/>
    </row>
    <row r="626" spans="4:7" x14ac:dyDescent="0.3">
      <c r="D626" s="2"/>
      <c r="F626" s="2"/>
      <c r="G626" s="2"/>
    </row>
    <row r="627" spans="4:7" x14ac:dyDescent="0.3">
      <c r="D627" s="2"/>
      <c r="F627" s="2"/>
      <c r="G627" s="2"/>
    </row>
    <row r="628" spans="4:7" x14ac:dyDescent="0.3">
      <c r="D628" s="2"/>
      <c r="F628" s="2"/>
      <c r="G628" s="2"/>
    </row>
    <row r="629" spans="4:7" x14ac:dyDescent="0.3">
      <c r="D629" s="2"/>
      <c r="F629" s="2"/>
      <c r="G629" s="2"/>
    </row>
    <row r="630" spans="4:7" x14ac:dyDescent="0.3">
      <c r="D630" s="2"/>
      <c r="F630" s="2"/>
      <c r="G630" s="2"/>
    </row>
    <row r="631" spans="4:7" x14ac:dyDescent="0.3">
      <c r="D631" s="2"/>
      <c r="F631" s="2"/>
      <c r="G631" s="2"/>
    </row>
    <row r="632" spans="4:7" x14ac:dyDescent="0.3">
      <c r="D632" s="2"/>
      <c r="F632" s="2"/>
      <c r="G632" s="2"/>
    </row>
    <row r="633" spans="4:7" x14ac:dyDescent="0.3">
      <c r="D633" s="2"/>
      <c r="F633" s="2"/>
      <c r="G633" s="2"/>
    </row>
    <row r="634" spans="4:7" x14ac:dyDescent="0.3">
      <c r="D634" s="2"/>
      <c r="F634" s="2"/>
      <c r="G634" s="2"/>
    </row>
    <row r="635" spans="4:7" x14ac:dyDescent="0.3">
      <c r="D635" s="2"/>
      <c r="F635" s="2"/>
      <c r="G635" s="2"/>
    </row>
    <row r="636" spans="4:7" x14ac:dyDescent="0.3">
      <c r="D636" s="2"/>
      <c r="F636" s="2"/>
      <c r="G636" s="2"/>
    </row>
    <row r="637" spans="4:7" x14ac:dyDescent="0.3">
      <c r="D637" s="2"/>
      <c r="F637" s="2"/>
      <c r="G637" s="2"/>
    </row>
    <row r="638" spans="4:7" x14ac:dyDescent="0.3">
      <c r="D638" s="2"/>
      <c r="F638" s="2"/>
      <c r="G638" s="2"/>
    </row>
    <row r="639" spans="4:7" x14ac:dyDescent="0.3">
      <c r="D639" s="2"/>
      <c r="F639" s="2"/>
      <c r="G639" s="2"/>
    </row>
    <row r="640" spans="4:7" x14ac:dyDescent="0.3">
      <c r="D640" s="2"/>
      <c r="F640" s="2"/>
      <c r="G640" s="2"/>
    </row>
    <row r="641" spans="4:7" x14ac:dyDescent="0.3">
      <c r="D641" s="2"/>
      <c r="F641" s="2"/>
      <c r="G641" s="2"/>
    </row>
    <row r="642" spans="4:7" x14ac:dyDescent="0.3">
      <c r="D642" s="2"/>
      <c r="F642" s="2"/>
      <c r="G642" s="2"/>
    </row>
    <row r="643" spans="4:7" x14ac:dyDescent="0.3">
      <c r="D643" s="2"/>
      <c r="F643" s="2"/>
      <c r="G643" s="2"/>
    </row>
    <row r="644" spans="4:7" x14ac:dyDescent="0.3">
      <c r="D644" s="2"/>
      <c r="F644" s="2"/>
      <c r="G644" s="2"/>
    </row>
    <row r="645" spans="4:7" x14ac:dyDescent="0.3">
      <c r="D645" s="2"/>
      <c r="F645" s="2"/>
      <c r="G645" s="2"/>
    </row>
    <row r="646" spans="4:7" x14ac:dyDescent="0.3">
      <c r="D646" s="2"/>
      <c r="F646" s="2"/>
      <c r="G646" s="2"/>
    </row>
    <row r="647" spans="4:7" x14ac:dyDescent="0.3">
      <c r="D647" s="2"/>
      <c r="F647" s="2"/>
      <c r="G647" s="2"/>
    </row>
    <row r="648" spans="4:7" x14ac:dyDescent="0.3">
      <c r="D648" s="2"/>
      <c r="F648" s="2"/>
      <c r="G648" s="2"/>
    </row>
    <row r="649" spans="4:7" x14ac:dyDescent="0.3">
      <c r="D649" s="2"/>
      <c r="F649" s="2"/>
      <c r="G649" s="2"/>
    </row>
    <row r="650" spans="4:7" x14ac:dyDescent="0.3">
      <c r="D650" s="2"/>
      <c r="F650" s="2"/>
      <c r="G650" s="2"/>
    </row>
    <row r="651" spans="4:7" x14ac:dyDescent="0.3">
      <c r="D651" s="2"/>
      <c r="F651" s="2"/>
      <c r="G651" s="2"/>
    </row>
    <row r="652" spans="4:7" x14ac:dyDescent="0.3">
      <c r="D652" s="2"/>
      <c r="F652" s="2"/>
      <c r="G652" s="2"/>
    </row>
    <row r="653" spans="4:7" x14ac:dyDescent="0.3">
      <c r="D653" s="2"/>
      <c r="F653" s="2"/>
      <c r="G653" s="2"/>
    </row>
    <row r="654" spans="4:7" x14ac:dyDescent="0.3">
      <c r="D654" s="2"/>
      <c r="F654" s="2"/>
      <c r="G654" s="2"/>
    </row>
    <row r="655" spans="4:7" x14ac:dyDescent="0.3">
      <c r="D655" s="2"/>
      <c r="F655" s="2"/>
      <c r="G655" s="2"/>
    </row>
    <row r="656" spans="4:7" x14ac:dyDescent="0.3">
      <c r="D656" s="2"/>
      <c r="F656" s="2"/>
      <c r="G656" s="2"/>
    </row>
    <row r="657" spans="4:7" x14ac:dyDescent="0.3">
      <c r="D657" s="2"/>
      <c r="F657" s="2"/>
      <c r="G657" s="2"/>
    </row>
    <row r="658" spans="4:7" x14ac:dyDescent="0.3">
      <c r="D658" s="2"/>
      <c r="F658" s="2"/>
      <c r="G658" s="2"/>
    </row>
    <row r="659" spans="4:7" x14ac:dyDescent="0.3">
      <c r="D659" s="2"/>
      <c r="F659" s="2"/>
      <c r="G659" s="2"/>
    </row>
    <row r="660" spans="4:7" x14ac:dyDescent="0.3">
      <c r="D660" s="2"/>
      <c r="F660" s="2"/>
      <c r="G660" s="2"/>
    </row>
    <row r="661" spans="4:7" x14ac:dyDescent="0.3">
      <c r="D661" s="2"/>
      <c r="F661" s="2"/>
      <c r="G661" s="2"/>
    </row>
    <row r="662" spans="4:7" x14ac:dyDescent="0.3">
      <c r="D662" s="2"/>
      <c r="F662" s="2"/>
      <c r="G662" s="2"/>
    </row>
    <row r="663" spans="4:7" x14ac:dyDescent="0.3">
      <c r="D663" s="2"/>
      <c r="F663" s="2"/>
      <c r="G663" s="2"/>
    </row>
    <row r="664" spans="4:7" x14ac:dyDescent="0.3">
      <c r="D664" s="2"/>
      <c r="F664" s="2"/>
      <c r="G664" s="2"/>
    </row>
    <row r="665" spans="4:7" x14ac:dyDescent="0.3">
      <c r="D665" s="2"/>
      <c r="F665" s="2"/>
      <c r="G665" s="2"/>
    </row>
    <row r="666" spans="4:7" x14ac:dyDescent="0.3">
      <c r="D666" s="2"/>
      <c r="F666" s="2"/>
      <c r="G666" s="2"/>
    </row>
    <row r="667" spans="4:7" x14ac:dyDescent="0.3">
      <c r="D667" s="2"/>
      <c r="F667" s="2"/>
      <c r="G667" s="2"/>
    </row>
    <row r="668" spans="4:7" x14ac:dyDescent="0.3">
      <c r="D668" s="2"/>
      <c r="F668" s="2"/>
      <c r="G668" s="2"/>
    </row>
    <row r="669" spans="4:7" x14ac:dyDescent="0.3">
      <c r="D669" s="2"/>
      <c r="F669" s="2"/>
      <c r="G669" s="2"/>
    </row>
    <row r="670" spans="4:7" x14ac:dyDescent="0.3">
      <c r="D670" s="2"/>
      <c r="F670" s="2"/>
      <c r="G670" s="2"/>
    </row>
    <row r="671" spans="4:7" x14ac:dyDescent="0.3">
      <c r="D671" s="2"/>
      <c r="F671" s="2"/>
      <c r="G671" s="2"/>
    </row>
    <row r="672" spans="4:7" x14ac:dyDescent="0.3">
      <c r="D672" s="2"/>
      <c r="F672" s="2"/>
      <c r="G672" s="2"/>
    </row>
    <row r="673" spans="4:7" x14ac:dyDescent="0.3">
      <c r="D673" s="2"/>
      <c r="F673" s="2"/>
      <c r="G673" s="2"/>
    </row>
    <row r="674" spans="4:7" x14ac:dyDescent="0.3">
      <c r="D674" s="2"/>
      <c r="F674" s="2"/>
      <c r="G674" s="2"/>
    </row>
    <row r="675" spans="4:7" x14ac:dyDescent="0.3">
      <c r="D675" s="2"/>
      <c r="F675" s="2"/>
      <c r="G675" s="2"/>
    </row>
    <row r="676" spans="4:7" x14ac:dyDescent="0.3">
      <c r="D676" s="2"/>
      <c r="F676" s="2"/>
      <c r="G676" s="2"/>
    </row>
    <row r="677" spans="4:7" x14ac:dyDescent="0.3">
      <c r="D677" s="2"/>
      <c r="F677" s="2"/>
      <c r="G677" s="2"/>
    </row>
    <row r="678" spans="4:7" x14ac:dyDescent="0.3">
      <c r="D678" s="2"/>
      <c r="F678" s="2"/>
      <c r="G678" s="2"/>
    </row>
    <row r="679" spans="4:7" x14ac:dyDescent="0.3">
      <c r="D679" s="2"/>
      <c r="F679" s="2"/>
      <c r="G679" s="2"/>
    </row>
    <row r="680" spans="4:7" x14ac:dyDescent="0.3">
      <c r="D680" s="2"/>
      <c r="F680" s="2"/>
      <c r="G680" s="2"/>
    </row>
    <row r="681" spans="4:7" x14ac:dyDescent="0.3">
      <c r="D681" s="2"/>
      <c r="F681" s="2"/>
      <c r="G681" s="2"/>
    </row>
    <row r="682" spans="4:7" x14ac:dyDescent="0.3">
      <c r="D682" s="2"/>
      <c r="F682" s="2"/>
      <c r="G682" s="2"/>
    </row>
    <row r="683" spans="4:7" x14ac:dyDescent="0.3">
      <c r="D683" s="2"/>
      <c r="F683" s="2"/>
      <c r="G683" s="2"/>
    </row>
    <row r="684" spans="4:7" x14ac:dyDescent="0.3">
      <c r="D684" s="2"/>
      <c r="F684" s="2"/>
      <c r="G684" s="2"/>
    </row>
    <row r="685" spans="4:7" x14ac:dyDescent="0.3">
      <c r="D685" s="2"/>
      <c r="F685" s="2"/>
      <c r="G685" s="2"/>
    </row>
    <row r="686" spans="4:7" x14ac:dyDescent="0.3">
      <c r="D686" s="2"/>
      <c r="F686" s="2"/>
      <c r="G686" s="2"/>
    </row>
    <row r="687" spans="4:7" x14ac:dyDescent="0.3">
      <c r="D687" s="2"/>
      <c r="F687" s="2"/>
      <c r="G687" s="2"/>
    </row>
    <row r="688" spans="4:7" x14ac:dyDescent="0.3">
      <c r="D688" s="2"/>
      <c r="F688" s="2"/>
      <c r="G688" s="2"/>
    </row>
    <row r="689" spans="4:7" x14ac:dyDescent="0.3">
      <c r="D689" s="2"/>
      <c r="F689" s="2"/>
      <c r="G689" s="2"/>
    </row>
    <row r="690" spans="4:7" x14ac:dyDescent="0.3">
      <c r="D690" s="2"/>
      <c r="F690" s="2"/>
      <c r="G690" s="2"/>
    </row>
    <row r="691" spans="4:7" x14ac:dyDescent="0.3">
      <c r="D691" s="2"/>
      <c r="F691" s="2"/>
      <c r="G691" s="2"/>
    </row>
    <row r="692" spans="4:7" x14ac:dyDescent="0.3">
      <c r="D692" s="2"/>
      <c r="F692" s="2"/>
      <c r="G692" s="2"/>
    </row>
    <row r="693" spans="4:7" x14ac:dyDescent="0.3">
      <c r="D693" s="2"/>
      <c r="F693" s="2"/>
      <c r="G693" s="2"/>
    </row>
    <row r="694" spans="4:7" x14ac:dyDescent="0.3">
      <c r="D694" s="2"/>
      <c r="F694" s="2"/>
      <c r="G694" s="2"/>
    </row>
    <row r="695" spans="4:7" x14ac:dyDescent="0.3">
      <c r="D695" s="2"/>
      <c r="F695" s="2"/>
      <c r="G695" s="2"/>
    </row>
    <row r="696" spans="4:7" x14ac:dyDescent="0.3">
      <c r="D696" s="2"/>
      <c r="F696" s="2"/>
      <c r="G696" s="2"/>
    </row>
    <row r="697" spans="4:7" x14ac:dyDescent="0.3">
      <c r="D697" s="2"/>
      <c r="F697" s="2"/>
      <c r="G697" s="2"/>
    </row>
    <row r="698" spans="4:7" x14ac:dyDescent="0.3">
      <c r="D698" s="2"/>
      <c r="F698" s="2"/>
      <c r="G698" s="2"/>
    </row>
    <row r="699" spans="4:7" x14ac:dyDescent="0.3">
      <c r="D699" s="2"/>
      <c r="F699" s="2"/>
      <c r="G699" s="2"/>
    </row>
    <row r="700" spans="4:7" x14ac:dyDescent="0.3">
      <c r="D700" s="2"/>
      <c r="F700" s="2"/>
      <c r="G700" s="2"/>
    </row>
    <row r="701" spans="4:7" x14ac:dyDescent="0.3">
      <c r="D701" s="2"/>
      <c r="F701" s="2"/>
      <c r="G701" s="2"/>
    </row>
    <row r="702" spans="4:7" x14ac:dyDescent="0.3">
      <c r="D702" s="2"/>
      <c r="F702" s="2"/>
      <c r="G702" s="2"/>
    </row>
    <row r="703" spans="4:7" x14ac:dyDescent="0.3">
      <c r="D703" s="2"/>
      <c r="F703" s="2"/>
      <c r="G703" s="2"/>
    </row>
    <row r="704" spans="4:7" x14ac:dyDescent="0.3">
      <c r="D704" s="2"/>
      <c r="F704" s="2"/>
      <c r="G704" s="2"/>
    </row>
    <row r="705" spans="4:7" x14ac:dyDescent="0.3">
      <c r="D705" s="2"/>
      <c r="F705" s="2"/>
      <c r="G705" s="2"/>
    </row>
    <row r="706" spans="4:7" x14ac:dyDescent="0.3">
      <c r="D706" s="2"/>
      <c r="F706" s="2"/>
      <c r="G706" s="2"/>
    </row>
    <row r="707" spans="4:7" x14ac:dyDescent="0.3">
      <c r="D707" s="2"/>
      <c r="F707" s="2"/>
      <c r="G707" s="2"/>
    </row>
    <row r="708" spans="4:7" x14ac:dyDescent="0.3">
      <c r="D708" s="2"/>
      <c r="F708" s="2"/>
      <c r="G708" s="2"/>
    </row>
    <row r="709" spans="4:7" x14ac:dyDescent="0.3">
      <c r="D709" s="2"/>
      <c r="F709" s="2"/>
      <c r="G709" s="2"/>
    </row>
    <row r="710" spans="4:7" x14ac:dyDescent="0.3">
      <c r="D710" s="2"/>
      <c r="F710" s="2"/>
      <c r="G710" s="2"/>
    </row>
    <row r="711" spans="4:7" x14ac:dyDescent="0.3">
      <c r="D711" s="2"/>
      <c r="F711" s="2"/>
      <c r="G711" s="2"/>
    </row>
    <row r="712" spans="4:7" x14ac:dyDescent="0.3">
      <c r="D712" s="2"/>
      <c r="F712" s="2"/>
      <c r="G712" s="2"/>
    </row>
    <row r="713" spans="4:7" x14ac:dyDescent="0.3">
      <c r="D713" s="2"/>
      <c r="F713" s="2"/>
      <c r="G713" s="2"/>
    </row>
    <row r="714" spans="4:7" x14ac:dyDescent="0.3">
      <c r="D714" s="2"/>
      <c r="F714" s="2"/>
      <c r="G714" s="2"/>
    </row>
    <row r="715" spans="4:7" x14ac:dyDescent="0.3">
      <c r="D715" s="2"/>
      <c r="F715" s="2"/>
      <c r="G715" s="2"/>
    </row>
    <row r="716" spans="4:7" x14ac:dyDescent="0.3">
      <c r="D716" s="2"/>
      <c r="F716" s="2"/>
      <c r="G716" s="2"/>
    </row>
    <row r="717" spans="4:7" x14ac:dyDescent="0.3">
      <c r="D717" s="2"/>
      <c r="F717" s="2"/>
      <c r="G717" s="2"/>
    </row>
    <row r="718" spans="4:7" x14ac:dyDescent="0.3">
      <c r="D718" s="2"/>
      <c r="F718" s="2"/>
      <c r="G718" s="2"/>
    </row>
    <row r="719" spans="4:7" x14ac:dyDescent="0.3">
      <c r="D719" s="2"/>
      <c r="F719" s="2"/>
      <c r="G719" s="2"/>
    </row>
    <row r="720" spans="4:7" x14ac:dyDescent="0.3">
      <c r="D720" s="2"/>
      <c r="F720" s="2"/>
      <c r="G720" s="2"/>
    </row>
    <row r="721" spans="4:7" x14ac:dyDescent="0.3">
      <c r="D721" s="2"/>
      <c r="F721" s="2"/>
      <c r="G721" s="2"/>
    </row>
    <row r="722" spans="4:7" x14ac:dyDescent="0.3">
      <c r="D722" s="2"/>
      <c r="F722" s="2"/>
      <c r="G722" s="2"/>
    </row>
    <row r="723" spans="4:7" x14ac:dyDescent="0.3">
      <c r="D723" s="2"/>
      <c r="F723" s="2"/>
      <c r="G723" s="2"/>
    </row>
    <row r="724" spans="4:7" x14ac:dyDescent="0.3">
      <c r="D724" s="2"/>
      <c r="F724" s="2"/>
      <c r="G724" s="2"/>
    </row>
    <row r="725" spans="4:7" x14ac:dyDescent="0.3">
      <c r="D725" s="2"/>
      <c r="F725" s="2"/>
      <c r="G725" s="2"/>
    </row>
    <row r="726" spans="4:7" x14ac:dyDescent="0.3">
      <c r="D726" s="2"/>
      <c r="F726" s="2"/>
      <c r="G72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8"/>
  <sheetViews>
    <sheetView workbookViewId="0">
      <selection activeCell="D2" sqref="D2"/>
    </sheetView>
  </sheetViews>
  <sheetFormatPr defaultRowHeight="14.4" x14ac:dyDescent="0.3"/>
  <cols>
    <col min="2" max="2" width="14.44140625" bestFit="1" customWidth="1"/>
  </cols>
  <sheetData>
    <row r="1" spans="1:5" x14ac:dyDescent="0.3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</row>
    <row r="2" spans="1:5" x14ac:dyDescent="0.3">
      <c r="A2" s="27">
        <v>1947</v>
      </c>
      <c r="B2" s="27"/>
      <c r="C2" s="27"/>
      <c r="D2" s="27"/>
      <c r="E2" s="27"/>
    </row>
    <row r="3" spans="1:5" x14ac:dyDescent="0.3">
      <c r="A3" s="2">
        <v>1963.44</v>
      </c>
      <c r="B3" s="2">
        <v>1964.42</v>
      </c>
      <c r="C3" s="2" t="s">
        <v>10</v>
      </c>
      <c r="D3" s="2">
        <v>2.5000000000000001E-2</v>
      </c>
      <c r="E3" s="2">
        <v>5.0000000000000001E-3</v>
      </c>
    </row>
    <row r="4" spans="1:5" x14ac:dyDescent="0.3">
      <c r="A4" s="27">
        <v>1964.42</v>
      </c>
      <c r="B4" s="27">
        <v>1965.33</v>
      </c>
      <c r="C4" s="27" t="s">
        <v>11</v>
      </c>
      <c r="D4" s="27">
        <v>2.5000000000000001E-2</v>
      </c>
      <c r="E4" s="27">
        <v>5.0000000000000001E-3</v>
      </c>
    </row>
    <row r="5" spans="1:5" x14ac:dyDescent="0.3">
      <c r="A5" s="2">
        <v>1965.33</v>
      </c>
      <c r="B5" s="2">
        <v>1966.4</v>
      </c>
      <c r="C5" s="2" t="s">
        <v>10</v>
      </c>
      <c r="D5" s="2">
        <v>2.5000000000000001E-2</v>
      </c>
      <c r="E5" s="2">
        <v>5.0000000000000001E-3</v>
      </c>
    </row>
    <row r="6" spans="1:5" x14ac:dyDescent="0.3">
      <c r="A6" s="27">
        <v>1966.4</v>
      </c>
      <c r="B6" s="27">
        <v>1967.48</v>
      </c>
      <c r="C6" s="27" t="s">
        <v>10</v>
      </c>
      <c r="D6" s="27">
        <v>2.5000000000000001E-2</v>
      </c>
      <c r="E6" s="27">
        <v>0.05</v>
      </c>
    </row>
    <row r="7" spans="1:5" x14ac:dyDescent="0.3">
      <c r="A7" s="2">
        <v>1967.48</v>
      </c>
      <c r="B7" s="2">
        <v>1968.43</v>
      </c>
      <c r="C7" s="2" t="s">
        <v>11</v>
      </c>
      <c r="D7" s="2">
        <v>2.5000000000000001E-2</v>
      </c>
      <c r="E7" s="2">
        <v>0.02</v>
      </c>
    </row>
    <row r="8" spans="1:5" x14ac:dyDescent="0.3">
      <c r="A8" s="27">
        <v>1968.43</v>
      </c>
      <c r="B8" s="27">
        <v>1969.38</v>
      </c>
      <c r="C8" s="27" t="s">
        <v>11</v>
      </c>
      <c r="D8" s="27">
        <v>2.5000000000000001E-2</v>
      </c>
      <c r="E8" s="27">
        <v>0.06</v>
      </c>
    </row>
    <row r="9" spans="1:5" x14ac:dyDescent="0.3">
      <c r="A9" s="2">
        <v>1969.38</v>
      </c>
      <c r="B9" s="2">
        <v>1970.33</v>
      </c>
      <c r="C9" s="2" t="s">
        <v>11</v>
      </c>
      <c r="D9" s="2">
        <v>2.5000000000000001E-2</v>
      </c>
      <c r="E9" s="2">
        <v>0.05</v>
      </c>
    </row>
    <row r="10" spans="1:5" x14ac:dyDescent="0.3">
      <c r="A10" s="27">
        <v>1970.33</v>
      </c>
      <c r="B10" s="27">
        <v>1971.29</v>
      </c>
      <c r="C10" s="27" t="s">
        <v>10</v>
      </c>
      <c r="D10" s="27">
        <v>2.5000000000000001E-2</v>
      </c>
      <c r="E10" s="27">
        <v>0.13</v>
      </c>
    </row>
    <row r="11" spans="1:5" x14ac:dyDescent="0.3">
      <c r="A11" s="2">
        <v>1971.29</v>
      </c>
      <c r="B11" s="2">
        <v>1972.33</v>
      </c>
      <c r="C11" s="2" t="s">
        <v>11</v>
      </c>
      <c r="D11" s="2">
        <v>2.5000000000000001E-2</v>
      </c>
      <c r="E11" s="2">
        <v>0.05</v>
      </c>
    </row>
    <row r="12" spans="1:5" x14ac:dyDescent="0.3">
      <c r="A12" s="27">
        <v>1972.33</v>
      </c>
      <c r="B12" s="27">
        <v>1973.33</v>
      </c>
      <c r="C12" s="27" t="s">
        <v>11</v>
      </c>
      <c r="D12" s="27">
        <v>2.5000000000000001E-2</v>
      </c>
      <c r="E12" s="27">
        <v>0.04</v>
      </c>
    </row>
    <row r="13" spans="1:5" x14ac:dyDescent="0.3">
      <c r="A13" s="2">
        <v>1973.33</v>
      </c>
      <c r="B13" s="2">
        <v>1974.33</v>
      </c>
      <c r="C13" s="2" t="s">
        <v>11</v>
      </c>
      <c r="D13" s="2">
        <v>2.5000000000000001E-2</v>
      </c>
      <c r="E13" s="2">
        <v>0.03</v>
      </c>
    </row>
    <row r="14" spans="1:5" x14ac:dyDescent="0.3">
      <c r="A14" s="27">
        <v>1974.33</v>
      </c>
      <c r="B14" s="27">
        <v>1975.33</v>
      </c>
      <c r="C14" s="27" t="s">
        <v>10</v>
      </c>
      <c r="D14" s="27">
        <v>2.5000000000000001E-2</v>
      </c>
      <c r="E14" s="27">
        <v>0.09</v>
      </c>
    </row>
    <row r="15" spans="1:5" x14ac:dyDescent="0.3">
      <c r="A15" s="2">
        <v>1990.73</v>
      </c>
      <c r="B15" s="2">
        <v>1991.73</v>
      </c>
      <c r="C15" s="2" t="s">
        <v>10</v>
      </c>
      <c r="D15" s="2">
        <v>2.5000000000000001E-2</v>
      </c>
      <c r="E15" s="2">
        <v>0.04</v>
      </c>
    </row>
    <row r="16" spans="1:5" x14ac:dyDescent="0.3">
      <c r="A16" s="27">
        <v>1991.73</v>
      </c>
      <c r="B16" s="27">
        <v>1992.62</v>
      </c>
      <c r="C16" s="27" t="s">
        <v>11</v>
      </c>
      <c r="D16" s="27">
        <v>0.05</v>
      </c>
      <c r="E16" s="27">
        <v>0.09</v>
      </c>
    </row>
    <row r="17" spans="1:5" x14ac:dyDescent="0.3">
      <c r="A17" s="2">
        <v>1991.73</v>
      </c>
      <c r="B17" s="2">
        <v>1992.62</v>
      </c>
      <c r="C17" s="2" t="s">
        <v>11</v>
      </c>
      <c r="D17" s="2">
        <v>0.05</v>
      </c>
      <c r="E17" s="2">
        <v>0.15</v>
      </c>
    </row>
    <row r="18" spans="1:5" x14ac:dyDescent="0.3">
      <c r="A18" s="27">
        <v>1992.62</v>
      </c>
      <c r="B18" s="27">
        <v>1993.55</v>
      </c>
      <c r="C18" s="27" t="s">
        <v>12</v>
      </c>
      <c r="D18" s="27">
        <v>0.08</v>
      </c>
      <c r="E18" s="27">
        <v>0.24</v>
      </c>
    </row>
    <row r="19" spans="1:5" x14ac:dyDescent="0.3">
      <c r="A19" s="2">
        <v>2004.23</v>
      </c>
      <c r="B19" s="2">
        <v>2005.23</v>
      </c>
      <c r="C19" s="2" t="s">
        <v>13</v>
      </c>
      <c r="D19" s="2">
        <v>2.5000000000000001E-2</v>
      </c>
      <c r="E19" s="2">
        <v>0.01</v>
      </c>
    </row>
    <row r="20" spans="1:5" x14ac:dyDescent="0.3">
      <c r="A20" s="27">
        <v>2005.23</v>
      </c>
      <c r="B20" s="27">
        <v>2006.29</v>
      </c>
      <c r="C20" s="27" t="s">
        <v>12</v>
      </c>
      <c r="D20" s="27">
        <v>2.5000000000000001E-2</v>
      </c>
      <c r="E20" s="27">
        <v>0.12</v>
      </c>
    </row>
    <row r="21" spans="1:5" x14ac:dyDescent="0.3">
      <c r="A21" s="2">
        <v>2006.29</v>
      </c>
      <c r="B21" s="2">
        <v>2007.35</v>
      </c>
      <c r="C21" s="2" t="s">
        <v>12</v>
      </c>
      <c r="D21" s="2">
        <v>0.06</v>
      </c>
      <c r="E21" s="2">
        <v>5.0000000000000001E-3</v>
      </c>
    </row>
    <row r="22" spans="1:5" x14ac:dyDescent="0.3">
      <c r="A22" s="27">
        <v>2007.35</v>
      </c>
      <c r="B22" s="27">
        <v>2008.43</v>
      </c>
      <c r="C22" s="27" t="s">
        <v>12</v>
      </c>
      <c r="D22" s="27">
        <v>0.24</v>
      </c>
      <c r="E22" s="27">
        <v>0.32</v>
      </c>
    </row>
    <row r="23" spans="1:5" x14ac:dyDescent="0.3">
      <c r="A23" s="2">
        <v>2008.43</v>
      </c>
      <c r="B23" s="2">
        <v>2009.33</v>
      </c>
      <c r="C23" s="2" t="s">
        <v>14</v>
      </c>
      <c r="D23" s="2">
        <v>0.34</v>
      </c>
      <c r="E23" s="2">
        <v>0.16</v>
      </c>
    </row>
    <row r="24" spans="1:5" x14ac:dyDescent="0.3">
      <c r="A24" s="27">
        <v>2009.33</v>
      </c>
      <c r="B24" s="27">
        <v>2010.23</v>
      </c>
      <c r="C24" s="27" t="s">
        <v>14</v>
      </c>
      <c r="D24" s="27">
        <v>4.42</v>
      </c>
      <c r="E24" s="27"/>
    </row>
    <row r="25" spans="1:5" x14ac:dyDescent="0.3">
      <c r="A25" s="2">
        <v>2009.33</v>
      </c>
      <c r="B25" s="2">
        <v>2010.23</v>
      </c>
      <c r="C25" s="2" t="s">
        <v>14</v>
      </c>
      <c r="D25" s="2">
        <v>2.0299999999999998</v>
      </c>
      <c r="E25" s="2">
        <v>0.23</v>
      </c>
    </row>
    <row r="26" spans="1:5" x14ac:dyDescent="0.3">
      <c r="A26" s="27">
        <v>2010.23</v>
      </c>
      <c r="B26" s="27">
        <v>2011.12</v>
      </c>
      <c r="C26" s="27" t="s">
        <v>11</v>
      </c>
      <c r="D26" s="27">
        <v>1.43</v>
      </c>
      <c r="E26" s="27"/>
    </row>
    <row r="27" spans="1:5" x14ac:dyDescent="0.3">
      <c r="A27" s="2">
        <v>2010.23</v>
      </c>
      <c r="B27" s="2">
        <v>2011.12</v>
      </c>
      <c r="C27" s="2" t="s">
        <v>11</v>
      </c>
      <c r="D27" s="2">
        <v>1.59</v>
      </c>
      <c r="E27" s="2">
        <v>0.36</v>
      </c>
    </row>
    <row r="28" spans="1:5" x14ac:dyDescent="0.3">
      <c r="A28" s="27">
        <v>2011.12</v>
      </c>
      <c r="B28" s="27">
        <v>2012.25</v>
      </c>
      <c r="C28" s="27" t="s">
        <v>14</v>
      </c>
      <c r="D28" s="27">
        <v>1.01</v>
      </c>
      <c r="E28" s="27">
        <v>1.04</v>
      </c>
    </row>
    <row r="29" spans="1:5" x14ac:dyDescent="0.3">
      <c r="A29" s="2">
        <v>2012.25</v>
      </c>
      <c r="B29" s="2">
        <v>2013.42</v>
      </c>
      <c r="C29" s="2" t="s">
        <v>11</v>
      </c>
      <c r="D29" s="2">
        <v>1.67</v>
      </c>
      <c r="E29" s="2"/>
    </row>
    <row r="30" spans="1:5" x14ac:dyDescent="0.3">
      <c r="A30" s="27">
        <v>2012.25</v>
      </c>
      <c r="B30" s="27">
        <v>2013.42</v>
      </c>
      <c r="C30" s="27" t="s">
        <v>11</v>
      </c>
      <c r="D30" s="27">
        <v>4.2699999999999996</v>
      </c>
      <c r="E30" s="27">
        <v>0.5</v>
      </c>
    </row>
    <row r="31" spans="1:5" x14ac:dyDescent="0.3">
      <c r="A31" s="2">
        <v>2013.42</v>
      </c>
      <c r="B31" s="2">
        <v>2014.48</v>
      </c>
      <c r="C31" s="2" t="s">
        <v>12</v>
      </c>
      <c r="D31" s="2">
        <v>7.55</v>
      </c>
      <c r="E31" s="2"/>
    </row>
    <row r="32" spans="1:5" x14ac:dyDescent="0.3">
      <c r="A32" s="27">
        <v>2013.42</v>
      </c>
      <c r="B32" s="27">
        <v>2014.48</v>
      </c>
      <c r="C32" s="27" t="s">
        <v>12</v>
      </c>
      <c r="D32" s="27">
        <v>8.7799999999999994</v>
      </c>
      <c r="E32" s="27">
        <v>1.33</v>
      </c>
    </row>
    <row r="33" spans="1:5" x14ac:dyDescent="0.3">
      <c r="A33" s="2">
        <v>2014.48</v>
      </c>
      <c r="B33" s="2">
        <v>2015.54</v>
      </c>
      <c r="C33" s="2" t="s">
        <v>12</v>
      </c>
      <c r="D33" s="2">
        <v>0.86</v>
      </c>
      <c r="E33" s="2">
        <v>0.05</v>
      </c>
    </row>
    <row r="34" spans="1:5" x14ac:dyDescent="0.3">
      <c r="A34" s="27">
        <v>2015.54</v>
      </c>
      <c r="B34" s="27">
        <v>2016.6</v>
      </c>
      <c r="C34" s="27" t="s">
        <v>12</v>
      </c>
      <c r="D34" s="27">
        <v>2.64</v>
      </c>
      <c r="E34" s="27">
        <v>0.53</v>
      </c>
    </row>
    <row r="35" spans="1:5" x14ac:dyDescent="0.3">
      <c r="A35" s="2">
        <v>2016.6</v>
      </c>
      <c r="B35" s="2">
        <v>2017.34</v>
      </c>
      <c r="C35" s="2" t="s">
        <v>11</v>
      </c>
      <c r="D35" s="2">
        <v>4.8499999999999996</v>
      </c>
      <c r="E35" s="2"/>
    </row>
    <row r="36" spans="1:5" x14ac:dyDescent="0.3">
      <c r="A36" s="27">
        <v>2016.6</v>
      </c>
      <c r="B36" s="27">
        <v>2017.34</v>
      </c>
      <c r="C36" s="27" t="s">
        <v>11</v>
      </c>
      <c r="D36" s="27">
        <v>5.45</v>
      </c>
      <c r="E36" s="27">
        <v>2.16</v>
      </c>
    </row>
    <row r="37" spans="1:5" x14ac:dyDescent="0.3">
      <c r="A37" s="2">
        <v>2017.34</v>
      </c>
      <c r="B37" s="2">
        <v>2018.34</v>
      </c>
      <c r="C37" s="2" t="s">
        <v>12</v>
      </c>
      <c r="D37" s="2">
        <v>0.12</v>
      </c>
      <c r="E37" s="2">
        <v>7.0000000000000007E-2</v>
      </c>
    </row>
    <row r="38" spans="1:5" x14ac:dyDescent="0.3">
      <c r="A38" s="27">
        <v>2017.34</v>
      </c>
      <c r="B38" s="27">
        <v>2018.34</v>
      </c>
      <c r="C38" s="27" t="s">
        <v>12</v>
      </c>
      <c r="D38" s="27">
        <v>0.06</v>
      </c>
      <c r="E38" s="27">
        <v>0.05</v>
      </c>
    </row>
    <row r="39" spans="1:5" x14ac:dyDescent="0.3">
      <c r="A39" s="2">
        <v>2018.34</v>
      </c>
      <c r="B39" s="2">
        <v>2019.34</v>
      </c>
      <c r="C39" s="2" t="s">
        <v>12</v>
      </c>
      <c r="D39" s="2">
        <v>0.56000000000000005</v>
      </c>
      <c r="E39" s="2">
        <v>1.06</v>
      </c>
    </row>
    <row r="40" spans="1:5" x14ac:dyDescent="0.3">
      <c r="A40" s="27">
        <v>2019.34</v>
      </c>
      <c r="B40" s="27">
        <v>2020.34</v>
      </c>
      <c r="C40" s="27" t="s">
        <v>12</v>
      </c>
      <c r="D40" s="27">
        <v>0.09</v>
      </c>
      <c r="E40" s="27">
        <v>0.01</v>
      </c>
    </row>
    <row r="41" spans="1:5" x14ac:dyDescent="0.3">
      <c r="A41" s="2">
        <v>2020.34</v>
      </c>
      <c r="B41" s="2">
        <v>2021.34</v>
      </c>
      <c r="C41" s="2" t="s">
        <v>12</v>
      </c>
      <c r="D41" s="2">
        <v>7.0000000000000007E-2</v>
      </c>
      <c r="E41" s="2">
        <v>0.04</v>
      </c>
    </row>
    <row r="42" spans="1:5" x14ac:dyDescent="0.3">
      <c r="A42" s="27">
        <v>2021.34</v>
      </c>
      <c r="B42" s="27">
        <v>2022.34</v>
      </c>
      <c r="C42" s="27" t="s">
        <v>14</v>
      </c>
      <c r="D42" s="27">
        <v>2.5000000000000001E-2</v>
      </c>
      <c r="E42" s="27">
        <v>5.0000000000000001E-3</v>
      </c>
    </row>
    <row r="43" spans="1:5" x14ac:dyDescent="0.3">
      <c r="A43" s="2">
        <v>2022.34</v>
      </c>
      <c r="B43" s="2">
        <v>2023.32</v>
      </c>
      <c r="C43" s="2" t="s">
        <v>14</v>
      </c>
      <c r="D43" s="2">
        <v>0.31</v>
      </c>
      <c r="E43" s="2">
        <v>0.28999999999999998</v>
      </c>
    </row>
    <row r="44" spans="1:5" x14ac:dyDescent="0.3">
      <c r="A44" s="27">
        <v>2023.32</v>
      </c>
      <c r="B44" s="27">
        <v>2024.09</v>
      </c>
      <c r="C44" s="27" t="s">
        <v>15</v>
      </c>
      <c r="D44" s="27">
        <v>79.13</v>
      </c>
      <c r="E44" s="27">
        <v>26</v>
      </c>
    </row>
    <row r="45" spans="1:5" x14ac:dyDescent="0.3">
      <c r="A45" s="2">
        <v>2024.09</v>
      </c>
      <c r="B45" s="2">
        <v>2024.77</v>
      </c>
      <c r="C45" s="2" t="s">
        <v>14</v>
      </c>
      <c r="D45" s="2">
        <v>0.79</v>
      </c>
      <c r="E45" s="2">
        <v>0.18</v>
      </c>
    </row>
    <row r="46" spans="1:5" x14ac:dyDescent="0.3">
      <c r="A46" s="27">
        <v>2024.77</v>
      </c>
      <c r="B46" s="27">
        <v>2025.46</v>
      </c>
      <c r="C46" s="27" t="s">
        <v>14</v>
      </c>
      <c r="D46" s="27">
        <v>0.55000000000000004</v>
      </c>
      <c r="E46" s="27">
        <v>0.54</v>
      </c>
    </row>
    <row r="47" spans="1:5" x14ac:dyDescent="0.3">
      <c r="A47" s="2">
        <v>2025.46</v>
      </c>
      <c r="B47" s="2">
        <v>2026.51</v>
      </c>
      <c r="C47" s="2" t="s">
        <v>15</v>
      </c>
      <c r="D47" s="2">
        <v>30.79</v>
      </c>
      <c r="E47" s="2">
        <v>8.6199999999999992</v>
      </c>
    </row>
    <row r="48" spans="1:5" x14ac:dyDescent="0.3">
      <c r="A48" s="27">
        <v>2026.51</v>
      </c>
      <c r="B48" s="27">
        <v>2027.56</v>
      </c>
      <c r="C48" s="27" t="s">
        <v>15</v>
      </c>
      <c r="D48" s="27">
        <v>28.65</v>
      </c>
      <c r="E48" s="27">
        <v>15</v>
      </c>
    </row>
    <row r="49" spans="1:5" x14ac:dyDescent="0.3">
      <c r="A49" s="2">
        <v>2027.56</v>
      </c>
      <c r="B49" s="2">
        <v>2027.96</v>
      </c>
      <c r="C49" s="2" t="s">
        <v>13</v>
      </c>
      <c r="D49" s="2">
        <v>4.53</v>
      </c>
      <c r="E49" s="2"/>
    </row>
    <row r="50" spans="1:5" x14ac:dyDescent="0.3">
      <c r="A50" s="27">
        <v>2027.56</v>
      </c>
      <c r="B50" s="27">
        <v>2027.96</v>
      </c>
      <c r="C50" s="27" t="s">
        <v>13</v>
      </c>
      <c r="D50" s="27">
        <v>7.46</v>
      </c>
      <c r="E50" s="27">
        <v>6.66</v>
      </c>
    </row>
    <row r="51" spans="1:5" x14ac:dyDescent="0.3">
      <c r="A51" s="2">
        <v>2027.96</v>
      </c>
      <c r="B51" s="2">
        <v>2028.82</v>
      </c>
      <c r="C51" s="2" t="s">
        <v>12</v>
      </c>
      <c r="D51" s="2">
        <v>0.85</v>
      </c>
      <c r="E51" s="2">
        <v>0.79</v>
      </c>
    </row>
    <row r="52" spans="1:5" x14ac:dyDescent="0.3">
      <c r="A52" s="27">
        <v>2028.82</v>
      </c>
      <c r="B52" s="27">
        <v>2029.68</v>
      </c>
      <c r="C52" s="27" t="s">
        <v>12</v>
      </c>
      <c r="D52" s="27">
        <v>2.5000000000000001E-2</v>
      </c>
      <c r="E52" s="27">
        <v>5.0000000000000001E-3</v>
      </c>
    </row>
    <row r="53" spans="1:5" x14ac:dyDescent="0.3">
      <c r="A53" s="2">
        <v>2029.68</v>
      </c>
      <c r="B53" s="2">
        <v>2030.54</v>
      </c>
      <c r="C53" s="2" t="s">
        <v>12</v>
      </c>
      <c r="D53" s="2">
        <v>2.5000000000000001E-2</v>
      </c>
      <c r="E53" s="2">
        <v>5.0000000000000001E-3</v>
      </c>
    </row>
    <row r="54" spans="1:5" x14ac:dyDescent="0.3">
      <c r="A54" s="27">
        <v>2030.54</v>
      </c>
      <c r="B54" s="27">
        <v>2031.4</v>
      </c>
      <c r="C54" s="27" t="s">
        <v>12</v>
      </c>
      <c r="D54" s="27">
        <v>7.0000000000000007E-2</v>
      </c>
      <c r="E54" s="27">
        <v>0.05</v>
      </c>
    </row>
    <row r="55" spans="1:5" x14ac:dyDescent="0.3">
      <c r="A55" s="2">
        <v>2031.4</v>
      </c>
      <c r="B55" s="2">
        <v>2032.26</v>
      </c>
      <c r="C55" s="2" t="s">
        <v>12</v>
      </c>
      <c r="D55" s="2">
        <v>0.36</v>
      </c>
      <c r="E55" s="2">
        <v>0.49</v>
      </c>
    </row>
    <row r="56" spans="1:5" x14ac:dyDescent="0.3">
      <c r="A56" s="27">
        <v>2032.26</v>
      </c>
      <c r="B56" s="27">
        <v>2033.17</v>
      </c>
      <c r="C56" s="27" t="s">
        <v>12</v>
      </c>
      <c r="D56" s="27">
        <v>1.05</v>
      </c>
      <c r="E56" s="27"/>
    </row>
    <row r="57" spans="1:5" x14ac:dyDescent="0.3">
      <c r="A57" s="2">
        <v>2032.26</v>
      </c>
      <c r="B57" s="2">
        <v>2033.17</v>
      </c>
      <c r="C57" s="2" t="s">
        <v>12</v>
      </c>
      <c r="D57" s="2">
        <v>1.1200000000000001</v>
      </c>
      <c r="E57" s="2">
        <v>0.51</v>
      </c>
    </row>
    <row r="58" spans="1:5" x14ac:dyDescent="0.3">
      <c r="A58" s="27">
        <v>2032.26</v>
      </c>
      <c r="B58" s="27">
        <v>2033.17</v>
      </c>
      <c r="C58" s="27" t="s">
        <v>12</v>
      </c>
      <c r="D58" s="27">
        <v>1.1499999999999999</v>
      </c>
      <c r="E58" s="27">
        <v>0.54</v>
      </c>
    </row>
    <row r="59" spans="1:5" x14ac:dyDescent="0.3">
      <c r="A59" s="2">
        <v>2033.17</v>
      </c>
      <c r="B59" s="2">
        <v>2033.89</v>
      </c>
      <c r="C59" s="2" t="s">
        <v>13</v>
      </c>
      <c r="D59" s="2">
        <v>0.67</v>
      </c>
      <c r="E59" s="2">
        <v>3.3</v>
      </c>
    </row>
    <row r="60" spans="1:5" x14ac:dyDescent="0.3">
      <c r="A60" s="27">
        <v>2033.89</v>
      </c>
      <c r="B60" s="27">
        <v>2034.61</v>
      </c>
      <c r="C60" s="27" t="s">
        <v>13</v>
      </c>
      <c r="D60" s="27">
        <v>0.15</v>
      </c>
      <c r="E60" s="27">
        <v>2.3199999999999998</v>
      </c>
    </row>
    <row r="61" spans="1:5" x14ac:dyDescent="0.3">
      <c r="A61" s="2">
        <v>2034.61</v>
      </c>
      <c r="B61" s="2">
        <v>2035.33</v>
      </c>
      <c r="C61" s="2" t="s">
        <v>13</v>
      </c>
      <c r="D61" s="2">
        <v>0.24</v>
      </c>
      <c r="E61" s="2">
        <v>3.71</v>
      </c>
    </row>
    <row r="62" spans="1:5" x14ac:dyDescent="0.3">
      <c r="A62" s="27">
        <v>2035.33</v>
      </c>
      <c r="B62" s="27">
        <v>2035.99</v>
      </c>
      <c r="C62" s="27" t="s">
        <v>15</v>
      </c>
      <c r="D62" s="27">
        <v>5.42</v>
      </c>
      <c r="E62" s="27"/>
    </row>
    <row r="63" spans="1:5" x14ac:dyDescent="0.3">
      <c r="A63" s="2">
        <v>2035.33</v>
      </c>
      <c r="B63" s="2">
        <v>2035.99</v>
      </c>
      <c r="C63" s="2" t="s">
        <v>15</v>
      </c>
      <c r="D63" s="2">
        <v>5.92</v>
      </c>
      <c r="E63" s="2">
        <v>7.97</v>
      </c>
    </row>
    <row r="64" spans="1:5" x14ac:dyDescent="0.3">
      <c r="A64" s="27">
        <v>2035.99</v>
      </c>
      <c r="B64" s="27">
        <v>2036.65</v>
      </c>
      <c r="C64" s="27" t="s">
        <v>15</v>
      </c>
      <c r="D64" s="27">
        <v>23</v>
      </c>
      <c r="E64" s="27">
        <v>9.69</v>
      </c>
    </row>
    <row r="65" spans="1:5" x14ac:dyDescent="0.3">
      <c r="A65" s="2">
        <v>2036.65</v>
      </c>
      <c r="B65" s="2">
        <v>2037.05</v>
      </c>
      <c r="C65" s="2" t="s">
        <v>13</v>
      </c>
      <c r="D65" s="2">
        <v>21.61</v>
      </c>
      <c r="E65" s="2">
        <v>14</v>
      </c>
    </row>
    <row r="66" spans="1:5" x14ac:dyDescent="0.3">
      <c r="A66" s="27">
        <v>2037.05</v>
      </c>
      <c r="B66" s="27">
        <v>2037.45</v>
      </c>
      <c r="C66" s="27" t="s">
        <v>15</v>
      </c>
      <c r="D66" s="27">
        <v>1.83</v>
      </c>
      <c r="E66" s="27"/>
    </row>
    <row r="67" spans="1:5" x14ac:dyDescent="0.3">
      <c r="A67" s="2">
        <v>2037.05</v>
      </c>
      <c r="B67" s="2">
        <v>2037.45</v>
      </c>
      <c r="C67" s="2" t="s">
        <v>15</v>
      </c>
      <c r="D67" s="2">
        <v>1.84</v>
      </c>
      <c r="E67" s="2">
        <v>6.8</v>
      </c>
    </row>
    <row r="68" spans="1:5" x14ac:dyDescent="0.3">
      <c r="A68" s="27">
        <v>2037.45</v>
      </c>
      <c r="B68" s="27">
        <v>2037.95</v>
      </c>
      <c r="C68" s="27" t="s">
        <v>13</v>
      </c>
      <c r="D68" s="27">
        <v>1.85</v>
      </c>
      <c r="E68" s="27">
        <v>4.5</v>
      </c>
    </row>
    <row r="69" spans="1:5" x14ac:dyDescent="0.3">
      <c r="A69" s="2">
        <v>2037.95</v>
      </c>
      <c r="B69" s="2">
        <v>2038.98</v>
      </c>
      <c r="C69" s="2" t="s">
        <v>15</v>
      </c>
      <c r="D69" s="2">
        <v>3.12</v>
      </c>
      <c r="E69" s="2"/>
    </row>
    <row r="70" spans="1:5" x14ac:dyDescent="0.3">
      <c r="A70" s="27">
        <v>2037.95</v>
      </c>
      <c r="B70" s="27">
        <v>2038.98</v>
      </c>
      <c r="C70" s="27" t="s">
        <v>15</v>
      </c>
      <c r="D70" s="27">
        <v>4.25</v>
      </c>
      <c r="E70" s="27">
        <v>7.72</v>
      </c>
    </row>
    <row r="71" spans="1:5" x14ac:dyDescent="0.3">
      <c r="A71" s="2">
        <v>2038.98</v>
      </c>
      <c r="B71" s="2">
        <v>2039.82</v>
      </c>
      <c r="C71" s="2" t="s">
        <v>13</v>
      </c>
      <c r="D71" s="2">
        <v>0.96</v>
      </c>
      <c r="E71" s="2">
        <v>4</v>
      </c>
    </row>
    <row r="72" spans="1:5" x14ac:dyDescent="0.3">
      <c r="A72" s="27">
        <v>2039.82</v>
      </c>
      <c r="B72" s="27">
        <v>2040.66</v>
      </c>
      <c r="C72" s="27" t="s">
        <v>13</v>
      </c>
      <c r="D72" s="27">
        <v>0.84</v>
      </c>
      <c r="E72" s="27"/>
    </row>
    <row r="73" spans="1:5" x14ac:dyDescent="0.3">
      <c r="A73" s="2">
        <v>2039.82</v>
      </c>
      <c r="B73" s="2">
        <v>2040.66</v>
      </c>
      <c r="C73" s="2" t="s">
        <v>13</v>
      </c>
      <c r="D73" s="2">
        <v>1.1200000000000001</v>
      </c>
      <c r="E73" s="2">
        <v>4.4800000000000004</v>
      </c>
    </row>
    <row r="74" spans="1:5" x14ac:dyDescent="0.3">
      <c r="A74" s="27">
        <v>2040.66</v>
      </c>
      <c r="B74" s="27">
        <v>2041.56</v>
      </c>
      <c r="C74" s="27" t="s">
        <v>12</v>
      </c>
      <c r="D74" s="27">
        <v>0.3</v>
      </c>
      <c r="E74" s="27">
        <v>7.0000000000000007E-2</v>
      </c>
    </row>
    <row r="75" spans="1:5" x14ac:dyDescent="0.3">
      <c r="A75" s="2">
        <v>2041.56</v>
      </c>
      <c r="B75" s="2">
        <v>2042.46</v>
      </c>
      <c r="C75" s="2" t="s">
        <v>12</v>
      </c>
      <c r="D75" s="2">
        <v>2.5000000000000001E-2</v>
      </c>
      <c r="E75" s="2">
        <v>5.0000000000000001E-3</v>
      </c>
    </row>
    <row r="76" spans="1:5" x14ac:dyDescent="0.3">
      <c r="A76" s="27">
        <v>2042.46</v>
      </c>
      <c r="B76" s="27">
        <v>2043.36</v>
      </c>
      <c r="C76" s="27" t="s">
        <v>12</v>
      </c>
      <c r="D76" s="27">
        <v>2.5000000000000001E-2</v>
      </c>
      <c r="E76" s="27">
        <v>5.0000000000000001E-3</v>
      </c>
    </row>
    <row r="77" spans="1:5" x14ac:dyDescent="0.3">
      <c r="A77" s="2">
        <v>2043.36</v>
      </c>
      <c r="B77" s="2">
        <v>2044.26</v>
      </c>
      <c r="C77" s="2" t="s">
        <v>12</v>
      </c>
      <c r="D77" s="2">
        <v>2.5000000000000001E-2</v>
      </c>
      <c r="E77" s="2">
        <v>5.0000000000000001E-3</v>
      </c>
    </row>
    <row r="78" spans="1:5" x14ac:dyDescent="0.3">
      <c r="A78" s="27">
        <v>2044.26</v>
      </c>
      <c r="B78" s="27">
        <v>2045.16</v>
      </c>
      <c r="C78" s="27" t="s">
        <v>12</v>
      </c>
      <c r="D78" s="27">
        <v>2.5000000000000001E-2</v>
      </c>
      <c r="E78" s="27">
        <v>0.02</v>
      </c>
    </row>
    <row r="79" spans="1:5" x14ac:dyDescent="0.3">
      <c r="A79" s="2">
        <v>2045.16</v>
      </c>
      <c r="B79" s="2">
        <v>2046.06</v>
      </c>
      <c r="C79" s="2" t="s">
        <v>12</v>
      </c>
      <c r="D79" s="2">
        <v>0.34</v>
      </c>
      <c r="E79" s="2">
        <v>5.0000000000000001E-3</v>
      </c>
    </row>
    <row r="80" spans="1:5" x14ac:dyDescent="0.3">
      <c r="A80" s="27">
        <v>2046.06</v>
      </c>
      <c r="B80" s="27">
        <v>2046.96</v>
      </c>
      <c r="C80" s="27" t="s">
        <v>12</v>
      </c>
      <c r="D80" s="27">
        <v>2.5000000000000001E-2</v>
      </c>
      <c r="E80" s="27">
        <v>0.02</v>
      </c>
    </row>
    <row r="81" spans="1:5" x14ac:dyDescent="0.3">
      <c r="A81" s="2">
        <v>2046.96</v>
      </c>
      <c r="B81" s="2">
        <v>2047.86</v>
      </c>
      <c r="C81" s="2" t="s">
        <v>12</v>
      </c>
      <c r="D81" s="2">
        <v>2.5000000000000001E-2</v>
      </c>
      <c r="E81" s="2">
        <v>0.01</v>
      </c>
    </row>
    <row r="82" spans="1:5" x14ac:dyDescent="0.3">
      <c r="A82" s="27">
        <v>2047.86</v>
      </c>
      <c r="B82" s="27">
        <v>2048.7600000000002</v>
      </c>
      <c r="C82" s="27" t="s">
        <v>12</v>
      </c>
      <c r="D82" s="27">
        <v>2.5000000000000001E-2</v>
      </c>
      <c r="E82" s="27">
        <v>5.0000000000000001E-3</v>
      </c>
    </row>
    <row r="83" spans="1:5" x14ac:dyDescent="0.3">
      <c r="A83" s="2">
        <v>2048.7600000000002</v>
      </c>
      <c r="B83" s="2">
        <v>2049.66</v>
      </c>
      <c r="C83" s="2" t="s">
        <v>12</v>
      </c>
      <c r="D83" s="2">
        <v>2.5000000000000001E-2</v>
      </c>
      <c r="E83" s="2">
        <v>5.0000000000000001E-3</v>
      </c>
    </row>
    <row r="84" spans="1:5" x14ac:dyDescent="0.3">
      <c r="A84" s="27">
        <v>2049.66</v>
      </c>
      <c r="B84" s="27">
        <v>2050.56</v>
      </c>
      <c r="C84" s="27" t="s">
        <v>12</v>
      </c>
      <c r="D84" s="27">
        <v>2.5000000000000001E-2</v>
      </c>
      <c r="E84" s="27">
        <v>0.01</v>
      </c>
    </row>
    <row r="85" spans="1:5" x14ac:dyDescent="0.3">
      <c r="A85" s="2">
        <v>2050.56</v>
      </c>
      <c r="B85" s="2">
        <v>2051.46</v>
      </c>
      <c r="C85" s="2" t="s">
        <v>12</v>
      </c>
      <c r="D85" s="2">
        <v>2.5000000000000001E-2</v>
      </c>
      <c r="E85" s="2">
        <v>5.0000000000000001E-3</v>
      </c>
    </row>
    <row r="86" spans="1:5" x14ac:dyDescent="0.3">
      <c r="A86" s="27">
        <v>2051.46</v>
      </c>
      <c r="B86" s="27">
        <v>2052.4299999999998</v>
      </c>
      <c r="C86" s="27" t="s">
        <v>12</v>
      </c>
      <c r="D86" s="27">
        <v>2.5000000000000001E-2</v>
      </c>
      <c r="E86" s="27">
        <v>5.0000000000000001E-3</v>
      </c>
    </row>
    <row r="87" spans="1:5" x14ac:dyDescent="0.3">
      <c r="A87" s="2">
        <v>2051.46</v>
      </c>
      <c r="B87" s="2">
        <v>2052.4299999999998</v>
      </c>
      <c r="C87" s="2" t="s">
        <v>12</v>
      </c>
      <c r="D87" s="2">
        <v>2.5000000000000001E-2</v>
      </c>
      <c r="E87" s="2">
        <v>5.0000000000000001E-3</v>
      </c>
    </row>
    <row r="88" spans="1:5" x14ac:dyDescent="0.3">
      <c r="A88" s="27">
        <v>2052.4299999999998</v>
      </c>
      <c r="B88" s="27">
        <v>2052.83</v>
      </c>
      <c r="C88" s="27" t="s">
        <v>13</v>
      </c>
      <c r="D88" s="27">
        <v>1.04</v>
      </c>
      <c r="E88" s="27">
        <v>2.5</v>
      </c>
    </row>
    <row r="89" spans="1:5" x14ac:dyDescent="0.3">
      <c r="A89" s="2">
        <v>2052.83</v>
      </c>
      <c r="B89" s="2">
        <v>2053.8200000000002</v>
      </c>
      <c r="C89" s="2" t="s">
        <v>15</v>
      </c>
      <c r="D89" s="2">
        <v>12.47</v>
      </c>
      <c r="E89" s="2">
        <v>9.17</v>
      </c>
    </row>
    <row r="90" spans="1:5" x14ac:dyDescent="0.3">
      <c r="A90" s="27">
        <v>2053.8200000000002</v>
      </c>
      <c r="B90" s="27">
        <v>2054.8200000000002</v>
      </c>
      <c r="C90" s="27" t="s">
        <v>14</v>
      </c>
      <c r="D90" s="27">
        <v>0.05</v>
      </c>
      <c r="E90" s="27">
        <v>5.0000000000000001E-3</v>
      </c>
    </row>
    <row r="91" spans="1:5" x14ac:dyDescent="0.3">
      <c r="A91" s="2">
        <v>2054.8200000000002</v>
      </c>
      <c r="B91" s="2">
        <v>2055.6799999999998</v>
      </c>
      <c r="C91" s="2" t="s">
        <v>14</v>
      </c>
      <c r="D91" s="2">
        <v>2.5000000000000001E-2</v>
      </c>
      <c r="E91" s="2">
        <v>5.0000000000000001E-3</v>
      </c>
    </row>
    <row r="92" spans="1:5" x14ac:dyDescent="0.3">
      <c r="A92" s="27">
        <v>2055.6799999999998</v>
      </c>
      <c r="B92" s="27">
        <v>2056.54</v>
      </c>
      <c r="C92" s="27" t="s">
        <v>14</v>
      </c>
      <c r="D92" s="27">
        <v>2.5000000000000001E-2</v>
      </c>
      <c r="E92" s="27">
        <v>5.0000000000000001E-3</v>
      </c>
    </row>
    <row r="93" spans="1:5" x14ac:dyDescent="0.3">
      <c r="A93" s="2">
        <v>2056.54</v>
      </c>
      <c r="B93" s="2">
        <v>2057.41</v>
      </c>
      <c r="C93" s="2" t="s">
        <v>14</v>
      </c>
      <c r="D93" s="2">
        <v>0.27</v>
      </c>
      <c r="E93" s="2">
        <v>5.0000000000000001E-3</v>
      </c>
    </row>
    <row r="94" spans="1:5" x14ac:dyDescent="0.3">
      <c r="A94" s="27">
        <v>2057.41</v>
      </c>
      <c r="B94" s="27">
        <v>2058.1799999999998</v>
      </c>
      <c r="C94" s="27" t="s">
        <v>12</v>
      </c>
      <c r="D94" s="27">
        <v>2.5000000000000001E-2</v>
      </c>
      <c r="E94" s="27">
        <v>5.0000000000000001E-3</v>
      </c>
    </row>
    <row r="95" spans="1:5" x14ac:dyDescent="0.3">
      <c r="A95" s="2">
        <v>2058.1799999999998</v>
      </c>
      <c r="B95" s="2">
        <v>2058.9499999999998</v>
      </c>
      <c r="C95" s="2" t="s">
        <v>12</v>
      </c>
      <c r="D95" s="2">
        <v>2.5000000000000001E-2</v>
      </c>
      <c r="E95" s="2">
        <v>5.0000000000000001E-3</v>
      </c>
    </row>
    <row r="96" spans="1:5" x14ac:dyDescent="0.3">
      <c r="A96" s="27">
        <v>2058.9499999999998</v>
      </c>
      <c r="B96" s="27">
        <v>2059.8200000000002</v>
      </c>
      <c r="C96" s="27" t="s">
        <v>14</v>
      </c>
      <c r="D96" s="27">
        <v>0.16</v>
      </c>
      <c r="E96" s="27">
        <v>5.0000000000000001E-3</v>
      </c>
    </row>
    <row r="97" spans="1:5" x14ac:dyDescent="0.3">
      <c r="A97" s="2">
        <v>2059.8200000000002</v>
      </c>
      <c r="B97" s="2">
        <v>2060.69</v>
      </c>
      <c r="C97" s="2" t="s">
        <v>14</v>
      </c>
      <c r="D97" s="2">
        <v>2.5000000000000001E-2</v>
      </c>
      <c r="E97" s="2">
        <v>5.0000000000000001E-3</v>
      </c>
    </row>
    <row r="98" spans="1:5" x14ac:dyDescent="0.3">
      <c r="A98" s="27">
        <v>2060.69</v>
      </c>
      <c r="B98" s="27">
        <v>2061.56</v>
      </c>
      <c r="C98" s="27" t="s">
        <v>14</v>
      </c>
      <c r="D98" s="27">
        <v>2.5000000000000001E-2</v>
      </c>
      <c r="E98" s="27">
        <v>5.0000000000000001E-3</v>
      </c>
    </row>
    <row r="99" spans="1:5" x14ac:dyDescent="0.3">
      <c r="A99" s="2">
        <v>2061.56</v>
      </c>
      <c r="B99" s="2">
        <v>2062.4299999999998</v>
      </c>
      <c r="C99" s="2" t="s">
        <v>14</v>
      </c>
      <c r="D99" s="2">
        <v>0.3</v>
      </c>
      <c r="E99" s="2">
        <v>0.08</v>
      </c>
    </row>
    <row r="100" spans="1:5" x14ac:dyDescent="0.3">
      <c r="A100" s="27">
        <v>2062.4299999999998</v>
      </c>
      <c r="B100" s="27">
        <v>2063.3000000000002</v>
      </c>
      <c r="C100" s="27" t="s">
        <v>14</v>
      </c>
      <c r="D100" s="27">
        <v>2.5000000000000001E-2</v>
      </c>
      <c r="E100" s="27">
        <v>5.0000000000000001E-3</v>
      </c>
    </row>
    <row r="101" spans="1:5" x14ac:dyDescent="0.3">
      <c r="A101" s="2">
        <v>2063.3000000000002</v>
      </c>
      <c r="B101" s="2">
        <v>2064.21</v>
      </c>
      <c r="C101" s="2" t="s">
        <v>14</v>
      </c>
      <c r="D101" s="2">
        <v>2.5000000000000001E-2</v>
      </c>
      <c r="E101" s="2">
        <v>5.0000000000000001E-3</v>
      </c>
    </row>
    <row r="102" spans="1:5" x14ac:dyDescent="0.3">
      <c r="A102" s="27">
        <v>2064.21</v>
      </c>
      <c r="B102" s="27">
        <v>2065.21</v>
      </c>
      <c r="C102" s="27" t="s">
        <v>12</v>
      </c>
      <c r="D102" s="27">
        <v>2.5000000000000001E-2</v>
      </c>
      <c r="E102" s="27">
        <v>5.0000000000000001E-3</v>
      </c>
    </row>
    <row r="103" spans="1:5" x14ac:dyDescent="0.3">
      <c r="A103" s="2">
        <v>2064.21</v>
      </c>
      <c r="B103" s="2">
        <v>2065.21</v>
      </c>
      <c r="C103" s="2" t="s">
        <v>12</v>
      </c>
      <c r="D103" s="2">
        <v>2.5000000000000001E-2</v>
      </c>
      <c r="E103" s="2">
        <v>5.0000000000000001E-3</v>
      </c>
    </row>
    <row r="104" spans="1:5" x14ac:dyDescent="0.3">
      <c r="A104" s="27">
        <v>2068.15</v>
      </c>
      <c r="B104" s="27">
        <v>2069.1</v>
      </c>
      <c r="C104" s="27" t="s">
        <v>12</v>
      </c>
      <c r="D104" s="27">
        <v>2.5000000000000001E-2</v>
      </c>
      <c r="E104" s="27">
        <v>5.0000000000000001E-3</v>
      </c>
    </row>
    <row r="105" spans="1:5" x14ac:dyDescent="0.3">
      <c r="A105" s="2">
        <v>2069.1</v>
      </c>
      <c r="B105" s="2">
        <v>2070.04</v>
      </c>
      <c r="C105" s="2" t="s">
        <v>16</v>
      </c>
      <c r="D105" s="2">
        <v>0.37</v>
      </c>
      <c r="E105" s="2">
        <v>7.0000000000000007E-2</v>
      </c>
    </row>
    <row r="106" spans="1:5" x14ac:dyDescent="0.3">
      <c r="A106" s="27">
        <v>2070.04</v>
      </c>
      <c r="B106" s="27">
        <v>2070.98</v>
      </c>
      <c r="C106" s="27" t="s">
        <v>16</v>
      </c>
      <c r="D106" s="27">
        <v>0.31</v>
      </c>
      <c r="E106" s="27">
        <v>0.02</v>
      </c>
    </row>
    <row r="107" spans="1:5" x14ac:dyDescent="0.3">
      <c r="A107" s="2">
        <v>2070.98</v>
      </c>
      <c r="B107" s="2">
        <v>2071.92</v>
      </c>
      <c r="C107" s="2" t="s">
        <v>16</v>
      </c>
      <c r="D107" s="2">
        <v>0.6</v>
      </c>
      <c r="E107" s="2">
        <v>0.05</v>
      </c>
    </row>
    <row r="108" spans="1:5" x14ac:dyDescent="0.3">
      <c r="A108" s="27">
        <v>2071.92</v>
      </c>
      <c r="B108" s="27">
        <v>2072.86</v>
      </c>
      <c r="C108" s="27" t="s">
        <v>16</v>
      </c>
      <c r="D108" s="27">
        <v>0.22</v>
      </c>
      <c r="E108" s="27">
        <v>0.09</v>
      </c>
    </row>
    <row r="109" spans="1:5" x14ac:dyDescent="0.3">
      <c r="A109" s="2">
        <v>2072.86</v>
      </c>
      <c r="B109" s="2">
        <v>2073.8000000000002</v>
      </c>
      <c r="C109" s="2" t="s">
        <v>16</v>
      </c>
      <c r="D109" s="2">
        <v>0.39</v>
      </c>
      <c r="E109" s="2">
        <v>0.15</v>
      </c>
    </row>
    <row r="110" spans="1:5" x14ac:dyDescent="0.3">
      <c r="A110" s="27">
        <v>2073.8000000000002</v>
      </c>
      <c r="B110" s="27">
        <v>2074.7399999999998</v>
      </c>
      <c r="C110" s="27" t="s">
        <v>16</v>
      </c>
      <c r="D110" s="27">
        <v>1.59</v>
      </c>
      <c r="E110" s="27">
        <v>1.18</v>
      </c>
    </row>
    <row r="111" spans="1:5" x14ac:dyDescent="0.3">
      <c r="A111" s="2">
        <v>2074.7399999999998</v>
      </c>
      <c r="B111" s="2">
        <v>2075.6799999999998</v>
      </c>
      <c r="C111" s="2" t="s">
        <v>16</v>
      </c>
      <c r="D111" s="2">
        <v>1.35</v>
      </c>
      <c r="E111" s="2"/>
    </row>
    <row r="112" spans="1:5" x14ac:dyDescent="0.3">
      <c r="A112" s="27">
        <v>2074.7399999999998</v>
      </c>
      <c r="B112" s="27">
        <v>2075.6799999999998</v>
      </c>
      <c r="C112" s="27" t="s">
        <v>16</v>
      </c>
      <c r="D112" s="27">
        <v>1.25</v>
      </c>
      <c r="E112" s="27">
        <v>3.46</v>
      </c>
    </row>
    <row r="113" spans="1:5" x14ac:dyDescent="0.3">
      <c r="A113" s="2">
        <v>2075.6799999999998</v>
      </c>
      <c r="B113" s="2">
        <v>2076.62</v>
      </c>
      <c r="C113" s="2" t="s">
        <v>16</v>
      </c>
      <c r="D113" s="2">
        <v>0.41</v>
      </c>
      <c r="E113" s="2">
        <v>0.01</v>
      </c>
    </row>
    <row r="114" spans="1:5" x14ac:dyDescent="0.3">
      <c r="A114" s="27">
        <v>2076.62</v>
      </c>
      <c r="B114" s="27">
        <v>2077.56</v>
      </c>
      <c r="C114" s="27" t="s">
        <v>16</v>
      </c>
      <c r="D114" s="27">
        <v>0.18</v>
      </c>
      <c r="E114" s="27">
        <v>5.0000000000000001E-3</v>
      </c>
    </row>
    <row r="115" spans="1:5" x14ac:dyDescent="0.3">
      <c r="A115" s="2">
        <v>2077.56</v>
      </c>
      <c r="B115" s="2">
        <v>2078.5100000000002</v>
      </c>
      <c r="C115" s="2" t="s">
        <v>16</v>
      </c>
      <c r="D115" s="2">
        <v>3.68</v>
      </c>
      <c r="E115" s="2"/>
    </row>
    <row r="116" spans="1:5" x14ac:dyDescent="0.3">
      <c r="A116" s="27">
        <v>2077.56</v>
      </c>
      <c r="B116" s="27">
        <v>2078.5100000000002</v>
      </c>
      <c r="C116" s="27" t="s">
        <v>16</v>
      </c>
      <c r="D116" s="27">
        <v>4.03</v>
      </c>
      <c r="E116" s="27">
        <v>5.62</v>
      </c>
    </row>
    <row r="117" spans="1:5" x14ac:dyDescent="0.3">
      <c r="A117" s="2">
        <v>2078.5100000000002</v>
      </c>
      <c r="B117" s="2">
        <v>2079.34</v>
      </c>
      <c r="C117" s="2" t="s">
        <v>13</v>
      </c>
      <c r="D117" s="2">
        <v>0.45</v>
      </c>
      <c r="E117" s="2">
        <v>2.65</v>
      </c>
    </row>
    <row r="118" spans="1:5" x14ac:dyDescent="0.3">
      <c r="A118" s="27">
        <v>2079.34</v>
      </c>
      <c r="B118" s="27">
        <v>2080.17</v>
      </c>
      <c r="C118" s="27" t="s">
        <v>13</v>
      </c>
      <c r="D118" s="27">
        <v>0.06</v>
      </c>
      <c r="E118" s="27">
        <v>1.66</v>
      </c>
    </row>
    <row r="119" spans="1:5" x14ac:dyDescent="0.3">
      <c r="A119" s="2">
        <v>2080.17</v>
      </c>
      <c r="B119" s="2">
        <v>2081</v>
      </c>
      <c r="C119" s="2" t="s">
        <v>13</v>
      </c>
      <c r="D119" s="2">
        <v>0.23</v>
      </c>
      <c r="E119" s="2">
        <v>1.67</v>
      </c>
    </row>
    <row r="120" spans="1:5" x14ac:dyDescent="0.3">
      <c r="A120" s="27">
        <v>2080.17</v>
      </c>
      <c r="B120" s="27">
        <v>2081</v>
      </c>
      <c r="C120" s="27" t="s">
        <v>13</v>
      </c>
      <c r="D120" s="27">
        <v>0.17</v>
      </c>
      <c r="E120" s="27">
        <v>1.71</v>
      </c>
    </row>
    <row r="121" spans="1:5" x14ac:dyDescent="0.3">
      <c r="A121" s="2">
        <v>2081</v>
      </c>
      <c r="B121" s="2">
        <v>2081.83</v>
      </c>
      <c r="C121" s="2" t="s">
        <v>13</v>
      </c>
      <c r="D121" s="2">
        <v>0.12</v>
      </c>
      <c r="E121" s="2">
        <v>2.7</v>
      </c>
    </row>
    <row r="122" spans="1:5" x14ac:dyDescent="0.3">
      <c r="A122" s="27">
        <v>2081.83</v>
      </c>
      <c r="B122" s="27">
        <v>2082.71</v>
      </c>
      <c r="C122" s="27" t="s">
        <v>16</v>
      </c>
      <c r="D122" s="27">
        <v>1.54</v>
      </c>
      <c r="E122" s="27">
        <v>3.54</v>
      </c>
    </row>
    <row r="123" spans="1:5" x14ac:dyDescent="0.3">
      <c r="A123" s="2">
        <v>2082.71</v>
      </c>
      <c r="B123" s="2">
        <v>2083.59</v>
      </c>
      <c r="C123" s="2" t="s">
        <v>16</v>
      </c>
      <c r="D123" s="2">
        <v>1.08</v>
      </c>
      <c r="E123" s="2"/>
    </row>
    <row r="124" spans="1:5" x14ac:dyDescent="0.3">
      <c r="A124" s="27">
        <v>2082.71</v>
      </c>
      <c r="B124" s="27">
        <v>2083.59</v>
      </c>
      <c r="C124" s="27" t="s">
        <v>16</v>
      </c>
      <c r="D124" s="27">
        <v>1.29</v>
      </c>
      <c r="E124" s="27">
        <v>1.43</v>
      </c>
    </row>
    <row r="125" spans="1:5" x14ac:dyDescent="0.3">
      <c r="A125" s="2">
        <v>2083.59</v>
      </c>
      <c r="B125" s="2">
        <v>2084.4699999999998</v>
      </c>
      <c r="C125" s="2" t="s">
        <v>16</v>
      </c>
      <c r="D125" s="2">
        <v>1.34</v>
      </c>
      <c r="E125" s="2"/>
    </row>
    <row r="126" spans="1:5" x14ac:dyDescent="0.3">
      <c r="A126" s="27">
        <v>2083.59</v>
      </c>
      <c r="B126" s="27">
        <v>2084.4699999999998</v>
      </c>
      <c r="C126" s="27" t="s">
        <v>16</v>
      </c>
      <c r="D126" s="27">
        <v>2.0499999999999998</v>
      </c>
      <c r="E126" s="27">
        <v>0.97</v>
      </c>
    </row>
    <row r="127" spans="1:5" x14ac:dyDescent="0.3">
      <c r="A127" s="2">
        <v>2084.4699999999998</v>
      </c>
      <c r="B127" s="2">
        <v>2085.35</v>
      </c>
      <c r="C127" s="2" t="s">
        <v>16</v>
      </c>
      <c r="D127" s="2">
        <v>0.24</v>
      </c>
      <c r="E127" s="2">
        <v>0.93</v>
      </c>
    </row>
    <row r="128" spans="1:5" x14ac:dyDescent="0.3">
      <c r="A128" s="27">
        <v>2085.35</v>
      </c>
      <c r="B128" s="27">
        <v>2085.75</v>
      </c>
      <c r="C128" s="27" t="s">
        <v>13</v>
      </c>
      <c r="D128" s="27">
        <v>0.56999999999999995</v>
      </c>
      <c r="E128" s="27">
        <v>9.27</v>
      </c>
    </row>
    <row r="129" spans="1:5" x14ac:dyDescent="0.3">
      <c r="A129" s="2">
        <v>2085.75</v>
      </c>
      <c r="B129" s="2">
        <v>2086.62</v>
      </c>
      <c r="C129" s="2" t="s">
        <v>16</v>
      </c>
      <c r="D129" s="2">
        <v>3.4</v>
      </c>
      <c r="E129" s="2"/>
    </row>
    <row r="130" spans="1:5" x14ac:dyDescent="0.3">
      <c r="A130" s="27">
        <v>2085.75</v>
      </c>
      <c r="B130" s="27">
        <v>2086.62</v>
      </c>
      <c r="C130" s="27" t="s">
        <v>16</v>
      </c>
      <c r="D130" s="27">
        <v>6.1</v>
      </c>
      <c r="E130" s="27">
        <v>3.96</v>
      </c>
    </row>
    <row r="131" spans="1:5" x14ac:dyDescent="0.3">
      <c r="A131" s="2">
        <v>2086.62</v>
      </c>
      <c r="B131" s="2">
        <v>2087.62</v>
      </c>
      <c r="C131" s="2" t="s">
        <v>16</v>
      </c>
      <c r="D131" s="2">
        <v>0.49</v>
      </c>
      <c r="E131" s="2">
        <v>5.0000000000000001E-3</v>
      </c>
    </row>
    <row r="132" spans="1:5" x14ac:dyDescent="0.3">
      <c r="A132" s="27">
        <v>2087.62</v>
      </c>
      <c r="B132" s="27">
        <v>2088.62</v>
      </c>
      <c r="C132" s="27" t="s">
        <v>16</v>
      </c>
      <c r="D132" s="27">
        <v>0.1</v>
      </c>
      <c r="E132" s="27">
        <v>5.0000000000000001E-3</v>
      </c>
    </row>
    <row r="133" spans="1:5" x14ac:dyDescent="0.3">
      <c r="A133" s="2">
        <v>2088.62</v>
      </c>
      <c r="B133" s="2">
        <v>2089.62</v>
      </c>
      <c r="C133" s="2" t="s">
        <v>16</v>
      </c>
      <c r="D133" s="2">
        <v>2.5000000000000001E-2</v>
      </c>
      <c r="E133" s="2">
        <v>5.0000000000000001E-3</v>
      </c>
    </row>
    <row r="134" spans="1:5" x14ac:dyDescent="0.3">
      <c r="A134" s="27">
        <v>2089.62</v>
      </c>
      <c r="B134" s="27">
        <v>2090.62</v>
      </c>
      <c r="C134" s="27" t="s">
        <v>16</v>
      </c>
      <c r="D134" s="27">
        <v>0.1</v>
      </c>
      <c r="E134" s="27">
        <v>5.0000000000000001E-3</v>
      </c>
    </row>
    <row r="135" spans="1:5" x14ac:dyDescent="0.3">
      <c r="A135" s="2">
        <v>2090.62</v>
      </c>
      <c r="B135" s="2">
        <v>2091.62</v>
      </c>
      <c r="C135" s="2" t="s">
        <v>16</v>
      </c>
      <c r="D135" s="2">
        <v>0.7</v>
      </c>
      <c r="E135" s="2">
        <v>0.01</v>
      </c>
    </row>
    <row r="136" spans="1:5" x14ac:dyDescent="0.3">
      <c r="A136" s="27">
        <v>2091.62</v>
      </c>
      <c r="B136" s="27">
        <v>2092.62</v>
      </c>
      <c r="C136" s="27" t="s">
        <v>16</v>
      </c>
      <c r="D136" s="27">
        <v>5.63</v>
      </c>
      <c r="E136" s="27"/>
    </row>
    <row r="137" spans="1:5" x14ac:dyDescent="0.3">
      <c r="A137" s="2">
        <v>2091.62</v>
      </c>
      <c r="B137" s="2">
        <v>2092.62</v>
      </c>
      <c r="C137" s="2" t="s">
        <v>16</v>
      </c>
      <c r="D137" s="2">
        <v>8.6999999999999993</v>
      </c>
      <c r="E137" s="2">
        <v>4.08</v>
      </c>
    </row>
    <row r="138" spans="1:5" x14ac:dyDescent="0.3">
      <c r="A138" s="27">
        <v>2092.62</v>
      </c>
      <c r="B138" s="27">
        <v>2093.62</v>
      </c>
      <c r="C138" s="27" t="s">
        <v>16</v>
      </c>
      <c r="D138" s="27">
        <v>1.93</v>
      </c>
      <c r="E138" s="27">
        <v>0.02</v>
      </c>
    </row>
    <row r="139" spans="1:5" x14ac:dyDescent="0.3">
      <c r="A139" s="2">
        <v>2093.62</v>
      </c>
      <c r="B139" s="2">
        <v>2094.62</v>
      </c>
      <c r="C139" s="2" t="s">
        <v>16</v>
      </c>
      <c r="D139" s="2">
        <v>2.02</v>
      </c>
      <c r="E139" s="2"/>
    </row>
    <row r="140" spans="1:5" x14ac:dyDescent="0.3">
      <c r="A140" s="27">
        <v>2093.62</v>
      </c>
      <c r="B140" s="27">
        <v>2094.62</v>
      </c>
      <c r="C140" s="27" t="s">
        <v>16</v>
      </c>
      <c r="D140" s="27">
        <v>2.4700000000000002</v>
      </c>
      <c r="E140" s="27">
        <v>0.61</v>
      </c>
    </row>
    <row r="141" spans="1:5" x14ac:dyDescent="0.3">
      <c r="A141" s="2">
        <v>2094.62</v>
      </c>
      <c r="B141" s="2">
        <v>2095.62</v>
      </c>
      <c r="C141" s="2" t="s">
        <v>16</v>
      </c>
      <c r="D141" s="2">
        <v>2.5000000000000001E-2</v>
      </c>
      <c r="E141" s="2">
        <v>5.0000000000000001E-3</v>
      </c>
    </row>
    <row r="142" spans="1:5" x14ac:dyDescent="0.3">
      <c r="A142" s="27">
        <v>2095.62</v>
      </c>
      <c r="B142" s="27">
        <v>2096.62</v>
      </c>
      <c r="C142" s="27" t="s">
        <v>16</v>
      </c>
      <c r="D142" s="27">
        <v>2.5000000000000001E-2</v>
      </c>
      <c r="E142" s="27">
        <v>5.0000000000000001E-3</v>
      </c>
    </row>
    <row r="143" spans="1:5" x14ac:dyDescent="0.3">
      <c r="A143" s="2">
        <v>2096.62</v>
      </c>
      <c r="B143" s="2">
        <v>2097.62</v>
      </c>
      <c r="C143" s="2" t="s">
        <v>16</v>
      </c>
      <c r="D143" s="2">
        <v>4.37</v>
      </c>
      <c r="E143" s="2"/>
    </row>
    <row r="144" spans="1:5" x14ac:dyDescent="0.3">
      <c r="A144" s="27">
        <v>2096.62</v>
      </c>
      <c r="B144" s="27">
        <v>2097.62</v>
      </c>
      <c r="C144" s="27" t="s">
        <v>16</v>
      </c>
      <c r="D144" s="27">
        <v>3.53</v>
      </c>
      <c r="E144" s="27">
        <v>0.01</v>
      </c>
    </row>
    <row r="145" spans="1:5" x14ac:dyDescent="0.3">
      <c r="A145" s="2">
        <v>2097.62</v>
      </c>
      <c r="B145" s="2">
        <v>2098.62</v>
      </c>
      <c r="C145" s="2" t="s">
        <v>16</v>
      </c>
      <c r="D145" s="2">
        <v>2.5000000000000001E-2</v>
      </c>
      <c r="E145" s="2">
        <v>5.0000000000000001E-3</v>
      </c>
    </row>
    <row r="146" spans="1:5" x14ac:dyDescent="0.3">
      <c r="A146" s="27">
        <v>2098.62</v>
      </c>
      <c r="B146" s="27">
        <v>2099.62</v>
      </c>
      <c r="C146" s="27" t="s">
        <v>16</v>
      </c>
      <c r="D146" s="27">
        <v>2.5000000000000001E-2</v>
      </c>
      <c r="E146" s="27">
        <v>5.0000000000000001E-3</v>
      </c>
    </row>
    <row r="147" spans="1:5" x14ac:dyDescent="0.3">
      <c r="A147" s="2">
        <v>2099.62</v>
      </c>
      <c r="B147" s="2">
        <v>2100.62</v>
      </c>
      <c r="C147" s="2" t="s">
        <v>17</v>
      </c>
      <c r="D147" s="2">
        <v>2.5000000000000001E-2</v>
      </c>
      <c r="E147" s="2">
        <v>5.0000000000000001E-3</v>
      </c>
    </row>
    <row r="148" spans="1:5" x14ac:dyDescent="0.3">
      <c r="A148" s="27">
        <v>2139.9</v>
      </c>
      <c r="B148" s="27">
        <v>2140.4699999999998</v>
      </c>
      <c r="C148" s="27" t="s">
        <v>12</v>
      </c>
      <c r="D148" s="27">
        <v>0.35</v>
      </c>
      <c r="E148" s="27">
        <v>0.44</v>
      </c>
    </row>
    <row r="149" spans="1:5" x14ac:dyDescent="0.3">
      <c r="A149" s="2">
        <v>2140.4699999999998</v>
      </c>
      <c r="B149" s="2">
        <v>2141.44</v>
      </c>
      <c r="C149" s="2" t="s">
        <v>11</v>
      </c>
      <c r="D149" s="2">
        <v>0.52</v>
      </c>
      <c r="E149" s="2">
        <v>0.02</v>
      </c>
    </row>
    <row r="150" spans="1:5" x14ac:dyDescent="0.3">
      <c r="A150" s="27">
        <v>2141.44</v>
      </c>
      <c r="B150" s="27">
        <v>2142.39</v>
      </c>
      <c r="C150" s="27" t="s">
        <v>12</v>
      </c>
      <c r="D150" s="27">
        <v>7.0000000000000007E-2</v>
      </c>
      <c r="E150" s="27">
        <v>5.0000000000000001E-3</v>
      </c>
    </row>
    <row r="151" spans="1:5" x14ac:dyDescent="0.3">
      <c r="A151" s="2">
        <v>2142.39</v>
      </c>
      <c r="B151" s="2">
        <v>2143.34</v>
      </c>
      <c r="C151" s="2" t="s">
        <v>12</v>
      </c>
      <c r="D151" s="2">
        <v>2.5000000000000001E-2</v>
      </c>
      <c r="E151" s="2">
        <v>5.0000000000000001E-3</v>
      </c>
    </row>
    <row r="152" spans="1:5" x14ac:dyDescent="0.3">
      <c r="A152" s="27">
        <v>2143.34</v>
      </c>
      <c r="B152" s="27">
        <v>2144.3000000000002</v>
      </c>
      <c r="C152" s="27" t="s">
        <v>12</v>
      </c>
      <c r="D152" s="27">
        <v>2.5000000000000001E-2</v>
      </c>
      <c r="E152" s="27">
        <v>5.0000000000000001E-3</v>
      </c>
    </row>
    <row r="153" spans="1:5" x14ac:dyDescent="0.3">
      <c r="A153" s="2">
        <v>2144.3000000000002</v>
      </c>
      <c r="B153" s="2">
        <v>2145.4299999999998</v>
      </c>
      <c r="C153" s="2" t="s">
        <v>14</v>
      </c>
      <c r="D153" s="2">
        <v>0.46</v>
      </c>
      <c r="E153" s="2">
        <v>0.08</v>
      </c>
    </row>
    <row r="154" spans="1:5" x14ac:dyDescent="0.3">
      <c r="A154" s="27">
        <v>2145.4299999999998</v>
      </c>
      <c r="B154" s="27">
        <v>2146.4299999999998</v>
      </c>
      <c r="C154" s="27" t="s">
        <v>12</v>
      </c>
      <c r="D154" s="27">
        <v>2.5000000000000001E-2</v>
      </c>
      <c r="E154" s="27">
        <v>5.0000000000000001E-3</v>
      </c>
    </row>
    <row r="155" spans="1:5" x14ac:dyDescent="0.3">
      <c r="A155" s="2">
        <v>2212.65</v>
      </c>
      <c r="B155" s="2">
        <v>2213.65</v>
      </c>
      <c r="C155" s="2" t="s">
        <v>17</v>
      </c>
      <c r="D155" s="2">
        <v>2.5000000000000001E-2</v>
      </c>
      <c r="E155" s="2">
        <v>5.0000000000000001E-3</v>
      </c>
    </row>
    <row r="156" spans="1:5" x14ac:dyDescent="0.3">
      <c r="A156" s="27">
        <v>2213.65</v>
      </c>
      <c r="B156" s="27">
        <v>2214.52</v>
      </c>
      <c r="C156" s="27" t="s">
        <v>12</v>
      </c>
      <c r="D156" s="27">
        <v>2.5000000000000001E-2</v>
      </c>
      <c r="E156" s="27">
        <v>0.01</v>
      </c>
    </row>
    <row r="157" spans="1:5" x14ac:dyDescent="0.3">
      <c r="A157" s="2">
        <v>2214.52</v>
      </c>
      <c r="B157" s="2">
        <v>2215.39</v>
      </c>
      <c r="C157" s="2" t="s">
        <v>12</v>
      </c>
      <c r="D157" s="2">
        <v>2.5000000000000001E-2</v>
      </c>
      <c r="E157" s="2">
        <v>5.0000000000000001E-3</v>
      </c>
    </row>
    <row r="158" spans="1:5" x14ac:dyDescent="0.3">
      <c r="A158" s="27">
        <v>2215.39</v>
      </c>
      <c r="B158" s="27">
        <v>2216.2600000000002</v>
      </c>
      <c r="C158" s="27" t="s">
        <v>12</v>
      </c>
      <c r="D158" s="27">
        <v>2.5000000000000001E-2</v>
      </c>
      <c r="E158" s="27">
        <v>5.0000000000000001E-3</v>
      </c>
    </row>
    <row r="159" spans="1:5" x14ac:dyDescent="0.3">
      <c r="A159" s="2">
        <v>2216.2600000000002</v>
      </c>
      <c r="B159" s="2">
        <v>2217.15</v>
      </c>
      <c r="C159" s="2" t="s">
        <v>12</v>
      </c>
      <c r="D159" s="2">
        <v>2.5000000000000001E-2</v>
      </c>
      <c r="E159" s="2">
        <v>5.0000000000000001E-3</v>
      </c>
    </row>
    <row r="160" spans="1:5" x14ac:dyDescent="0.3">
      <c r="A160" s="27">
        <v>2217.15</v>
      </c>
      <c r="B160" s="27">
        <v>2217.92</v>
      </c>
      <c r="C160" s="27" t="s">
        <v>16</v>
      </c>
      <c r="D160" s="27">
        <v>1.03</v>
      </c>
      <c r="E160" s="27"/>
    </row>
    <row r="161" spans="1:5" x14ac:dyDescent="0.3">
      <c r="A161" s="2">
        <v>2217.15</v>
      </c>
      <c r="B161" s="2">
        <v>2217.92</v>
      </c>
      <c r="C161" s="2" t="s">
        <v>16</v>
      </c>
      <c r="D161" s="2">
        <v>1.38</v>
      </c>
      <c r="E161" s="2">
        <v>0.82</v>
      </c>
    </row>
    <row r="162" spans="1:5" x14ac:dyDescent="0.3">
      <c r="A162" s="27">
        <v>2217.92</v>
      </c>
      <c r="B162" s="27">
        <v>2218.6999999999998</v>
      </c>
      <c r="C162" s="27" t="s">
        <v>16</v>
      </c>
      <c r="D162" s="27">
        <v>9.07</v>
      </c>
      <c r="E162" s="27"/>
    </row>
    <row r="163" spans="1:5" x14ac:dyDescent="0.3">
      <c r="A163" s="2">
        <v>2217.92</v>
      </c>
      <c r="B163" s="2">
        <v>2218.6999999999998</v>
      </c>
      <c r="C163" s="2" t="s">
        <v>16</v>
      </c>
      <c r="D163" s="2">
        <v>8.8800000000000008</v>
      </c>
      <c r="E163" s="2">
        <v>8.15</v>
      </c>
    </row>
    <row r="164" spans="1:5" x14ac:dyDescent="0.3">
      <c r="A164" s="27">
        <v>2218.6999999999998</v>
      </c>
      <c r="B164" s="27">
        <v>2219.5100000000002</v>
      </c>
      <c r="C164" s="27" t="s">
        <v>13</v>
      </c>
      <c r="D164" s="27">
        <v>3.47</v>
      </c>
      <c r="E164" s="27">
        <v>4.4800000000000004</v>
      </c>
    </row>
    <row r="165" spans="1:5" x14ac:dyDescent="0.3">
      <c r="A165" s="2">
        <v>2219.5100000000002</v>
      </c>
      <c r="B165" s="2">
        <v>2220.3200000000002</v>
      </c>
      <c r="C165" s="2" t="s">
        <v>12</v>
      </c>
      <c r="D165" s="2">
        <v>0.27</v>
      </c>
      <c r="E165" s="2">
        <v>0.62</v>
      </c>
    </row>
    <row r="166" spans="1:5" x14ac:dyDescent="0.3">
      <c r="A166" s="27">
        <v>2219.5100000000002</v>
      </c>
      <c r="B166" s="27">
        <v>2220.3200000000002</v>
      </c>
      <c r="C166" s="27" t="s">
        <v>12</v>
      </c>
      <c r="D166" s="27">
        <v>0.17</v>
      </c>
      <c r="E166" s="27">
        <v>0.12</v>
      </c>
    </row>
    <row r="167" spans="1:5" x14ac:dyDescent="0.3">
      <c r="A167" s="2">
        <v>2220.3200000000002</v>
      </c>
      <c r="B167" s="2">
        <v>2221.13</v>
      </c>
      <c r="C167" s="2" t="s">
        <v>12</v>
      </c>
      <c r="D167" s="2">
        <v>0.05</v>
      </c>
      <c r="E167" s="2">
        <v>5.0000000000000001E-3</v>
      </c>
    </row>
    <row r="168" spans="1:5" x14ac:dyDescent="0.3">
      <c r="A168" s="27">
        <v>2221.13</v>
      </c>
      <c r="B168" s="27">
        <v>2221.9499999999998</v>
      </c>
      <c r="C168" s="27" t="s">
        <v>12</v>
      </c>
      <c r="D168" s="27">
        <v>0.15</v>
      </c>
      <c r="E168" s="27">
        <v>0.04</v>
      </c>
    </row>
    <row r="169" spans="1:5" x14ac:dyDescent="0.3">
      <c r="A169" s="2">
        <v>2221.9499999999998</v>
      </c>
      <c r="B169" s="2">
        <v>2222.6999999999998</v>
      </c>
      <c r="C169" s="2" t="s">
        <v>13</v>
      </c>
      <c r="D169" s="2">
        <v>7.0000000000000007E-2</v>
      </c>
      <c r="E169" s="2">
        <v>2.12</v>
      </c>
    </row>
    <row r="170" spans="1:5" x14ac:dyDescent="0.3">
      <c r="A170" s="27">
        <v>2222.6999999999998</v>
      </c>
      <c r="B170" s="27">
        <v>2223.46</v>
      </c>
      <c r="C170" s="27" t="s">
        <v>13</v>
      </c>
      <c r="D170" s="27">
        <v>2.5000000000000001E-2</v>
      </c>
      <c r="E170" s="27">
        <v>3.13</v>
      </c>
    </row>
    <row r="171" spans="1:5" x14ac:dyDescent="0.3">
      <c r="A171" s="2">
        <v>2223.46</v>
      </c>
      <c r="B171" s="2">
        <v>2224.46</v>
      </c>
      <c r="C171" s="2" t="s">
        <v>12</v>
      </c>
      <c r="D171" s="2">
        <v>0.08</v>
      </c>
      <c r="E171" s="2">
        <v>0.01</v>
      </c>
    </row>
    <row r="172" spans="1:5" x14ac:dyDescent="0.3">
      <c r="A172" s="27">
        <v>2228.56</v>
      </c>
      <c r="B172" s="27">
        <v>2229.56</v>
      </c>
      <c r="C172" s="27" t="s">
        <v>18</v>
      </c>
      <c r="D172" s="27">
        <v>0.06</v>
      </c>
      <c r="E172" s="27">
        <v>5.0000000000000001E-3</v>
      </c>
    </row>
    <row r="173" spans="1:5" x14ac:dyDescent="0.3">
      <c r="A173" s="2">
        <v>2229.56</v>
      </c>
      <c r="B173" s="2">
        <v>2230.56</v>
      </c>
      <c r="C173" s="2" t="s">
        <v>19</v>
      </c>
      <c r="D173" s="2">
        <v>2.5000000000000001E-2</v>
      </c>
      <c r="E173" s="2">
        <v>0.03</v>
      </c>
    </row>
    <row r="174" spans="1:5" x14ac:dyDescent="0.3">
      <c r="A174" s="27">
        <v>2230.56</v>
      </c>
      <c r="B174" s="27">
        <v>2231.56</v>
      </c>
      <c r="C174" s="27" t="s">
        <v>19</v>
      </c>
      <c r="D174" s="27">
        <v>2.5000000000000001E-2</v>
      </c>
      <c r="E174" s="27">
        <v>0.08</v>
      </c>
    </row>
    <row r="175" spans="1:5" x14ac:dyDescent="0.3">
      <c r="A175" s="2">
        <v>2236.39</v>
      </c>
      <c r="B175" s="2">
        <v>2237.39</v>
      </c>
      <c r="C175" s="2" t="s">
        <v>19</v>
      </c>
      <c r="D175" s="2">
        <v>2.5000000000000001E-2</v>
      </c>
      <c r="E175" s="2">
        <v>0.02</v>
      </c>
    </row>
    <row r="176" spans="1:5" x14ac:dyDescent="0.3">
      <c r="A176" s="27">
        <v>2237.39</v>
      </c>
      <c r="B176" s="27">
        <v>2238.35</v>
      </c>
      <c r="C176" s="27" t="s">
        <v>20</v>
      </c>
      <c r="D176" s="27">
        <v>2.5000000000000001E-2</v>
      </c>
      <c r="E176" s="27">
        <v>0.01</v>
      </c>
    </row>
    <row r="177" spans="1:5" x14ac:dyDescent="0.3">
      <c r="A177" s="28">
        <v>2238.35</v>
      </c>
      <c r="B177" s="28">
        <v>2239.35</v>
      </c>
      <c r="C177" s="28" t="s">
        <v>19</v>
      </c>
      <c r="D177" s="28">
        <v>2.5000000000000001E-2</v>
      </c>
      <c r="E177" s="28">
        <v>0.03</v>
      </c>
    </row>
    <row r="178" spans="1:5" x14ac:dyDescent="0.3">
      <c r="A178" s="2">
        <v>2241</v>
      </c>
      <c r="B178" s="2"/>
      <c r="C178" s="2"/>
      <c r="D178" s="2"/>
      <c r="E17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Matheus Ribeiro</cp:lastModifiedBy>
  <dcterms:created xsi:type="dcterms:W3CDTF">2020-06-29T21:13:23Z</dcterms:created>
  <dcterms:modified xsi:type="dcterms:W3CDTF">2021-02-07T01:27:53Z</dcterms:modified>
</cp:coreProperties>
</file>