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Scripts\vistools\development\"/>
    </mc:Choice>
  </mc:AlternateContent>
  <xr:revisionPtr revIDLastSave="0" documentId="8_{F5E9EDDD-5E67-4EDD-B57D-C4E01DB427C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estes_carfollowing_SD" sheetId="2" r:id="rId1"/>
    <sheet name="Gráficos_SD" sheetId="3" r:id="rId2"/>
    <sheet name="Testes_carfollowing_PV" sheetId="4" r:id="rId3"/>
    <sheet name="Gráficos_PV" sheetId="5" r:id="rId4"/>
    <sheet name="Plan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48" i="4" l="1"/>
  <c r="AL48" i="4"/>
  <c r="AI48" i="4"/>
  <c r="AF48" i="4"/>
  <c r="AC48" i="4"/>
  <c r="Z48" i="4"/>
  <c r="W48" i="4"/>
  <c r="T48" i="4"/>
  <c r="Q48" i="4"/>
  <c r="N48" i="4"/>
  <c r="K48" i="4"/>
  <c r="H48" i="4"/>
  <c r="E48" i="4"/>
  <c r="B48" i="4"/>
  <c r="AO44" i="4"/>
  <c r="AO45" i="4" s="1"/>
  <c r="AO50" i="4" s="1"/>
  <c r="AL44" i="4"/>
  <c r="AL45" i="4" s="1"/>
  <c r="AL50" i="4" s="1"/>
  <c r="AI44" i="4"/>
  <c r="AI45" i="4" s="1"/>
  <c r="AF44" i="4"/>
  <c r="AF45" i="4" s="1"/>
  <c r="AC44" i="4"/>
  <c r="AC45" i="4" s="1"/>
  <c r="AC50" i="4" s="1"/>
  <c r="Z44" i="4"/>
  <c r="Z45" i="4" s="1"/>
  <c r="W44" i="4"/>
  <c r="W45" i="4" s="1"/>
  <c r="W50" i="4" s="1"/>
  <c r="T44" i="4"/>
  <c r="T45" i="4" s="1"/>
  <c r="T50" i="4" s="1"/>
  <c r="Q44" i="4"/>
  <c r="Q45" i="4" s="1"/>
  <c r="Q50" i="4" s="1"/>
  <c r="N44" i="4"/>
  <c r="N45" i="4" s="1"/>
  <c r="N50" i="4" s="1"/>
  <c r="K44" i="4"/>
  <c r="K45" i="4" s="1"/>
  <c r="H44" i="4"/>
  <c r="H45" i="4" s="1"/>
  <c r="E44" i="4"/>
  <c r="E45" i="4" s="1"/>
  <c r="E50" i="4" s="1"/>
  <c r="B44" i="4"/>
  <c r="B45" i="4" s="1"/>
  <c r="B50" i="4" s="1"/>
  <c r="AO48" i="2"/>
  <c r="AO44" i="2"/>
  <c r="AO45" i="2" s="1"/>
  <c r="AO50" i="2" s="1"/>
  <c r="AL48" i="2"/>
  <c r="AL44" i="2"/>
  <c r="AL45" i="2" s="1"/>
  <c r="AL50" i="2" s="1"/>
  <c r="AI48" i="2"/>
  <c r="AI44" i="2"/>
  <c r="AI45" i="2" s="1"/>
  <c r="AI50" i="2" s="1"/>
  <c r="AF48" i="2"/>
  <c r="AF44" i="2"/>
  <c r="AF45" i="2" s="1"/>
  <c r="AF50" i="2" s="1"/>
  <c r="AC48" i="2"/>
  <c r="AC44" i="2"/>
  <c r="AC45" i="2" s="1"/>
  <c r="AC50" i="2" s="1"/>
  <c r="Z48" i="2"/>
  <c r="Z45" i="2"/>
  <c r="Z50" i="2" s="1"/>
  <c r="Z44" i="2"/>
  <c r="W48" i="2"/>
  <c r="W44" i="2"/>
  <c r="W45" i="2" s="1"/>
  <c r="W50" i="2" s="1"/>
  <c r="T48" i="2"/>
  <c r="T44" i="2"/>
  <c r="T45" i="2" s="1"/>
  <c r="Q48" i="2"/>
  <c r="Q44" i="2"/>
  <c r="Q45" i="2" s="1"/>
  <c r="N48" i="2"/>
  <c r="N44" i="2"/>
  <c r="N45" i="2" s="1"/>
  <c r="K48" i="2"/>
  <c r="K44" i="2"/>
  <c r="K45" i="2" s="1"/>
  <c r="K50" i="2" s="1"/>
  <c r="H48" i="2"/>
  <c r="H44" i="2"/>
  <c r="H45" i="2" s="1"/>
  <c r="E48" i="2"/>
  <c r="E44" i="2"/>
  <c r="E45" i="2" s="1"/>
  <c r="B48" i="2"/>
  <c r="B44" i="2"/>
  <c r="B45" i="2" s="1"/>
  <c r="B50" i="2" s="1"/>
  <c r="E50" i="2" l="1"/>
  <c r="Q50" i="2"/>
  <c r="H50" i="2"/>
  <c r="T50" i="2"/>
  <c r="Z50" i="4"/>
  <c r="H50" i="4"/>
  <c r="AF50" i="4"/>
  <c r="N50" i="2"/>
  <c r="K50" i="4"/>
  <c r="AI50" i="4"/>
  <c r="D15" i="1"/>
  <c r="D16" i="1" s="1"/>
  <c r="D10" i="1"/>
</calcChain>
</file>

<file path=xl/sharedStrings.xml><?xml version="1.0" encoding="utf-8"?>
<sst xmlns="http://schemas.openxmlformats.org/spreadsheetml/2006/main" count="104" uniqueCount="26">
  <si>
    <t>r</t>
  </si>
  <si>
    <t>GL</t>
  </si>
  <si>
    <t>alpha</t>
  </si>
  <si>
    <t>t*</t>
  </si>
  <si>
    <t>T</t>
  </si>
  <si>
    <t>formula p 417</t>
  </si>
  <si>
    <t xml:space="preserve">Se módulo de T &gt; crítico , rejeita Ho, há correlação </t>
  </si>
  <si>
    <t>Ho: não há correlacao</t>
  </si>
  <si>
    <t>CC3</t>
  </si>
  <si>
    <t>min</t>
  </si>
  <si>
    <t>máx</t>
  </si>
  <si>
    <t>CC4/CC5</t>
  </si>
  <si>
    <t>CC6</t>
  </si>
  <si>
    <t>CC7</t>
  </si>
  <si>
    <t>CC8</t>
  </si>
  <si>
    <t>CC9</t>
  </si>
  <si>
    <t>MinLAD</t>
  </si>
  <si>
    <t>MaxLAD</t>
  </si>
  <si>
    <t>OV</t>
  </si>
  <si>
    <t>MinLBD</t>
  </si>
  <si>
    <t>MaxLBD</t>
  </si>
  <si>
    <t>TLA</t>
  </si>
  <si>
    <t>SCB</t>
  </si>
  <si>
    <t>SDSO</t>
  </si>
  <si>
    <t>t_crit</t>
  </si>
  <si>
    <t>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</si>
</sst>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08"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Testes_carfollowing_SD!$B$1</c:f>
              <c:strCache>
                <c:ptCount val="1"/>
                <c:pt idx="0">
                  <c:v>CC3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Testes_carfollowing_SD!$B$3:$B$42</c:f>
              <c:numCache>
                <c:formatCode>0.0</c:formatCode>
                <c:ptCount val="40"/>
                <c:pt idx="0">
                  <c:v>18.6465</c:v>
                </c:pt>
                <c:pt idx="1">
                  <c:v>20.469571183533446</c:v>
                </c:pt>
                <c:pt idx="2">
                  <c:v>18.17139376713024</c:v>
                </c:pt>
                <c:pt idx="3">
                  <c:v>22.292204234122043</c:v>
                </c:pt>
                <c:pt idx="4">
                  <c:v>20.824383434155422</c:v>
                </c:pt>
                <c:pt idx="5">
                  <c:v>20.467230734049853</c:v>
                </c:pt>
                <c:pt idx="6">
                  <c:v>20.005185516316494</c:v>
                </c:pt>
                <c:pt idx="7">
                  <c:v>20.165190942886113</c:v>
                </c:pt>
                <c:pt idx="8">
                  <c:v>18.950497565106925</c:v>
                </c:pt>
                <c:pt idx="9">
                  <c:v>19.902868579052704</c:v>
                </c:pt>
                <c:pt idx="10">
                  <c:v>19.559265734265736</c:v>
                </c:pt>
                <c:pt idx="11">
                  <c:v>21.042247560832259</c:v>
                </c:pt>
                <c:pt idx="12">
                  <c:v>16.371538320834095</c:v>
                </c:pt>
                <c:pt idx="13">
                  <c:v>18.465690117598516</c:v>
                </c:pt>
                <c:pt idx="14">
                  <c:v>21.36879551151964</c:v>
                </c:pt>
                <c:pt idx="15">
                  <c:v>20.390295022212097</c:v>
                </c:pt>
                <c:pt idx="16">
                  <c:v>20.718333333333334</c:v>
                </c:pt>
                <c:pt idx="17">
                  <c:v>21.340772532188844</c:v>
                </c:pt>
                <c:pt idx="18">
                  <c:v>20.778456181079513</c:v>
                </c:pt>
                <c:pt idx="19">
                  <c:v>20.316241062308478</c:v>
                </c:pt>
                <c:pt idx="20">
                  <c:v>21.774285366743708</c:v>
                </c:pt>
                <c:pt idx="21">
                  <c:v>19.106243996157541</c:v>
                </c:pt>
                <c:pt idx="22">
                  <c:v>20.174281528231713</c:v>
                </c:pt>
                <c:pt idx="23">
                  <c:v>21.453307766059446</c:v>
                </c:pt>
                <c:pt idx="24">
                  <c:v>20.8778166550035</c:v>
                </c:pt>
                <c:pt idx="25">
                  <c:v>18.970580754557016</c:v>
                </c:pt>
                <c:pt idx="26">
                  <c:v>20.215290796160364</c:v>
                </c:pt>
                <c:pt idx="27">
                  <c:v>20.178829895164021</c:v>
                </c:pt>
                <c:pt idx="28">
                  <c:v>21.51777857915615</c:v>
                </c:pt>
                <c:pt idx="29">
                  <c:v>21.679350853821003</c:v>
                </c:pt>
                <c:pt idx="30">
                  <c:v>18.783462749213012</c:v>
                </c:pt>
                <c:pt idx="31">
                  <c:v>20.272525481313703</c:v>
                </c:pt>
                <c:pt idx="32">
                  <c:v>18.359630769230769</c:v>
                </c:pt>
                <c:pt idx="33">
                  <c:v>18.621283678352231</c:v>
                </c:pt>
                <c:pt idx="34">
                  <c:v>17.744488501189533</c:v>
                </c:pt>
                <c:pt idx="35">
                  <c:v>21.71617129685794</c:v>
                </c:pt>
                <c:pt idx="36">
                  <c:v>20.122122302158274</c:v>
                </c:pt>
                <c:pt idx="37">
                  <c:v>20.238145845110232</c:v>
                </c:pt>
                <c:pt idx="38">
                  <c:v>19.996246648793566</c:v>
                </c:pt>
                <c:pt idx="39">
                  <c:v>20.51884456671252</c:v>
                </c:pt>
              </c:numCache>
            </c:numRef>
          </c:xVal>
          <c:yVal>
            <c:numRef>
              <c:f>Testes_carfollowing_SD!$C$3:$C$42</c:f>
              <c:numCache>
                <c:formatCode>0.0</c:formatCode>
                <c:ptCount val="40"/>
                <c:pt idx="0">
                  <c:v>19.436091205211728</c:v>
                </c:pt>
                <c:pt idx="1">
                  <c:v>20.829229695136142</c:v>
                </c:pt>
                <c:pt idx="2">
                  <c:v>18.759840704254874</c:v>
                </c:pt>
                <c:pt idx="3">
                  <c:v>21.086865355165511</c:v>
                </c:pt>
                <c:pt idx="4">
                  <c:v>20.302415787682886</c:v>
                </c:pt>
                <c:pt idx="5">
                  <c:v>17.815127388535032</c:v>
                </c:pt>
                <c:pt idx="6">
                  <c:v>20.367095232677212</c:v>
                </c:pt>
                <c:pt idx="7">
                  <c:v>21.211802346249556</c:v>
                </c:pt>
                <c:pt idx="8">
                  <c:v>18.868599135659323</c:v>
                </c:pt>
                <c:pt idx="9">
                  <c:v>19.279095315024236</c:v>
                </c:pt>
                <c:pt idx="10">
                  <c:v>19.192280476037311</c:v>
                </c:pt>
                <c:pt idx="11">
                  <c:v>19.744804765056255</c:v>
                </c:pt>
                <c:pt idx="12">
                  <c:v>20.90707778556412</c:v>
                </c:pt>
                <c:pt idx="13">
                  <c:v>17.60834153059217</c:v>
                </c:pt>
                <c:pt idx="14">
                  <c:v>21.101780030649536</c:v>
                </c:pt>
                <c:pt idx="15">
                  <c:v>19.755700253835119</c:v>
                </c:pt>
                <c:pt idx="16">
                  <c:v>20.868081137794359</c:v>
                </c:pt>
                <c:pt idx="17">
                  <c:v>20.090505050505051</c:v>
                </c:pt>
                <c:pt idx="18">
                  <c:v>20.016370345521636</c:v>
                </c:pt>
                <c:pt idx="19">
                  <c:v>19.827913159060699</c:v>
                </c:pt>
                <c:pt idx="20">
                  <c:v>18.310801963993452</c:v>
                </c:pt>
                <c:pt idx="21">
                  <c:v>19.651597321330552</c:v>
                </c:pt>
                <c:pt idx="22">
                  <c:v>20.05898700134469</c:v>
                </c:pt>
                <c:pt idx="23">
                  <c:v>20.274821610601428</c:v>
                </c:pt>
                <c:pt idx="24">
                  <c:v>20.455536510113131</c:v>
                </c:pt>
                <c:pt idx="25">
                  <c:v>18.826924694993689</c:v>
                </c:pt>
                <c:pt idx="26">
                  <c:v>18.912456418383517</c:v>
                </c:pt>
                <c:pt idx="27">
                  <c:v>19.712190287413282</c:v>
                </c:pt>
                <c:pt idx="28">
                  <c:v>21.419935383510833</c:v>
                </c:pt>
                <c:pt idx="29">
                  <c:v>22.066863905325445</c:v>
                </c:pt>
                <c:pt idx="30">
                  <c:v>18.461881188118813</c:v>
                </c:pt>
                <c:pt idx="31">
                  <c:v>20.256467126853003</c:v>
                </c:pt>
                <c:pt idx="32">
                  <c:v>17.248641356716131</c:v>
                </c:pt>
                <c:pt idx="33">
                  <c:v>18.070502725620837</c:v>
                </c:pt>
                <c:pt idx="34">
                  <c:v>19.221131751315369</c:v>
                </c:pt>
                <c:pt idx="35">
                  <c:v>14.666644817697666</c:v>
                </c:pt>
                <c:pt idx="36">
                  <c:v>19.493237504083634</c:v>
                </c:pt>
                <c:pt idx="37">
                  <c:v>20.450862561407519</c:v>
                </c:pt>
                <c:pt idx="38">
                  <c:v>19.100128040973111</c:v>
                </c:pt>
                <c:pt idx="39">
                  <c:v>20.254175152749493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6-4102-AE21-0ABBFB99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024"/>
        <c:axId val="97734016"/>
      </c:scatterChart>
      <c:valAx>
        <c:axId val="126833024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7734016"/>
        <c:crosses val="autoZero"/>
        <c:crossBetween val="midCat"/>
      </c:valAx>
      <c:valAx>
        <c:axId val="97734016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683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Testes_carfollowing_SD!$N$3:$N$42</c:f>
              <c:numCache>
                <c:formatCode>0.0</c:formatCode>
                <c:ptCount val="40"/>
                <c:pt idx="0">
                  <c:v>19.925022261798752</c:v>
                </c:pt>
                <c:pt idx="1">
                  <c:v>20.281713120326309</c:v>
                </c:pt>
                <c:pt idx="2">
                  <c:v>16.320787746170677</c:v>
                </c:pt>
                <c:pt idx="3">
                  <c:v>20.684816269932977</c:v>
                </c:pt>
                <c:pt idx="4">
                  <c:v>19.602102496714853</c:v>
                </c:pt>
                <c:pt idx="5">
                  <c:v>19.027040816326533</c:v>
                </c:pt>
                <c:pt idx="6">
                  <c:v>19.655913033929945</c:v>
                </c:pt>
                <c:pt idx="7">
                  <c:v>17.469151946911293</c:v>
                </c:pt>
                <c:pt idx="8">
                  <c:v>16.187954422137821</c:v>
                </c:pt>
                <c:pt idx="9">
                  <c:v>16.395530316907859</c:v>
                </c:pt>
                <c:pt idx="10">
                  <c:v>18.367166016827419</c:v>
                </c:pt>
                <c:pt idx="11">
                  <c:v>20.201602527931385</c:v>
                </c:pt>
                <c:pt idx="12">
                  <c:v>16.71707134852447</c:v>
                </c:pt>
                <c:pt idx="13">
                  <c:v>18.213919413919413</c:v>
                </c:pt>
                <c:pt idx="14">
                  <c:v>20.948671737858398</c:v>
                </c:pt>
                <c:pt idx="15">
                  <c:v>19.037158353716901</c:v>
                </c:pt>
                <c:pt idx="16">
                  <c:v>21.196731793960925</c:v>
                </c:pt>
                <c:pt idx="17">
                  <c:v>20.618106427090535</c:v>
                </c:pt>
                <c:pt idx="18">
                  <c:v>19.931677986861153</c:v>
                </c:pt>
                <c:pt idx="19">
                  <c:v>18.890502321654708</c:v>
                </c:pt>
                <c:pt idx="20">
                  <c:v>20.90707778556412</c:v>
                </c:pt>
                <c:pt idx="21">
                  <c:v>20.016370345521636</c:v>
                </c:pt>
                <c:pt idx="22">
                  <c:v>19.834504155124655</c:v>
                </c:pt>
                <c:pt idx="23">
                  <c:v>21.179176526265973</c:v>
                </c:pt>
                <c:pt idx="24">
                  <c:v>21.032358124779698</c:v>
                </c:pt>
                <c:pt idx="25">
                  <c:v>18.035909319899247</c:v>
                </c:pt>
                <c:pt idx="26">
                  <c:v>20.000715083798884</c:v>
                </c:pt>
                <c:pt idx="27">
                  <c:v>20.210725979451283</c:v>
                </c:pt>
                <c:pt idx="28">
                  <c:v>21.504853435848151</c:v>
                </c:pt>
                <c:pt idx="29">
                  <c:v>21.640038684719539</c:v>
                </c:pt>
                <c:pt idx="30">
                  <c:v>18.815051503048139</c:v>
                </c:pt>
                <c:pt idx="31">
                  <c:v>19.262498654901538</c:v>
                </c:pt>
                <c:pt idx="32">
                  <c:v>18.236185819070904</c:v>
                </c:pt>
                <c:pt idx="33">
                  <c:v>19.202574554816565</c:v>
                </c:pt>
                <c:pt idx="34">
                  <c:v>17.816900567333533</c:v>
                </c:pt>
                <c:pt idx="35">
                  <c:v>21.136663124335815</c:v>
                </c:pt>
                <c:pt idx="36">
                  <c:v>19.102166257603248</c:v>
                </c:pt>
                <c:pt idx="37">
                  <c:v>19.301962475738627</c:v>
                </c:pt>
                <c:pt idx="38">
                  <c:v>18.781491973559962</c:v>
                </c:pt>
                <c:pt idx="39">
                  <c:v>20.133438308401757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A-4BAC-8B2A-07E7CDDFEBED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Testes_carfollowing_SD!$O$3:$O$42</c:f>
              <c:numCache>
                <c:formatCode>0.0</c:formatCode>
                <c:ptCount val="40"/>
                <c:pt idx="0">
                  <c:v>19.440312771503041</c:v>
                </c:pt>
                <c:pt idx="1">
                  <c:v>21.221861292234738</c:v>
                </c:pt>
                <c:pt idx="2">
                  <c:v>19.885181070873141</c:v>
                </c:pt>
                <c:pt idx="3">
                  <c:v>21.624353708625272</c:v>
                </c:pt>
                <c:pt idx="4">
                  <c:v>20.199322951929588</c:v>
                </c:pt>
                <c:pt idx="5">
                  <c:v>19.781898552326226</c:v>
                </c:pt>
                <c:pt idx="6">
                  <c:v>19.542183406113541</c:v>
                </c:pt>
                <c:pt idx="7">
                  <c:v>21.071971748087112</c:v>
                </c:pt>
                <c:pt idx="8">
                  <c:v>18.586481154604922</c:v>
                </c:pt>
                <c:pt idx="9">
                  <c:v>19.171725393595374</c:v>
                </c:pt>
                <c:pt idx="10">
                  <c:v>20.054492493838225</c:v>
                </c:pt>
                <c:pt idx="11">
                  <c:v>20.457874285714286</c:v>
                </c:pt>
                <c:pt idx="12">
                  <c:v>20.644262484142548</c:v>
                </c:pt>
                <c:pt idx="13">
                  <c:v>17.032007611798289</c:v>
                </c:pt>
                <c:pt idx="14">
                  <c:v>21.249572649572652</c:v>
                </c:pt>
                <c:pt idx="15">
                  <c:v>20.573083553614527</c:v>
                </c:pt>
                <c:pt idx="16">
                  <c:v>21.221861292234738</c:v>
                </c:pt>
                <c:pt idx="17">
                  <c:v>21.25714285714286</c:v>
                </c:pt>
                <c:pt idx="18">
                  <c:v>20.495351499885505</c:v>
                </c:pt>
                <c:pt idx="19">
                  <c:v>19.23145681134508</c:v>
                </c:pt>
                <c:pt idx="20">
                  <c:v>20.251883697250822</c:v>
                </c:pt>
                <c:pt idx="21">
                  <c:v>18.702998641730229</c:v>
                </c:pt>
                <c:pt idx="22">
                  <c:v>20.565992647058824</c:v>
                </c:pt>
                <c:pt idx="23">
                  <c:v>20.646643598615917</c:v>
                </c:pt>
                <c:pt idx="24">
                  <c:v>21.259667458432304</c:v>
                </c:pt>
                <c:pt idx="25">
                  <c:v>19.352043243243244</c:v>
                </c:pt>
                <c:pt idx="26">
                  <c:v>18.598067532467532</c:v>
                </c:pt>
                <c:pt idx="27">
                  <c:v>20.478938336574764</c:v>
                </c:pt>
                <c:pt idx="28">
                  <c:v>21.988256970888099</c:v>
                </c:pt>
                <c:pt idx="29">
                  <c:v>22.165230312035661</c:v>
                </c:pt>
                <c:pt idx="30">
                  <c:v>19.337409527924816</c:v>
                </c:pt>
                <c:pt idx="31">
                  <c:v>19.610692375109554</c:v>
                </c:pt>
                <c:pt idx="32">
                  <c:v>19.345768939803307</c:v>
                </c:pt>
                <c:pt idx="33">
                  <c:v>19.450874714766925</c:v>
                </c:pt>
                <c:pt idx="34">
                  <c:v>18.186162755257541</c:v>
                </c:pt>
                <c:pt idx="35">
                  <c:v>14.617540421362079</c:v>
                </c:pt>
                <c:pt idx="36">
                  <c:v>19.740449933833258</c:v>
                </c:pt>
                <c:pt idx="37">
                  <c:v>20.620481511346618</c:v>
                </c:pt>
                <c:pt idx="38">
                  <c:v>19.5806606869394</c:v>
                </c:pt>
                <c:pt idx="39">
                  <c:v>21.02247798003523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A-4BAC-8B2A-07E7CDDF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5840"/>
        <c:axId val="212058496"/>
      </c:scatterChart>
      <c:valAx>
        <c:axId val="2120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058496"/>
        <c:crosses val="autoZero"/>
        <c:crossBetween val="midCat"/>
      </c:valAx>
      <c:valAx>
        <c:axId val="21205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203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Testes_carfollowing_SD!$Q$1</c:f>
              <c:strCache>
                <c:ptCount val="1"/>
                <c:pt idx="0">
                  <c:v>CC9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Testes_carfollowing_SD!$Q$3:$Q$42</c:f>
              <c:numCache>
                <c:formatCode>0.0</c:formatCode>
                <c:ptCount val="40"/>
                <c:pt idx="0">
                  <c:v>17.553088840949204</c:v>
                </c:pt>
                <c:pt idx="1">
                  <c:v>21.325518227305221</c:v>
                </c:pt>
                <c:pt idx="2">
                  <c:v>19.266645140458511</c:v>
                </c:pt>
                <c:pt idx="3">
                  <c:v>21.463597122302158</c:v>
                </c:pt>
                <c:pt idx="4">
                  <c:v>19.408695652173915</c:v>
                </c:pt>
                <c:pt idx="5">
                  <c:v>18.498129585615377</c:v>
                </c:pt>
                <c:pt idx="6">
                  <c:v>20.01189491335942</c:v>
                </c:pt>
                <c:pt idx="7">
                  <c:v>17.67091806515301</c:v>
                </c:pt>
                <c:pt idx="8">
                  <c:v>19.465680730752503</c:v>
                </c:pt>
                <c:pt idx="9">
                  <c:v>18.880540027423269</c:v>
                </c:pt>
                <c:pt idx="10">
                  <c:v>19.181997428204031</c:v>
                </c:pt>
                <c:pt idx="11">
                  <c:v>20.594385641969627</c:v>
                </c:pt>
                <c:pt idx="12">
                  <c:v>19.821326541911194</c:v>
                </c:pt>
                <c:pt idx="13">
                  <c:v>17.312030947775629</c:v>
                </c:pt>
                <c:pt idx="14">
                  <c:v>20.554185325525317</c:v>
                </c:pt>
                <c:pt idx="15">
                  <c:v>21.01754138781261</c:v>
                </c:pt>
                <c:pt idx="16">
                  <c:v>21.790188679245283</c:v>
                </c:pt>
                <c:pt idx="17">
                  <c:v>21.121699115044247</c:v>
                </c:pt>
                <c:pt idx="18">
                  <c:v>20.199322951929588</c:v>
                </c:pt>
                <c:pt idx="19">
                  <c:v>20.067982062780271</c:v>
                </c:pt>
                <c:pt idx="20">
                  <c:v>20.295510204081634</c:v>
                </c:pt>
                <c:pt idx="21">
                  <c:v>19.557128810226157</c:v>
                </c:pt>
                <c:pt idx="22">
                  <c:v>20.696774193548389</c:v>
                </c:pt>
                <c:pt idx="23">
                  <c:v>20.75917894004407</c:v>
                </c:pt>
                <c:pt idx="24">
                  <c:v>20.425193975353721</c:v>
                </c:pt>
                <c:pt idx="25">
                  <c:v>18.872577754348974</c:v>
                </c:pt>
                <c:pt idx="26">
                  <c:v>20.732731063238361</c:v>
                </c:pt>
                <c:pt idx="27">
                  <c:v>20.404240282685514</c:v>
                </c:pt>
                <c:pt idx="28">
                  <c:v>21.931683410928695</c:v>
                </c:pt>
                <c:pt idx="29">
                  <c:v>20.224426618461191</c:v>
                </c:pt>
                <c:pt idx="30">
                  <c:v>19.705680317040951</c:v>
                </c:pt>
                <c:pt idx="31">
                  <c:v>20.297811543258874</c:v>
                </c:pt>
                <c:pt idx="32">
                  <c:v>16.676579094466181</c:v>
                </c:pt>
                <c:pt idx="33">
                  <c:v>18.199105327368851</c:v>
                </c:pt>
                <c:pt idx="34">
                  <c:v>14.684692370795734</c:v>
                </c:pt>
                <c:pt idx="35">
                  <c:v>21.856703296703294</c:v>
                </c:pt>
                <c:pt idx="36">
                  <c:v>19.364604067503247</c:v>
                </c:pt>
                <c:pt idx="37">
                  <c:v>20.330085178875642</c:v>
                </c:pt>
                <c:pt idx="38">
                  <c:v>19.188165934183729</c:v>
                </c:pt>
                <c:pt idx="39">
                  <c:v>21.144153082919917</c:v>
                </c:pt>
              </c:numCache>
            </c:numRef>
          </c:xVal>
          <c:yVal>
            <c:numRef>
              <c:f>Testes_carfollowing_SD!$R$3:$R$42</c:f>
              <c:numCache>
                <c:formatCode>0.0</c:formatCode>
                <c:ptCount val="40"/>
                <c:pt idx="0">
                  <c:v>18.799243856332705</c:v>
                </c:pt>
                <c:pt idx="1">
                  <c:v>21.348407871198571</c:v>
                </c:pt>
                <c:pt idx="2">
                  <c:v>19.949448345035105</c:v>
                </c:pt>
                <c:pt idx="3">
                  <c:v>21.46874550251859</c:v>
                </c:pt>
                <c:pt idx="4">
                  <c:v>20.432188106380551</c:v>
                </c:pt>
                <c:pt idx="5">
                  <c:v>20.05898700134469</c:v>
                </c:pt>
                <c:pt idx="6">
                  <c:v>19.847699301474666</c:v>
                </c:pt>
                <c:pt idx="7">
                  <c:v>21.445597220558284</c:v>
                </c:pt>
                <c:pt idx="8">
                  <c:v>16.8889895273139</c:v>
                </c:pt>
                <c:pt idx="9">
                  <c:v>16.793920630453137</c:v>
                </c:pt>
                <c:pt idx="10">
                  <c:v>18.699091193983076</c:v>
                </c:pt>
                <c:pt idx="11">
                  <c:v>20.65617355181168</c:v>
                </c:pt>
                <c:pt idx="12">
                  <c:v>21.034829612220918</c:v>
                </c:pt>
                <c:pt idx="13">
                  <c:v>17.235355285961873</c:v>
                </c:pt>
                <c:pt idx="14">
                  <c:v>21.373898507462687</c:v>
                </c:pt>
                <c:pt idx="15">
                  <c:v>20.778456181079513</c:v>
                </c:pt>
                <c:pt idx="16">
                  <c:v>21.427627483840077</c:v>
                </c:pt>
                <c:pt idx="17">
                  <c:v>21.252095452926511</c:v>
                </c:pt>
                <c:pt idx="18">
                  <c:v>20.62761004839825</c:v>
                </c:pt>
                <c:pt idx="19">
                  <c:v>18.77755166264555</c:v>
                </c:pt>
                <c:pt idx="20">
                  <c:v>19.913939259094448</c:v>
                </c:pt>
                <c:pt idx="21">
                  <c:v>19.250069899989249</c:v>
                </c:pt>
                <c:pt idx="22">
                  <c:v>20.332394366197182</c:v>
                </c:pt>
                <c:pt idx="23">
                  <c:v>21.054622441778406</c:v>
                </c:pt>
                <c:pt idx="24">
                  <c:v>20.185656292286872</c:v>
                </c:pt>
                <c:pt idx="25">
                  <c:v>19.19022298456261</c:v>
                </c:pt>
                <c:pt idx="26">
                  <c:v>18.33330602212208</c:v>
                </c:pt>
                <c:pt idx="27">
                  <c:v>19.306125970664368</c:v>
                </c:pt>
                <c:pt idx="28">
                  <c:v>21.985556374355195</c:v>
                </c:pt>
                <c:pt idx="29">
                  <c:v>22.10501358360089</c:v>
                </c:pt>
                <c:pt idx="30">
                  <c:v>18.621283678352231</c:v>
                </c:pt>
                <c:pt idx="31">
                  <c:v>18.699091193983076</c:v>
                </c:pt>
                <c:pt idx="32">
                  <c:v>19.501732214838217</c:v>
                </c:pt>
                <c:pt idx="33">
                  <c:v>17.941906384684778</c:v>
                </c:pt>
                <c:pt idx="34">
                  <c:v>18.239902180558385</c:v>
                </c:pt>
                <c:pt idx="35">
                  <c:v>21.603475742215785</c:v>
                </c:pt>
                <c:pt idx="36">
                  <c:v>18.465690117598516</c:v>
                </c:pt>
                <c:pt idx="37">
                  <c:v>20.706350491613648</c:v>
                </c:pt>
                <c:pt idx="38">
                  <c:v>20.580179351575076</c:v>
                </c:pt>
                <c:pt idx="39">
                  <c:v>21.12917847025496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5-4B71-9ADF-BA8A2634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9120"/>
        <c:axId val="211190912"/>
      </c:scatterChart>
      <c:valAx>
        <c:axId val="21022912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90912"/>
        <c:crosses val="autoZero"/>
        <c:crossBetween val="midCat"/>
      </c:valAx>
      <c:valAx>
        <c:axId val="211190912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02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Testes_carfollowing_SD!$Q$3:$Q$42</c:f>
              <c:numCache>
                <c:formatCode>0.0</c:formatCode>
                <c:ptCount val="40"/>
                <c:pt idx="0">
                  <c:v>17.553088840949204</c:v>
                </c:pt>
                <c:pt idx="1">
                  <c:v>21.325518227305221</c:v>
                </c:pt>
                <c:pt idx="2">
                  <c:v>19.266645140458511</c:v>
                </c:pt>
                <c:pt idx="3">
                  <c:v>21.463597122302158</c:v>
                </c:pt>
                <c:pt idx="4">
                  <c:v>19.408695652173915</c:v>
                </c:pt>
                <c:pt idx="5">
                  <c:v>18.498129585615377</c:v>
                </c:pt>
                <c:pt idx="6">
                  <c:v>20.01189491335942</c:v>
                </c:pt>
                <c:pt idx="7">
                  <c:v>17.67091806515301</c:v>
                </c:pt>
                <c:pt idx="8">
                  <c:v>19.465680730752503</c:v>
                </c:pt>
                <c:pt idx="9">
                  <c:v>18.880540027423269</c:v>
                </c:pt>
                <c:pt idx="10">
                  <c:v>19.181997428204031</c:v>
                </c:pt>
                <c:pt idx="11">
                  <c:v>20.594385641969627</c:v>
                </c:pt>
                <c:pt idx="12">
                  <c:v>19.821326541911194</c:v>
                </c:pt>
                <c:pt idx="13">
                  <c:v>17.312030947775629</c:v>
                </c:pt>
                <c:pt idx="14">
                  <c:v>20.554185325525317</c:v>
                </c:pt>
                <c:pt idx="15">
                  <c:v>21.01754138781261</c:v>
                </c:pt>
                <c:pt idx="16">
                  <c:v>21.790188679245283</c:v>
                </c:pt>
                <c:pt idx="17">
                  <c:v>21.121699115044247</c:v>
                </c:pt>
                <c:pt idx="18">
                  <c:v>20.199322951929588</c:v>
                </c:pt>
                <c:pt idx="19">
                  <c:v>20.067982062780271</c:v>
                </c:pt>
                <c:pt idx="20">
                  <c:v>20.295510204081634</c:v>
                </c:pt>
                <c:pt idx="21">
                  <c:v>19.557128810226157</c:v>
                </c:pt>
                <c:pt idx="22">
                  <c:v>20.696774193548389</c:v>
                </c:pt>
                <c:pt idx="23">
                  <c:v>20.75917894004407</c:v>
                </c:pt>
                <c:pt idx="24">
                  <c:v>20.425193975353721</c:v>
                </c:pt>
                <c:pt idx="25">
                  <c:v>18.872577754348974</c:v>
                </c:pt>
                <c:pt idx="26">
                  <c:v>20.732731063238361</c:v>
                </c:pt>
                <c:pt idx="27">
                  <c:v>20.404240282685514</c:v>
                </c:pt>
                <c:pt idx="28">
                  <c:v>21.931683410928695</c:v>
                </c:pt>
                <c:pt idx="29">
                  <c:v>20.224426618461191</c:v>
                </c:pt>
                <c:pt idx="30">
                  <c:v>19.705680317040951</c:v>
                </c:pt>
                <c:pt idx="31">
                  <c:v>20.297811543258874</c:v>
                </c:pt>
                <c:pt idx="32">
                  <c:v>16.676579094466181</c:v>
                </c:pt>
                <c:pt idx="33">
                  <c:v>18.199105327368851</c:v>
                </c:pt>
                <c:pt idx="34">
                  <c:v>14.684692370795734</c:v>
                </c:pt>
                <c:pt idx="35">
                  <c:v>21.856703296703294</c:v>
                </c:pt>
                <c:pt idx="36">
                  <c:v>19.364604067503247</c:v>
                </c:pt>
                <c:pt idx="37">
                  <c:v>20.330085178875642</c:v>
                </c:pt>
                <c:pt idx="38">
                  <c:v>19.188165934183729</c:v>
                </c:pt>
                <c:pt idx="39">
                  <c:v>21.144153082919917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E-4F88-9113-99C439B83ECE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Testes_carfollowing_SD!$R$3:$R$42</c:f>
              <c:numCache>
                <c:formatCode>0.0</c:formatCode>
                <c:ptCount val="40"/>
                <c:pt idx="0">
                  <c:v>18.799243856332705</c:v>
                </c:pt>
                <c:pt idx="1">
                  <c:v>21.348407871198571</c:v>
                </c:pt>
                <c:pt idx="2">
                  <c:v>19.949448345035105</c:v>
                </c:pt>
                <c:pt idx="3">
                  <c:v>21.46874550251859</c:v>
                </c:pt>
                <c:pt idx="4">
                  <c:v>20.432188106380551</c:v>
                </c:pt>
                <c:pt idx="5">
                  <c:v>20.05898700134469</c:v>
                </c:pt>
                <c:pt idx="6">
                  <c:v>19.847699301474666</c:v>
                </c:pt>
                <c:pt idx="7">
                  <c:v>21.445597220558284</c:v>
                </c:pt>
                <c:pt idx="8">
                  <c:v>16.8889895273139</c:v>
                </c:pt>
                <c:pt idx="9">
                  <c:v>16.793920630453137</c:v>
                </c:pt>
                <c:pt idx="10">
                  <c:v>18.699091193983076</c:v>
                </c:pt>
                <c:pt idx="11">
                  <c:v>20.65617355181168</c:v>
                </c:pt>
                <c:pt idx="12">
                  <c:v>21.034829612220918</c:v>
                </c:pt>
                <c:pt idx="13">
                  <c:v>17.235355285961873</c:v>
                </c:pt>
                <c:pt idx="14">
                  <c:v>21.373898507462687</c:v>
                </c:pt>
                <c:pt idx="15">
                  <c:v>20.778456181079513</c:v>
                </c:pt>
                <c:pt idx="16">
                  <c:v>21.427627483840077</c:v>
                </c:pt>
                <c:pt idx="17">
                  <c:v>21.252095452926511</c:v>
                </c:pt>
                <c:pt idx="18">
                  <c:v>20.62761004839825</c:v>
                </c:pt>
                <c:pt idx="19">
                  <c:v>18.77755166264555</c:v>
                </c:pt>
                <c:pt idx="20">
                  <c:v>19.913939259094448</c:v>
                </c:pt>
                <c:pt idx="21">
                  <c:v>19.250069899989249</c:v>
                </c:pt>
                <c:pt idx="22">
                  <c:v>20.332394366197182</c:v>
                </c:pt>
                <c:pt idx="23">
                  <c:v>21.054622441778406</c:v>
                </c:pt>
                <c:pt idx="24">
                  <c:v>20.185656292286872</c:v>
                </c:pt>
                <c:pt idx="25">
                  <c:v>19.19022298456261</c:v>
                </c:pt>
                <c:pt idx="26">
                  <c:v>18.33330602212208</c:v>
                </c:pt>
                <c:pt idx="27">
                  <c:v>19.306125970664368</c:v>
                </c:pt>
                <c:pt idx="28">
                  <c:v>21.985556374355195</c:v>
                </c:pt>
                <c:pt idx="29">
                  <c:v>22.10501358360089</c:v>
                </c:pt>
                <c:pt idx="30">
                  <c:v>18.621283678352231</c:v>
                </c:pt>
                <c:pt idx="31">
                  <c:v>18.699091193983076</c:v>
                </c:pt>
                <c:pt idx="32">
                  <c:v>19.501732214838217</c:v>
                </c:pt>
                <c:pt idx="33">
                  <c:v>17.941906384684778</c:v>
                </c:pt>
                <c:pt idx="34">
                  <c:v>18.239902180558385</c:v>
                </c:pt>
                <c:pt idx="35">
                  <c:v>21.603475742215785</c:v>
                </c:pt>
                <c:pt idx="36">
                  <c:v>18.465690117598516</c:v>
                </c:pt>
                <c:pt idx="37">
                  <c:v>20.706350491613648</c:v>
                </c:pt>
                <c:pt idx="38">
                  <c:v>20.580179351575076</c:v>
                </c:pt>
                <c:pt idx="39">
                  <c:v>21.12917847025496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E-4F88-9113-99C439B8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9040"/>
        <c:axId val="214936576"/>
      </c:scatterChart>
      <c:valAx>
        <c:axId val="2123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936576"/>
        <c:crosses val="autoZero"/>
        <c:crossBetween val="midCat"/>
      </c:valAx>
      <c:valAx>
        <c:axId val="21493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23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Testes_carfollowing_SD!$T$1</c:f>
              <c:strCache>
                <c:ptCount val="1"/>
                <c:pt idx="0">
                  <c:v>MinLAD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Testes_carfollowing_SD!$T$3:$T$42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xVal>
          <c:yVal>
            <c:numRef>
              <c:f>Testes_carfollowing_SD!$U$3:$U$42</c:f>
              <c:numCache>
                <c:formatCode>0.0</c:formatCode>
                <c:ptCount val="40"/>
                <c:pt idx="0">
                  <c:v>20.219857675364285</c:v>
                </c:pt>
                <c:pt idx="1">
                  <c:v>20.000715083798884</c:v>
                </c:pt>
                <c:pt idx="2">
                  <c:v>19.714361233480179</c:v>
                </c:pt>
                <c:pt idx="3">
                  <c:v>21.450736968244456</c:v>
                </c:pt>
                <c:pt idx="4">
                  <c:v>19.559265734265736</c:v>
                </c:pt>
                <c:pt idx="5">
                  <c:v>16.8889895273139</c:v>
                </c:pt>
                <c:pt idx="6">
                  <c:v>20.222141888838681</c:v>
                </c:pt>
                <c:pt idx="7">
                  <c:v>21.361145584725538</c:v>
                </c:pt>
                <c:pt idx="8">
                  <c:v>18.273417721518989</c:v>
                </c:pt>
                <c:pt idx="9">
                  <c:v>19.304043998705922</c:v>
                </c:pt>
                <c:pt idx="10">
                  <c:v>19.047286656735476</c:v>
                </c:pt>
                <c:pt idx="11">
                  <c:v>20.744744466334453</c:v>
                </c:pt>
                <c:pt idx="12">
                  <c:v>15.000955333947877</c:v>
                </c:pt>
                <c:pt idx="13">
                  <c:v>14.171989549521021</c:v>
                </c:pt>
                <c:pt idx="14">
                  <c:v>20.582545705415662</c:v>
                </c:pt>
                <c:pt idx="15">
                  <c:v>19.673194856577648</c:v>
                </c:pt>
                <c:pt idx="16">
                  <c:v>21.437892215568862</c:v>
                </c:pt>
                <c:pt idx="17">
                  <c:v>21.191713034213333</c:v>
                </c:pt>
                <c:pt idx="18">
                  <c:v>20.914405888538379</c:v>
                </c:pt>
                <c:pt idx="19">
                  <c:v>19.272868217054267</c:v>
                </c:pt>
                <c:pt idx="20">
                  <c:v>20.460212595725228</c:v>
                </c:pt>
                <c:pt idx="21">
                  <c:v>20.399589743589743</c:v>
                </c:pt>
                <c:pt idx="22">
                  <c:v>20.429856197215248</c:v>
                </c:pt>
                <c:pt idx="23">
                  <c:v>21.491943810781606</c:v>
                </c:pt>
                <c:pt idx="24">
                  <c:v>20.93642105263158</c:v>
                </c:pt>
                <c:pt idx="25">
                  <c:v>18.446661170651279</c:v>
                </c:pt>
                <c:pt idx="26">
                  <c:v>20.909519915897675</c:v>
                </c:pt>
                <c:pt idx="27">
                  <c:v>20.330085178875642</c:v>
                </c:pt>
                <c:pt idx="28">
                  <c:v>22.009885651051274</c:v>
                </c:pt>
                <c:pt idx="29">
                  <c:v>20.91684973124562</c:v>
                </c:pt>
                <c:pt idx="30">
                  <c:v>20.411220068415052</c:v>
                </c:pt>
                <c:pt idx="31">
                  <c:v>20.235858014922002</c:v>
                </c:pt>
                <c:pt idx="32">
                  <c:v>19.563540983606558</c:v>
                </c:pt>
                <c:pt idx="33">
                  <c:v>19.362509464575446</c:v>
                </c:pt>
                <c:pt idx="34">
                  <c:v>19.245930545102677</c:v>
                </c:pt>
                <c:pt idx="35">
                  <c:v>21.186696650491186</c:v>
                </c:pt>
                <c:pt idx="36">
                  <c:v>20.185656292286872</c:v>
                </c:pt>
                <c:pt idx="37">
                  <c:v>21.214316188670303</c:v>
                </c:pt>
                <c:pt idx="38">
                  <c:v>14.702784394250514</c:v>
                </c:pt>
                <c:pt idx="39">
                  <c:v>19.345768939803307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E-4C5C-92B6-FE53A687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1888"/>
        <c:axId val="191384192"/>
      </c:scatterChart>
      <c:valAx>
        <c:axId val="191381888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84192"/>
        <c:crosses val="autoZero"/>
        <c:crossBetween val="midCat"/>
      </c:valAx>
      <c:valAx>
        <c:axId val="191384192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8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MinLAD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Testes_carfollowing_SD!$T$3:$T$42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D-4179-8EB9-B9C44E58445C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Testes_carfollowing_SD!$U$3:$U$42</c:f>
              <c:numCache>
                <c:formatCode>0.0</c:formatCode>
                <c:ptCount val="40"/>
                <c:pt idx="0">
                  <c:v>20.219857675364285</c:v>
                </c:pt>
                <c:pt idx="1">
                  <c:v>20.000715083798884</c:v>
                </c:pt>
                <c:pt idx="2">
                  <c:v>19.714361233480179</c:v>
                </c:pt>
                <c:pt idx="3">
                  <c:v>21.450736968244456</c:v>
                </c:pt>
                <c:pt idx="4">
                  <c:v>19.559265734265736</c:v>
                </c:pt>
                <c:pt idx="5">
                  <c:v>16.8889895273139</c:v>
                </c:pt>
                <c:pt idx="6">
                  <c:v>20.222141888838681</c:v>
                </c:pt>
                <c:pt idx="7">
                  <c:v>21.361145584725538</c:v>
                </c:pt>
                <c:pt idx="8">
                  <c:v>18.273417721518989</c:v>
                </c:pt>
                <c:pt idx="9">
                  <c:v>19.304043998705922</c:v>
                </c:pt>
                <c:pt idx="10">
                  <c:v>19.047286656735476</c:v>
                </c:pt>
                <c:pt idx="11">
                  <c:v>20.744744466334453</c:v>
                </c:pt>
                <c:pt idx="12">
                  <c:v>15.000955333947877</c:v>
                </c:pt>
                <c:pt idx="13">
                  <c:v>14.171989549521021</c:v>
                </c:pt>
                <c:pt idx="14">
                  <c:v>20.582545705415662</c:v>
                </c:pt>
                <c:pt idx="15">
                  <c:v>19.673194856577648</c:v>
                </c:pt>
                <c:pt idx="16">
                  <c:v>21.437892215568862</c:v>
                </c:pt>
                <c:pt idx="17">
                  <c:v>21.191713034213333</c:v>
                </c:pt>
                <c:pt idx="18">
                  <c:v>20.914405888538379</c:v>
                </c:pt>
                <c:pt idx="19">
                  <c:v>19.272868217054267</c:v>
                </c:pt>
                <c:pt idx="20">
                  <c:v>20.460212595725228</c:v>
                </c:pt>
                <c:pt idx="21">
                  <c:v>20.399589743589743</c:v>
                </c:pt>
                <c:pt idx="22">
                  <c:v>20.429856197215248</c:v>
                </c:pt>
                <c:pt idx="23">
                  <c:v>21.491943810781606</c:v>
                </c:pt>
                <c:pt idx="24">
                  <c:v>20.93642105263158</c:v>
                </c:pt>
                <c:pt idx="25">
                  <c:v>18.446661170651279</c:v>
                </c:pt>
                <c:pt idx="26">
                  <c:v>20.909519915897675</c:v>
                </c:pt>
                <c:pt idx="27">
                  <c:v>20.330085178875642</c:v>
                </c:pt>
                <c:pt idx="28">
                  <c:v>22.009885651051274</c:v>
                </c:pt>
                <c:pt idx="29">
                  <c:v>20.91684973124562</c:v>
                </c:pt>
                <c:pt idx="30">
                  <c:v>20.411220068415052</c:v>
                </c:pt>
                <c:pt idx="31">
                  <c:v>20.235858014922002</c:v>
                </c:pt>
                <c:pt idx="32">
                  <c:v>19.563540983606558</c:v>
                </c:pt>
                <c:pt idx="33">
                  <c:v>19.362509464575446</c:v>
                </c:pt>
                <c:pt idx="34">
                  <c:v>19.245930545102677</c:v>
                </c:pt>
                <c:pt idx="35">
                  <c:v>21.186696650491186</c:v>
                </c:pt>
                <c:pt idx="36">
                  <c:v>20.185656292286872</c:v>
                </c:pt>
                <c:pt idx="37">
                  <c:v>21.214316188670303</c:v>
                </c:pt>
                <c:pt idx="38">
                  <c:v>14.702784394250514</c:v>
                </c:pt>
                <c:pt idx="39">
                  <c:v>19.345768939803307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D-4179-8EB9-B9C44E58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2272"/>
        <c:axId val="190264448"/>
      </c:scatterChart>
      <c:valAx>
        <c:axId val="1902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264448"/>
        <c:crosses val="autoZero"/>
        <c:crossBetween val="midCat"/>
      </c:valAx>
      <c:valAx>
        <c:axId val="19026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902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Testes_carfollowing_SD!$W$1</c:f>
              <c:strCache>
                <c:ptCount val="1"/>
                <c:pt idx="0">
                  <c:v>MaxLAD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Testes_carfollowing_SD!$W$3:$W$42</c:f>
              <c:numCache>
                <c:formatCode>0.0</c:formatCode>
                <c:ptCount val="40"/>
                <c:pt idx="0">
                  <c:v>19.574237288135592</c:v>
                </c:pt>
                <c:pt idx="1">
                  <c:v>21.20175293142248</c:v>
                </c:pt>
                <c:pt idx="2">
                  <c:v>17.836428856117976</c:v>
                </c:pt>
                <c:pt idx="3">
                  <c:v>20.737534754402226</c:v>
                </c:pt>
                <c:pt idx="4">
                  <c:v>20.346260513753126</c:v>
                </c:pt>
                <c:pt idx="5">
                  <c:v>20.251883697250822</c:v>
                </c:pt>
                <c:pt idx="6">
                  <c:v>20.455536510113131</c:v>
                </c:pt>
                <c:pt idx="7">
                  <c:v>21.164152281863327</c:v>
                </c:pt>
                <c:pt idx="8">
                  <c:v>18.019569156432453</c:v>
                </c:pt>
                <c:pt idx="9">
                  <c:v>18.748051948051948</c:v>
                </c:pt>
                <c:pt idx="10">
                  <c:v>19.76006181697759</c:v>
                </c:pt>
                <c:pt idx="11">
                  <c:v>20.931524789522921</c:v>
                </c:pt>
                <c:pt idx="12">
                  <c:v>14.483890282385307</c:v>
                </c:pt>
                <c:pt idx="13">
                  <c:v>15.155905511811024</c:v>
                </c:pt>
                <c:pt idx="14">
                  <c:v>21.348407871198571</c:v>
                </c:pt>
                <c:pt idx="15">
                  <c:v>20.549466192170819</c:v>
                </c:pt>
                <c:pt idx="16">
                  <c:v>21.546268656716418</c:v>
                </c:pt>
                <c:pt idx="17">
                  <c:v>21.216830627000117</c:v>
                </c:pt>
                <c:pt idx="18">
                  <c:v>21.229411764705883</c:v>
                </c:pt>
                <c:pt idx="19">
                  <c:v>19.973934389645169</c:v>
                </c:pt>
                <c:pt idx="20">
                  <c:v>20.580179351575076</c:v>
                </c:pt>
                <c:pt idx="21">
                  <c:v>19.755700253835119</c:v>
                </c:pt>
                <c:pt idx="22">
                  <c:v>20.603867403314919</c:v>
                </c:pt>
                <c:pt idx="23">
                  <c:v>21.47904967602592</c:v>
                </c:pt>
                <c:pt idx="24">
                  <c:v>20.337014314928428</c:v>
                </c:pt>
                <c:pt idx="25">
                  <c:v>19.354135582225108</c:v>
                </c:pt>
                <c:pt idx="26">
                  <c:v>21.290009514747862</c:v>
                </c:pt>
                <c:pt idx="27">
                  <c:v>20.675259875259876</c:v>
                </c:pt>
                <c:pt idx="28">
                  <c:v>22.03969465648855</c:v>
                </c:pt>
                <c:pt idx="29">
                  <c:v>20.990431519699811</c:v>
                </c:pt>
                <c:pt idx="30">
                  <c:v>19.17788729376473</c:v>
                </c:pt>
                <c:pt idx="31">
                  <c:v>20.023087248322149</c:v>
                </c:pt>
                <c:pt idx="32">
                  <c:v>17.618740157480318</c:v>
                </c:pt>
                <c:pt idx="33">
                  <c:v>19.385575048732942</c:v>
                </c:pt>
                <c:pt idx="34">
                  <c:v>18.378480492813143</c:v>
                </c:pt>
                <c:pt idx="35">
                  <c:v>21.761050328227572</c:v>
                </c:pt>
                <c:pt idx="36">
                  <c:v>19.89181020113346</c:v>
                </c:pt>
                <c:pt idx="37">
                  <c:v>20.870514165792237</c:v>
                </c:pt>
                <c:pt idx="38">
                  <c:v>18.318297175603767</c:v>
                </c:pt>
                <c:pt idx="39">
                  <c:v>20.000715083798884</c:v>
                </c:pt>
              </c:numCache>
            </c:numRef>
          </c:xVal>
          <c:yVal>
            <c:numRef>
              <c:f>Testes_carfollowing_SD!$X$3:$X$42</c:f>
              <c:numCache>
                <c:formatCode>0.0</c:formatCode>
                <c:ptCount val="40"/>
                <c:pt idx="0">
                  <c:v>20.42286366229321</c:v>
                </c:pt>
                <c:pt idx="1">
                  <c:v>20.785694379934974</c:v>
                </c:pt>
                <c:pt idx="2">
                  <c:v>17.707626867148086</c:v>
                </c:pt>
                <c:pt idx="3">
                  <c:v>21.007675155498184</c:v>
                </c:pt>
                <c:pt idx="4">
                  <c:v>19.994013179939685</c:v>
                </c:pt>
                <c:pt idx="5">
                  <c:v>18.936464614408123</c:v>
                </c:pt>
                <c:pt idx="6">
                  <c:v>20.142500281309779</c:v>
                </c:pt>
                <c:pt idx="7">
                  <c:v>21.186696650491186</c:v>
                </c:pt>
                <c:pt idx="8">
                  <c:v>18.781491973559962</c:v>
                </c:pt>
                <c:pt idx="9">
                  <c:v>19.339498703543647</c:v>
                </c:pt>
                <c:pt idx="10">
                  <c:v>20.343948175929086</c:v>
                </c:pt>
                <c:pt idx="11">
                  <c:v>18.62709677419355</c:v>
                </c:pt>
                <c:pt idx="12">
                  <c:v>16.684350824867181</c:v>
                </c:pt>
                <c:pt idx="13">
                  <c:v>17.580671773718329</c:v>
                </c:pt>
                <c:pt idx="14">
                  <c:v>20.74955372667208</c:v>
                </c:pt>
                <c:pt idx="15">
                  <c:v>19.716532657781695</c:v>
                </c:pt>
                <c:pt idx="16">
                  <c:v>21.750473876063186</c:v>
                </c:pt>
                <c:pt idx="17">
                  <c:v>21.33060057197331</c:v>
                </c:pt>
                <c:pt idx="18">
                  <c:v>20.853494874184531</c:v>
                </c:pt>
                <c:pt idx="19">
                  <c:v>18.640674789128397</c:v>
                </c:pt>
                <c:pt idx="20">
                  <c:v>21.11671581927569</c:v>
                </c:pt>
                <c:pt idx="21">
                  <c:v>20.462551440329218</c:v>
                </c:pt>
                <c:pt idx="22">
                  <c:v>19.880764104842292</c:v>
                </c:pt>
                <c:pt idx="23">
                  <c:v>20.002950050284952</c:v>
                </c:pt>
                <c:pt idx="24">
                  <c:v>20.649025262429348</c:v>
                </c:pt>
                <c:pt idx="25">
                  <c:v>19.902868579052704</c:v>
                </c:pt>
                <c:pt idx="26">
                  <c:v>19.76006181697759</c:v>
                </c:pt>
                <c:pt idx="27">
                  <c:v>20.32546837742705</c:v>
                </c:pt>
                <c:pt idx="28">
                  <c:v>21.795494947035191</c:v>
                </c:pt>
                <c:pt idx="29">
                  <c:v>20.997818181818182</c:v>
                </c:pt>
                <c:pt idx="30">
                  <c:v>20.174281528231713</c:v>
                </c:pt>
                <c:pt idx="31">
                  <c:v>20.095015716210149</c:v>
                </c:pt>
                <c:pt idx="32">
                  <c:v>18.439060568603214</c:v>
                </c:pt>
                <c:pt idx="33">
                  <c:v>18.728436911487758</c:v>
                </c:pt>
                <c:pt idx="34">
                  <c:v>15.489002336246433</c:v>
                </c:pt>
                <c:pt idx="35">
                  <c:v>21.611300253531329</c:v>
                </c:pt>
                <c:pt idx="36">
                  <c:v>19.751340615690172</c:v>
                </c:pt>
                <c:pt idx="37">
                  <c:v>20.63712243486281</c:v>
                </c:pt>
                <c:pt idx="38">
                  <c:v>19.006837969844977</c:v>
                </c:pt>
                <c:pt idx="39">
                  <c:v>19.854303460514643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7-4AC8-986C-DC5F439E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040"/>
        <c:axId val="96158848"/>
      </c:scatterChart>
      <c:valAx>
        <c:axId val="9615104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158848"/>
        <c:crosses val="autoZero"/>
        <c:crossBetween val="midCat"/>
      </c:valAx>
      <c:valAx>
        <c:axId val="96158848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15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MaxLAD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Testes_carfollowing_SD!$W$3:$W$42</c:f>
              <c:numCache>
                <c:formatCode>0.0</c:formatCode>
                <c:ptCount val="40"/>
                <c:pt idx="0">
                  <c:v>19.574237288135592</c:v>
                </c:pt>
                <c:pt idx="1">
                  <c:v>21.20175293142248</c:v>
                </c:pt>
                <c:pt idx="2">
                  <c:v>17.836428856117976</c:v>
                </c:pt>
                <c:pt idx="3">
                  <c:v>20.737534754402226</c:v>
                </c:pt>
                <c:pt idx="4">
                  <c:v>20.346260513753126</c:v>
                </c:pt>
                <c:pt idx="5">
                  <c:v>20.251883697250822</c:v>
                </c:pt>
                <c:pt idx="6">
                  <c:v>20.455536510113131</c:v>
                </c:pt>
                <c:pt idx="7">
                  <c:v>21.164152281863327</c:v>
                </c:pt>
                <c:pt idx="8">
                  <c:v>18.019569156432453</c:v>
                </c:pt>
                <c:pt idx="9">
                  <c:v>18.748051948051948</c:v>
                </c:pt>
                <c:pt idx="10">
                  <c:v>19.76006181697759</c:v>
                </c:pt>
                <c:pt idx="11">
                  <c:v>20.931524789522921</c:v>
                </c:pt>
                <c:pt idx="12">
                  <c:v>14.483890282385307</c:v>
                </c:pt>
                <c:pt idx="13">
                  <c:v>15.155905511811024</c:v>
                </c:pt>
                <c:pt idx="14">
                  <c:v>21.348407871198571</c:v>
                </c:pt>
                <c:pt idx="15">
                  <c:v>20.549466192170819</c:v>
                </c:pt>
                <c:pt idx="16">
                  <c:v>21.546268656716418</c:v>
                </c:pt>
                <c:pt idx="17">
                  <c:v>21.216830627000117</c:v>
                </c:pt>
                <c:pt idx="18">
                  <c:v>21.229411764705883</c:v>
                </c:pt>
                <c:pt idx="19">
                  <c:v>19.973934389645169</c:v>
                </c:pt>
                <c:pt idx="20">
                  <c:v>20.580179351575076</c:v>
                </c:pt>
                <c:pt idx="21">
                  <c:v>19.755700253835119</c:v>
                </c:pt>
                <c:pt idx="22">
                  <c:v>20.603867403314919</c:v>
                </c:pt>
                <c:pt idx="23">
                  <c:v>21.47904967602592</c:v>
                </c:pt>
                <c:pt idx="24">
                  <c:v>20.337014314928428</c:v>
                </c:pt>
                <c:pt idx="25">
                  <c:v>19.354135582225108</c:v>
                </c:pt>
                <c:pt idx="26">
                  <c:v>21.290009514747862</c:v>
                </c:pt>
                <c:pt idx="27">
                  <c:v>20.675259875259876</c:v>
                </c:pt>
                <c:pt idx="28">
                  <c:v>22.03969465648855</c:v>
                </c:pt>
                <c:pt idx="29">
                  <c:v>20.990431519699811</c:v>
                </c:pt>
                <c:pt idx="30">
                  <c:v>19.17788729376473</c:v>
                </c:pt>
                <c:pt idx="31">
                  <c:v>20.023087248322149</c:v>
                </c:pt>
                <c:pt idx="32">
                  <c:v>17.618740157480318</c:v>
                </c:pt>
                <c:pt idx="33">
                  <c:v>19.385575048732942</c:v>
                </c:pt>
                <c:pt idx="34">
                  <c:v>18.378480492813143</c:v>
                </c:pt>
                <c:pt idx="35">
                  <c:v>21.761050328227572</c:v>
                </c:pt>
                <c:pt idx="36">
                  <c:v>19.89181020113346</c:v>
                </c:pt>
                <c:pt idx="37">
                  <c:v>20.870514165792237</c:v>
                </c:pt>
                <c:pt idx="38">
                  <c:v>18.318297175603767</c:v>
                </c:pt>
                <c:pt idx="39">
                  <c:v>20.000715083798884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7-43AC-B729-9750423BE44C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Testes_carfollowing_SD!$X$3:$X$42</c:f>
              <c:numCache>
                <c:formatCode>0.0</c:formatCode>
                <c:ptCount val="40"/>
                <c:pt idx="0">
                  <c:v>20.42286366229321</c:v>
                </c:pt>
                <c:pt idx="1">
                  <c:v>20.785694379934974</c:v>
                </c:pt>
                <c:pt idx="2">
                  <c:v>17.707626867148086</c:v>
                </c:pt>
                <c:pt idx="3">
                  <c:v>21.007675155498184</c:v>
                </c:pt>
                <c:pt idx="4">
                  <c:v>19.994013179939685</c:v>
                </c:pt>
                <c:pt idx="5">
                  <c:v>18.936464614408123</c:v>
                </c:pt>
                <c:pt idx="6">
                  <c:v>20.142500281309779</c:v>
                </c:pt>
                <c:pt idx="7">
                  <c:v>21.186696650491186</c:v>
                </c:pt>
                <c:pt idx="8">
                  <c:v>18.781491973559962</c:v>
                </c:pt>
                <c:pt idx="9">
                  <c:v>19.339498703543647</c:v>
                </c:pt>
                <c:pt idx="10">
                  <c:v>20.343948175929086</c:v>
                </c:pt>
                <c:pt idx="11">
                  <c:v>18.62709677419355</c:v>
                </c:pt>
                <c:pt idx="12">
                  <c:v>16.684350824867181</c:v>
                </c:pt>
                <c:pt idx="13">
                  <c:v>17.580671773718329</c:v>
                </c:pt>
                <c:pt idx="14">
                  <c:v>20.74955372667208</c:v>
                </c:pt>
                <c:pt idx="15">
                  <c:v>19.716532657781695</c:v>
                </c:pt>
                <c:pt idx="16">
                  <c:v>21.750473876063186</c:v>
                </c:pt>
                <c:pt idx="17">
                  <c:v>21.33060057197331</c:v>
                </c:pt>
                <c:pt idx="18">
                  <c:v>20.853494874184531</c:v>
                </c:pt>
                <c:pt idx="19">
                  <c:v>18.640674789128397</c:v>
                </c:pt>
                <c:pt idx="20">
                  <c:v>21.11671581927569</c:v>
                </c:pt>
                <c:pt idx="21">
                  <c:v>20.462551440329218</c:v>
                </c:pt>
                <c:pt idx="22">
                  <c:v>19.880764104842292</c:v>
                </c:pt>
                <c:pt idx="23">
                  <c:v>20.002950050284952</c:v>
                </c:pt>
                <c:pt idx="24">
                  <c:v>20.649025262429348</c:v>
                </c:pt>
                <c:pt idx="25">
                  <c:v>19.902868579052704</c:v>
                </c:pt>
                <c:pt idx="26">
                  <c:v>19.76006181697759</c:v>
                </c:pt>
                <c:pt idx="27">
                  <c:v>20.32546837742705</c:v>
                </c:pt>
                <c:pt idx="28">
                  <c:v>21.795494947035191</c:v>
                </c:pt>
                <c:pt idx="29">
                  <c:v>20.997818181818182</c:v>
                </c:pt>
                <c:pt idx="30">
                  <c:v>20.174281528231713</c:v>
                </c:pt>
                <c:pt idx="31">
                  <c:v>20.095015716210149</c:v>
                </c:pt>
                <c:pt idx="32">
                  <c:v>18.439060568603214</c:v>
                </c:pt>
                <c:pt idx="33">
                  <c:v>18.728436911487758</c:v>
                </c:pt>
                <c:pt idx="34">
                  <c:v>15.489002336246433</c:v>
                </c:pt>
                <c:pt idx="35">
                  <c:v>21.611300253531329</c:v>
                </c:pt>
                <c:pt idx="36">
                  <c:v>19.751340615690172</c:v>
                </c:pt>
                <c:pt idx="37">
                  <c:v>20.63712243486281</c:v>
                </c:pt>
                <c:pt idx="38">
                  <c:v>19.006837969844977</c:v>
                </c:pt>
                <c:pt idx="39">
                  <c:v>19.854303460514643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7-43AC-B729-9750423B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6976"/>
        <c:axId val="97051776"/>
      </c:scatterChart>
      <c:valAx>
        <c:axId val="967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051776"/>
        <c:crosses val="autoZero"/>
        <c:crossBetween val="midCat"/>
      </c:valAx>
      <c:valAx>
        <c:axId val="9705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676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Testes_carfollowing_SD!$Z$1</c:f>
              <c:strCache>
                <c:ptCount val="1"/>
                <c:pt idx="0">
                  <c:v>OV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Testes_carfollowing_SD!$Z$3:$Z$42</c:f>
              <c:numCache>
                <c:formatCode>0.0</c:formatCode>
                <c:ptCount val="40"/>
                <c:pt idx="0">
                  <c:v>20.043265031911321</c:v>
                </c:pt>
                <c:pt idx="1">
                  <c:v>19.869730269730269</c:v>
                </c:pt>
                <c:pt idx="2">
                  <c:v>19.065544786452232</c:v>
                </c:pt>
                <c:pt idx="3">
                  <c:v>21.029887218045111</c:v>
                </c:pt>
                <c:pt idx="4">
                  <c:v>20.13796827539656</c:v>
                </c:pt>
                <c:pt idx="5">
                  <c:v>14.247564469914041</c:v>
                </c:pt>
                <c:pt idx="6">
                  <c:v>19.542183406113541</c:v>
                </c:pt>
                <c:pt idx="7">
                  <c:v>20.596755264066278</c:v>
                </c:pt>
                <c:pt idx="8">
                  <c:v>17.941906384684778</c:v>
                </c:pt>
                <c:pt idx="9">
                  <c:v>19.208756304324499</c:v>
                </c:pt>
                <c:pt idx="10">
                  <c:v>19.922804674457431</c:v>
                </c:pt>
                <c:pt idx="11">
                  <c:v>18.234328206172965</c:v>
                </c:pt>
                <c:pt idx="12">
                  <c:v>16.243774954627948</c:v>
                </c:pt>
                <c:pt idx="13">
                  <c:v>19.567818102317446</c:v>
                </c:pt>
                <c:pt idx="14">
                  <c:v>21.269771863117871</c:v>
                </c:pt>
                <c:pt idx="15">
                  <c:v>20.187932784481788</c:v>
                </c:pt>
                <c:pt idx="16">
                  <c:v>21.363694951664876</c:v>
                </c:pt>
                <c:pt idx="17">
                  <c:v>21.384111814598018</c:v>
                </c:pt>
                <c:pt idx="18">
                  <c:v>20.768813087365125</c:v>
                </c:pt>
                <c:pt idx="19">
                  <c:v>18.325798525798525</c:v>
                </c:pt>
                <c:pt idx="20">
                  <c:v>20.240434192673</c:v>
                </c:pt>
                <c:pt idx="21">
                  <c:v>20.490659340659342</c:v>
                </c:pt>
                <c:pt idx="22">
                  <c:v>20.174281528231713</c:v>
                </c:pt>
                <c:pt idx="23">
                  <c:v>21.101780030649536</c:v>
                </c:pt>
                <c:pt idx="24">
                  <c:v>21.348407871198571</c:v>
                </c:pt>
                <c:pt idx="25">
                  <c:v>18.526847443593457</c:v>
                </c:pt>
                <c:pt idx="26">
                  <c:v>19.561403125341492</c:v>
                </c:pt>
                <c:pt idx="27">
                  <c:v>20.525902992776061</c:v>
                </c:pt>
                <c:pt idx="28">
                  <c:v>22.493892937924102</c:v>
                </c:pt>
                <c:pt idx="29">
                  <c:v>20.404240282685514</c:v>
                </c:pt>
                <c:pt idx="30">
                  <c:v>19.841099534471294</c:v>
                </c:pt>
                <c:pt idx="31">
                  <c:v>20.128910378949737</c:v>
                </c:pt>
                <c:pt idx="32">
                  <c:v>18.406827763496146</c:v>
                </c:pt>
                <c:pt idx="33">
                  <c:v>19.214942035208246</c:v>
                </c:pt>
                <c:pt idx="34">
                  <c:v>19.157363013698632</c:v>
                </c:pt>
                <c:pt idx="35">
                  <c:v>21.653126890044756</c:v>
                </c:pt>
                <c:pt idx="36">
                  <c:v>19.145069518716578</c:v>
                </c:pt>
                <c:pt idx="37">
                  <c:v>20.427524820267035</c:v>
                </c:pt>
                <c:pt idx="38">
                  <c:v>14.382645026514544</c:v>
                </c:pt>
                <c:pt idx="39">
                  <c:v>19.210817772054089</c:v>
                </c:pt>
              </c:numCache>
            </c:numRef>
          </c:xVal>
          <c:yVal>
            <c:numRef>
              <c:f>Testes_carfollowing_SD!$AA$3:$AA$42</c:f>
              <c:numCache>
                <c:formatCode>0.0</c:formatCode>
                <c:ptCount val="40"/>
                <c:pt idx="0">
                  <c:v>18.894490183660547</c:v>
                </c:pt>
                <c:pt idx="1">
                  <c:v>19.701342725071541</c:v>
                </c:pt>
                <c:pt idx="2">
                  <c:v>16.365551289083928</c:v>
                </c:pt>
                <c:pt idx="3">
                  <c:v>20.682426343154248</c:v>
                </c:pt>
                <c:pt idx="4">
                  <c:v>19.225260444635378</c:v>
                </c:pt>
                <c:pt idx="5">
                  <c:v>20.187932784481788</c:v>
                </c:pt>
                <c:pt idx="6">
                  <c:v>20.385650837034508</c:v>
                </c:pt>
                <c:pt idx="7">
                  <c:v>21.071971748087112</c:v>
                </c:pt>
                <c:pt idx="8">
                  <c:v>14.125021699676477</c:v>
                </c:pt>
                <c:pt idx="9">
                  <c:v>15.906024524613471</c:v>
                </c:pt>
                <c:pt idx="10">
                  <c:v>19.810358565737054</c:v>
                </c:pt>
                <c:pt idx="11">
                  <c:v>20.226711864406781</c:v>
                </c:pt>
                <c:pt idx="12">
                  <c:v>19.41711682395054</c:v>
                </c:pt>
                <c:pt idx="13">
                  <c:v>18.34081967213115</c:v>
                </c:pt>
                <c:pt idx="14">
                  <c:v>20.68959778085992</c:v>
                </c:pt>
                <c:pt idx="15">
                  <c:v>19.599956202781126</c:v>
                </c:pt>
                <c:pt idx="16">
                  <c:v>21.624353708625272</c:v>
                </c:pt>
                <c:pt idx="17">
                  <c:v>21.1616503132758</c:v>
                </c:pt>
                <c:pt idx="18">
                  <c:v>20.992893162894337</c:v>
                </c:pt>
                <c:pt idx="19">
                  <c:v>18.619346785937175</c:v>
                </c:pt>
                <c:pt idx="20">
                  <c:v>20.270229872041671</c:v>
                </c:pt>
                <c:pt idx="21">
                  <c:v>20.178829895164021</c:v>
                </c:pt>
                <c:pt idx="22">
                  <c:v>19.989547738693467</c:v>
                </c:pt>
                <c:pt idx="23">
                  <c:v>21.595656894679696</c:v>
                </c:pt>
                <c:pt idx="24">
                  <c:v>20.649025262429348</c:v>
                </c:pt>
                <c:pt idx="25">
                  <c:v>17.719897050089092</c:v>
                </c:pt>
                <c:pt idx="26">
                  <c:v>20.147034327518291</c:v>
                </c:pt>
                <c:pt idx="27">
                  <c:v>20.097271808689797</c:v>
                </c:pt>
                <c:pt idx="28">
                  <c:v>21.800803799780784</c:v>
                </c:pt>
                <c:pt idx="29">
                  <c:v>20.909519915897675</c:v>
                </c:pt>
                <c:pt idx="30">
                  <c:v>20.284011331444759</c:v>
                </c:pt>
                <c:pt idx="31">
                  <c:v>19.836702127659578</c:v>
                </c:pt>
                <c:pt idx="32">
                  <c:v>18.066855066612838</c:v>
                </c:pt>
                <c:pt idx="33">
                  <c:v>18.99876883888771</c:v>
                </c:pt>
                <c:pt idx="34">
                  <c:v>18.195405570237856</c:v>
                </c:pt>
                <c:pt idx="35">
                  <c:v>21.264718460441909</c:v>
                </c:pt>
                <c:pt idx="36">
                  <c:v>19.461448140900195</c:v>
                </c:pt>
                <c:pt idx="37">
                  <c:v>20.682426343154248</c:v>
                </c:pt>
                <c:pt idx="38">
                  <c:v>17.360721559499563</c:v>
                </c:pt>
                <c:pt idx="39">
                  <c:v>20.958482613277134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D-4CFA-849A-088D55A5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7424"/>
        <c:axId val="191041920"/>
      </c:scatterChart>
      <c:valAx>
        <c:axId val="190887424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041920"/>
        <c:crosses val="autoZero"/>
        <c:crossBetween val="midCat"/>
      </c:valAx>
      <c:valAx>
        <c:axId val="191041920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08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Testes_carfollowing_SD!$Z$3:$Z$42</c:f>
              <c:numCache>
                <c:formatCode>0.0</c:formatCode>
                <c:ptCount val="40"/>
                <c:pt idx="0">
                  <c:v>20.043265031911321</c:v>
                </c:pt>
                <c:pt idx="1">
                  <c:v>19.869730269730269</c:v>
                </c:pt>
                <c:pt idx="2">
                  <c:v>19.065544786452232</c:v>
                </c:pt>
                <c:pt idx="3">
                  <c:v>21.029887218045111</c:v>
                </c:pt>
                <c:pt idx="4">
                  <c:v>20.13796827539656</c:v>
                </c:pt>
                <c:pt idx="5">
                  <c:v>14.247564469914041</c:v>
                </c:pt>
                <c:pt idx="6">
                  <c:v>19.542183406113541</c:v>
                </c:pt>
                <c:pt idx="7">
                  <c:v>20.596755264066278</c:v>
                </c:pt>
                <c:pt idx="8">
                  <c:v>17.941906384684778</c:v>
                </c:pt>
                <c:pt idx="9">
                  <c:v>19.208756304324499</c:v>
                </c:pt>
                <c:pt idx="10">
                  <c:v>19.922804674457431</c:v>
                </c:pt>
                <c:pt idx="11">
                  <c:v>18.234328206172965</c:v>
                </c:pt>
                <c:pt idx="12">
                  <c:v>16.243774954627948</c:v>
                </c:pt>
                <c:pt idx="13">
                  <c:v>19.567818102317446</c:v>
                </c:pt>
                <c:pt idx="14">
                  <c:v>21.269771863117871</c:v>
                </c:pt>
                <c:pt idx="15">
                  <c:v>20.187932784481788</c:v>
                </c:pt>
                <c:pt idx="16">
                  <c:v>21.363694951664876</c:v>
                </c:pt>
                <c:pt idx="17">
                  <c:v>21.384111814598018</c:v>
                </c:pt>
                <c:pt idx="18">
                  <c:v>20.768813087365125</c:v>
                </c:pt>
                <c:pt idx="19">
                  <c:v>18.325798525798525</c:v>
                </c:pt>
                <c:pt idx="20">
                  <c:v>20.240434192673</c:v>
                </c:pt>
                <c:pt idx="21">
                  <c:v>20.490659340659342</c:v>
                </c:pt>
                <c:pt idx="22">
                  <c:v>20.174281528231713</c:v>
                </c:pt>
                <c:pt idx="23">
                  <c:v>21.101780030649536</c:v>
                </c:pt>
                <c:pt idx="24">
                  <c:v>21.348407871198571</c:v>
                </c:pt>
                <c:pt idx="25">
                  <c:v>18.526847443593457</c:v>
                </c:pt>
                <c:pt idx="26">
                  <c:v>19.561403125341492</c:v>
                </c:pt>
                <c:pt idx="27">
                  <c:v>20.525902992776061</c:v>
                </c:pt>
                <c:pt idx="28">
                  <c:v>22.493892937924102</c:v>
                </c:pt>
                <c:pt idx="29">
                  <c:v>20.404240282685514</c:v>
                </c:pt>
                <c:pt idx="30">
                  <c:v>19.841099534471294</c:v>
                </c:pt>
                <c:pt idx="31">
                  <c:v>20.128910378949737</c:v>
                </c:pt>
                <c:pt idx="32">
                  <c:v>18.406827763496146</c:v>
                </c:pt>
                <c:pt idx="33">
                  <c:v>19.214942035208246</c:v>
                </c:pt>
                <c:pt idx="34">
                  <c:v>19.157363013698632</c:v>
                </c:pt>
                <c:pt idx="35">
                  <c:v>21.653126890044756</c:v>
                </c:pt>
                <c:pt idx="36">
                  <c:v>19.145069518716578</c:v>
                </c:pt>
                <c:pt idx="37">
                  <c:v>20.427524820267035</c:v>
                </c:pt>
                <c:pt idx="38">
                  <c:v>14.382645026514544</c:v>
                </c:pt>
                <c:pt idx="39">
                  <c:v>19.210817772054089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B-4351-942A-0DBB56C5247F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Testes_carfollowing_SD!$AA$3:$AA$42</c:f>
              <c:numCache>
                <c:formatCode>0.0</c:formatCode>
                <c:ptCount val="40"/>
                <c:pt idx="0">
                  <c:v>18.894490183660547</c:v>
                </c:pt>
                <c:pt idx="1">
                  <c:v>19.701342725071541</c:v>
                </c:pt>
                <c:pt idx="2">
                  <c:v>16.365551289083928</c:v>
                </c:pt>
                <c:pt idx="3">
                  <c:v>20.682426343154248</c:v>
                </c:pt>
                <c:pt idx="4">
                  <c:v>19.225260444635378</c:v>
                </c:pt>
                <c:pt idx="5">
                  <c:v>20.187932784481788</c:v>
                </c:pt>
                <c:pt idx="6">
                  <c:v>20.385650837034508</c:v>
                </c:pt>
                <c:pt idx="7">
                  <c:v>21.071971748087112</c:v>
                </c:pt>
                <c:pt idx="8">
                  <c:v>14.125021699676477</c:v>
                </c:pt>
                <c:pt idx="9">
                  <c:v>15.906024524613471</c:v>
                </c:pt>
                <c:pt idx="10">
                  <c:v>19.810358565737054</c:v>
                </c:pt>
                <c:pt idx="11">
                  <c:v>20.226711864406781</c:v>
                </c:pt>
                <c:pt idx="12">
                  <c:v>19.41711682395054</c:v>
                </c:pt>
                <c:pt idx="13">
                  <c:v>18.34081967213115</c:v>
                </c:pt>
                <c:pt idx="14">
                  <c:v>20.68959778085992</c:v>
                </c:pt>
                <c:pt idx="15">
                  <c:v>19.599956202781126</c:v>
                </c:pt>
                <c:pt idx="16">
                  <c:v>21.624353708625272</c:v>
                </c:pt>
                <c:pt idx="17">
                  <c:v>21.1616503132758</c:v>
                </c:pt>
                <c:pt idx="18">
                  <c:v>20.992893162894337</c:v>
                </c:pt>
                <c:pt idx="19">
                  <c:v>18.619346785937175</c:v>
                </c:pt>
                <c:pt idx="20">
                  <c:v>20.270229872041671</c:v>
                </c:pt>
                <c:pt idx="21">
                  <c:v>20.178829895164021</c:v>
                </c:pt>
                <c:pt idx="22">
                  <c:v>19.989547738693467</c:v>
                </c:pt>
                <c:pt idx="23">
                  <c:v>21.595656894679696</c:v>
                </c:pt>
                <c:pt idx="24">
                  <c:v>20.649025262429348</c:v>
                </c:pt>
                <c:pt idx="25">
                  <c:v>17.719897050089092</c:v>
                </c:pt>
                <c:pt idx="26">
                  <c:v>20.147034327518291</c:v>
                </c:pt>
                <c:pt idx="27">
                  <c:v>20.097271808689797</c:v>
                </c:pt>
                <c:pt idx="28">
                  <c:v>21.800803799780784</c:v>
                </c:pt>
                <c:pt idx="29">
                  <c:v>20.909519915897675</c:v>
                </c:pt>
                <c:pt idx="30">
                  <c:v>20.284011331444759</c:v>
                </c:pt>
                <c:pt idx="31">
                  <c:v>19.836702127659578</c:v>
                </c:pt>
                <c:pt idx="32">
                  <c:v>18.066855066612838</c:v>
                </c:pt>
                <c:pt idx="33">
                  <c:v>18.99876883888771</c:v>
                </c:pt>
                <c:pt idx="34">
                  <c:v>18.195405570237856</c:v>
                </c:pt>
                <c:pt idx="35">
                  <c:v>21.264718460441909</c:v>
                </c:pt>
                <c:pt idx="36">
                  <c:v>19.461448140900195</c:v>
                </c:pt>
                <c:pt idx="37">
                  <c:v>20.682426343154248</c:v>
                </c:pt>
                <c:pt idx="38">
                  <c:v>17.360721559499563</c:v>
                </c:pt>
                <c:pt idx="39">
                  <c:v>20.958482613277134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B-4351-942A-0DBB56C5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90464"/>
        <c:axId val="210208256"/>
      </c:scatterChart>
      <c:valAx>
        <c:axId val="1917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208256"/>
        <c:crosses val="autoZero"/>
        <c:crossBetween val="midCat"/>
      </c:valAx>
      <c:valAx>
        <c:axId val="21020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917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Testes_carfollowing_SD!$AC$1</c:f>
              <c:strCache>
                <c:ptCount val="1"/>
                <c:pt idx="0">
                  <c:v>MinLBD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Testes_carfollowing_SD!$AC$3:$AC$42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xVal>
          <c:yVal>
            <c:numRef>
              <c:f>Testes_carfollowing_SD!$AD$3:$AD$42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1-4F4F-B6EC-34117984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7168"/>
        <c:axId val="88094208"/>
      </c:scatterChart>
      <c:valAx>
        <c:axId val="88087168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094208"/>
        <c:crosses val="autoZero"/>
        <c:crossBetween val="midCat"/>
      </c:valAx>
      <c:valAx>
        <c:axId val="88094208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0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Testes_carfollowing_SD!$B$3:$B$42</c:f>
              <c:numCache>
                <c:formatCode>0.0</c:formatCode>
                <c:ptCount val="40"/>
                <c:pt idx="0">
                  <c:v>18.6465</c:v>
                </c:pt>
                <c:pt idx="1">
                  <c:v>20.469571183533446</c:v>
                </c:pt>
                <c:pt idx="2">
                  <c:v>18.17139376713024</c:v>
                </c:pt>
                <c:pt idx="3">
                  <c:v>22.292204234122043</c:v>
                </c:pt>
                <c:pt idx="4">
                  <c:v>20.824383434155422</c:v>
                </c:pt>
                <c:pt idx="5">
                  <c:v>20.467230734049853</c:v>
                </c:pt>
                <c:pt idx="6">
                  <c:v>20.005185516316494</c:v>
                </c:pt>
                <c:pt idx="7">
                  <c:v>20.165190942886113</c:v>
                </c:pt>
                <c:pt idx="8">
                  <c:v>18.950497565106925</c:v>
                </c:pt>
                <c:pt idx="9">
                  <c:v>19.902868579052704</c:v>
                </c:pt>
                <c:pt idx="10">
                  <c:v>19.559265734265736</c:v>
                </c:pt>
                <c:pt idx="11">
                  <c:v>21.042247560832259</c:v>
                </c:pt>
                <c:pt idx="12">
                  <c:v>16.371538320834095</c:v>
                </c:pt>
                <c:pt idx="13">
                  <c:v>18.465690117598516</c:v>
                </c:pt>
                <c:pt idx="14">
                  <c:v>21.36879551151964</c:v>
                </c:pt>
                <c:pt idx="15">
                  <c:v>20.390295022212097</c:v>
                </c:pt>
                <c:pt idx="16">
                  <c:v>20.718333333333334</c:v>
                </c:pt>
                <c:pt idx="17">
                  <c:v>21.340772532188844</c:v>
                </c:pt>
                <c:pt idx="18">
                  <c:v>20.778456181079513</c:v>
                </c:pt>
                <c:pt idx="19">
                  <c:v>20.316241062308478</c:v>
                </c:pt>
                <c:pt idx="20">
                  <c:v>21.774285366743708</c:v>
                </c:pt>
                <c:pt idx="21">
                  <c:v>19.106243996157541</c:v>
                </c:pt>
                <c:pt idx="22">
                  <c:v>20.174281528231713</c:v>
                </c:pt>
                <c:pt idx="23">
                  <c:v>21.453307766059446</c:v>
                </c:pt>
                <c:pt idx="24">
                  <c:v>20.8778166550035</c:v>
                </c:pt>
                <c:pt idx="25">
                  <c:v>18.970580754557016</c:v>
                </c:pt>
                <c:pt idx="26">
                  <c:v>20.215290796160364</c:v>
                </c:pt>
                <c:pt idx="27">
                  <c:v>20.178829895164021</c:v>
                </c:pt>
                <c:pt idx="28">
                  <c:v>21.51777857915615</c:v>
                </c:pt>
                <c:pt idx="29">
                  <c:v>21.679350853821003</c:v>
                </c:pt>
                <c:pt idx="30">
                  <c:v>18.783462749213012</c:v>
                </c:pt>
                <c:pt idx="31">
                  <c:v>20.272525481313703</c:v>
                </c:pt>
                <c:pt idx="32">
                  <c:v>18.359630769230769</c:v>
                </c:pt>
                <c:pt idx="33">
                  <c:v>18.621283678352231</c:v>
                </c:pt>
                <c:pt idx="34">
                  <c:v>17.744488501189533</c:v>
                </c:pt>
                <c:pt idx="35">
                  <c:v>21.71617129685794</c:v>
                </c:pt>
                <c:pt idx="36">
                  <c:v>20.122122302158274</c:v>
                </c:pt>
                <c:pt idx="37">
                  <c:v>20.238145845110232</c:v>
                </c:pt>
                <c:pt idx="38">
                  <c:v>19.996246648793566</c:v>
                </c:pt>
                <c:pt idx="39">
                  <c:v>20.51884456671252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F-4E68-98BC-CA057A77A224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Testes_carfollowing_SD!$C$3:$C$42</c:f>
              <c:numCache>
                <c:formatCode>0.0</c:formatCode>
                <c:ptCount val="40"/>
                <c:pt idx="0">
                  <c:v>19.436091205211728</c:v>
                </c:pt>
                <c:pt idx="1">
                  <c:v>20.829229695136142</c:v>
                </c:pt>
                <c:pt idx="2">
                  <c:v>18.759840704254874</c:v>
                </c:pt>
                <c:pt idx="3">
                  <c:v>21.086865355165511</c:v>
                </c:pt>
                <c:pt idx="4">
                  <c:v>20.302415787682886</c:v>
                </c:pt>
                <c:pt idx="5">
                  <c:v>17.815127388535032</c:v>
                </c:pt>
                <c:pt idx="6">
                  <c:v>20.367095232677212</c:v>
                </c:pt>
                <c:pt idx="7">
                  <c:v>21.211802346249556</c:v>
                </c:pt>
                <c:pt idx="8">
                  <c:v>18.868599135659323</c:v>
                </c:pt>
                <c:pt idx="9">
                  <c:v>19.279095315024236</c:v>
                </c:pt>
                <c:pt idx="10">
                  <c:v>19.192280476037311</c:v>
                </c:pt>
                <c:pt idx="11">
                  <c:v>19.744804765056255</c:v>
                </c:pt>
                <c:pt idx="12">
                  <c:v>20.90707778556412</c:v>
                </c:pt>
                <c:pt idx="13">
                  <c:v>17.60834153059217</c:v>
                </c:pt>
                <c:pt idx="14">
                  <c:v>21.101780030649536</c:v>
                </c:pt>
                <c:pt idx="15">
                  <c:v>19.755700253835119</c:v>
                </c:pt>
                <c:pt idx="16">
                  <c:v>20.868081137794359</c:v>
                </c:pt>
                <c:pt idx="17">
                  <c:v>20.090505050505051</c:v>
                </c:pt>
                <c:pt idx="18">
                  <c:v>20.016370345521636</c:v>
                </c:pt>
                <c:pt idx="19">
                  <c:v>19.827913159060699</c:v>
                </c:pt>
                <c:pt idx="20">
                  <c:v>18.310801963993452</c:v>
                </c:pt>
                <c:pt idx="21">
                  <c:v>19.651597321330552</c:v>
                </c:pt>
                <c:pt idx="22">
                  <c:v>20.05898700134469</c:v>
                </c:pt>
                <c:pt idx="23">
                  <c:v>20.274821610601428</c:v>
                </c:pt>
                <c:pt idx="24">
                  <c:v>20.455536510113131</c:v>
                </c:pt>
                <c:pt idx="25">
                  <c:v>18.826924694993689</c:v>
                </c:pt>
                <c:pt idx="26">
                  <c:v>18.912456418383517</c:v>
                </c:pt>
                <c:pt idx="27">
                  <c:v>19.712190287413282</c:v>
                </c:pt>
                <c:pt idx="28">
                  <c:v>21.419935383510833</c:v>
                </c:pt>
                <c:pt idx="29">
                  <c:v>22.066863905325445</c:v>
                </c:pt>
                <c:pt idx="30">
                  <c:v>18.461881188118813</c:v>
                </c:pt>
                <c:pt idx="31">
                  <c:v>20.256467126853003</c:v>
                </c:pt>
                <c:pt idx="32">
                  <c:v>17.248641356716131</c:v>
                </c:pt>
                <c:pt idx="33">
                  <c:v>18.070502725620837</c:v>
                </c:pt>
                <c:pt idx="34">
                  <c:v>19.221131751315369</c:v>
                </c:pt>
                <c:pt idx="35">
                  <c:v>14.666644817697666</c:v>
                </c:pt>
                <c:pt idx="36">
                  <c:v>19.493237504083634</c:v>
                </c:pt>
                <c:pt idx="37">
                  <c:v>20.450862561407519</c:v>
                </c:pt>
                <c:pt idx="38">
                  <c:v>19.100128040973111</c:v>
                </c:pt>
                <c:pt idx="39">
                  <c:v>20.254175152749493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F-4E68-98BC-CA057A77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4944"/>
        <c:axId val="209641856"/>
      </c:scatterChart>
      <c:valAx>
        <c:axId val="1488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41856"/>
        <c:crosses val="autoZero"/>
        <c:crossBetween val="midCat"/>
      </c:valAx>
      <c:valAx>
        <c:axId val="20964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4883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MinLBD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Testes_carfollowing_SD!$AC$3:$AC$42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2-4650-A7CA-C43C45FC3957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Testes_carfollowing_SD!$AD$3:$AD$42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2-4650-A7CA-C43C45FC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4032"/>
        <c:axId val="89731456"/>
      </c:scatterChart>
      <c:valAx>
        <c:axId val="897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731456"/>
        <c:crosses val="autoZero"/>
        <c:crossBetween val="midCat"/>
      </c:valAx>
      <c:valAx>
        <c:axId val="897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8972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Testes_carfollowing_SD!$AF$1</c:f>
              <c:strCache>
                <c:ptCount val="1"/>
                <c:pt idx="0">
                  <c:v>MaxLBD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Testes_carfollowing_SD!$AF$3:$AF$42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19.965023421815751</c:v>
                </c:pt>
                <c:pt idx="2">
                  <c:v>15.907438016528927</c:v>
                </c:pt>
                <c:pt idx="3">
                  <c:v>20.894875685770984</c:v>
                </c:pt>
                <c:pt idx="4">
                  <c:v>19.762243320821376</c:v>
                </c:pt>
                <c:pt idx="5">
                  <c:v>14.572321719309672</c:v>
                </c:pt>
                <c:pt idx="6">
                  <c:v>19.836702127659578</c:v>
                </c:pt>
                <c:pt idx="7">
                  <c:v>21.219345661450927</c:v>
                </c:pt>
                <c:pt idx="8">
                  <c:v>18.241760929379396</c:v>
                </c:pt>
                <c:pt idx="9">
                  <c:v>18.874567692956557</c:v>
                </c:pt>
                <c:pt idx="10">
                  <c:v>20.304718693284936</c:v>
                </c:pt>
                <c:pt idx="11">
                  <c:v>19.967250418293364</c:v>
                </c:pt>
                <c:pt idx="12">
                  <c:v>16.562398223538121</c:v>
                </c:pt>
                <c:pt idx="13">
                  <c:v>18.976614014629494</c:v>
                </c:pt>
                <c:pt idx="14">
                  <c:v>20.711141964595626</c:v>
                </c:pt>
                <c:pt idx="15">
                  <c:v>19.331144708423327</c:v>
                </c:pt>
                <c:pt idx="16">
                  <c:v>21.391778202676864</c:v>
                </c:pt>
                <c:pt idx="17">
                  <c:v>21.322977963073257</c:v>
                </c:pt>
                <c:pt idx="18">
                  <c:v>20.766403712296984</c:v>
                </c:pt>
                <c:pt idx="19">
                  <c:v>18.164018264840184</c:v>
                </c:pt>
                <c:pt idx="20">
                  <c:v>20.286310063463283</c:v>
                </c:pt>
                <c:pt idx="21">
                  <c:v>20.213008130081302</c:v>
                </c:pt>
                <c:pt idx="22">
                  <c:v>20.156108546334874</c:v>
                </c:pt>
                <c:pt idx="23">
                  <c:v>21.629579507008216</c:v>
                </c:pt>
                <c:pt idx="24">
                  <c:v>20.914405888538379</c:v>
                </c:pt>
                <c:pt idx="25">
                  <c:v>19.0919795221843</c:v>
                </c:pt>
                <c:pt idx="26">
                  <c:v>20.980590717299581</c:v>
                </c:pt>
                <c:pt idx="27">
                  <c:v>20.295510204081634</c:v>
                </c:pt>
                <c:pt idx="28">
                  <c:v>22.072305795314428</c:v>
                </c:pt>
                <c:pt idx="29">
                  <c:v>20.87294776119403</c:v>
                </c:pt>
                <c:pt idx="30">
                  <c:v>20.323160762942781</c:v>
                </c:pt>
                <c:pt idx="31">
                  <c:v>18.779521611414186</c:v>
                </c:pt>
                <c:pt idx="32">
                  <c:v>16.844490448856686</c:v>
                </c:pt>
                <c:pt idx="33">
                  <c:v>19.221131751315369</c:v>
                </c:pt>
                <c:pt idx="34">
                  <c:v>16.516552869533125</c:v>
                </c:pt>
                <c:pt idx="35">
                  <c:v>14.305634140493888</c:v>
                </c:pt>
                <c:pt idx="36">
                  <c:v>19.204634695848085</c:v>
                </c:pt>
                <c:pt idx="37">
                  <c:v>21.049670743179679</c:v>
                </c:pt>
                <c:pt idx="38">
                  <c:v>19.155313001605137</c:v>
                </c:pt>
                <c:pt idx="39">
                  <c:v>19.733921287619889</c:v>
                </c:pt>
              </c:numCache>
            </c:numRef>
          </c:xVal>
          <c:yVal>
            <c:numRef>
              <c:f>Testes_carfollowing_SD!$AG$3:$AG$42</c:f>
              <c:numCache>
                <c:formatCode>0.0</c:formatCode>
                <c:ptCount val="40"/>
                <c:pt idx="0">
                  <c:v>19.843298969072166</c:v>
                </c:pt>
                <c:pt idx="1">
                  <c:v>20.05898700134469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19.764425306392848</c:v>
                </c:pt>
                <c:pt idx="5">
                  <c:v>14.327389146790461</c:v>
                </c:pt>
                <c:pt idx="6">
                  <c:v>18.932459016393445</c:v>
                </c:pt>
                <c:pt idx="7">
                  <c:v>21.184189349112426</c:v>
                </c:pt>
                <c:pt idx="8">
                  <c:v>17.447017543859651</c:v>
                </c:pt>
                <c:pt idx="9">
                  <c:v>18.868599135659323</c:v>
                </c:pt>
                <c:pt idx="10">
                  <c:v>20.088250476938615</c:v>
                </c:pt>
                <c:pt idx="11">
                  <c:v>19.989547738693467</c:v>
                </c:pt>
                <c:pt idx="12">
                  <c:v>16.524176128496261</c:v>
                </c:pt>
                <c:pt idx="13">
                  <c:v>17.604878048780488</c:v>
                </c:pt>
                <c:pt idx="14">
                  <c:v>20.751959193137026</c:v>
                </c:pt>
                <c:pt idx="15">
                  <c:v>19.49748393421196</c:v>
                </c:pt>
                <c:pt idx="16">
                  <c:v>21.417372577171573</c:v>
                </c:pt>
                <c:pt idx="17">
                  <c:v>21.328059096866436</c:v>
                </c:pt>
                <c:pt idx="18">
                  <c:v>20.792937623417355</c:v>
                </c:pt>
                <c:pt idx="19">
                  <c:v>17.968921903232282</c:v>
                </c:pt>
                <c:pt idx="20">
                  <c:v>20.245012440624294</c:v>
                </c:pt>
                <c:pt idx="21">
                  <c:v>19.742627109297452</c:v>
                </c:pt>
                <c:pt idx="22">
                  <c:v>20.13796827539656</c:v>
                </c:pt>
                <c:pt idx="23">
                  <c:v>21.621741756250753</c:v>
                </c:pt>
                <c:pt idx="24">
                  <c:v>20.904636225621864</c:v>
                </c:pt>
                <c:pt idx="25">
                  <c:v>18.603866140095615</c:v>
                </c:pt>
                <c:pt idx="26">
                  <c:v>20.747148817802504</c:v>
                </c:pt>
                <c:pt idx="27">
                  <c:v>20.281713120326309</c:v>
                </c:pt>
                <c:pt idx="28">
                  <c:v>22.036981410808814</c:v>
                </c:pt>
                <c:pt idx="29">
                  <c:v>20.771223021582735</c:v>
                </c:pt>
                <c:pt idx="30">
                  <c:v>19.746982901268616</c:v>
                </c:pt>
                <c:pt idx="31">
                  <c:v>18.769675998741743</c:v>
                </c:pt>
                <c:pt idx="32">
                  <c:v>17.589309226687629</c:v>
                </c:pt>
                <c:pt idx="33">
                  <c:v>18.95451080050826</c:v>
                </c:pt>
                <c:pt idx="34">
                  <c:v>18.435262615859941</c:v>
                </c:pt>
                <c:pt idx="35">
                  <c:v>21.384111814598018</c:v>
                </c:pt>
                <c:pt idx="36">
                  <c:v>19.764425306392848</c:v>
                </c:pt>
                <c:pt idx="37">
                  <c:v>20.929077516660822</c:v>
                </c:pt>
                <c:pt idx="38">
                  <c:v>18.990706556333546</c:v>
                </c:pt>
                <c:pt idx="39">
                  <c:v>20.348573377287714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A-4D1A-A91D-607DCF24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0160"/>
        <c:axId val="191872000"/>
      </c:scatterChart>
      <c:valAx>
        <c:axId val="19030016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872000"/>
        <c:crosses val="autoZero"/>
        <c:crossBetween val="midCat"/>
      </c:valAx>
      <c:valAx>
        <c:axId val="191872000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030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MaxLBD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Testes_carfollowing_SD!$AF$3:$AF$42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19.965023421815751</c:v>
                </c:pt>
                <c:pt idx="2">
                  <c:v>15.907438016528927</c:v>
                </c:pt>
                <c:pt idx="3">
                  <c:v>20.894875685770984</c:v>
                </c:pt>
                <c:pt idx="4">
                  <c:v>19.762243320821376</c:v>
                </c:pt>
                <c:pt idx="5">
                  <c:v>14.572321719309672</c:v>
                </c:pt>
                <c:pt idx="6">
                  <c:v>19.836702127659578</c:v>
                </c:pt>
                <c:pt idx="7">
                  <c:v>21.219345661450927</c:v>
                </c:pt>
                <c:pt idx="8">
                  <c:v>18.241760929379396</c:v>
                </c:pt>
                <c:pt idx="9">
                  <c:v>18.874567692956557</c:v>
                </c:pt>
                <c:pt idx="10">
                  <c:v>20.304718693284936</c:v>
                </c:pt>
                <c:pt idx="11">
                  <c:v>19.967250418293364</c:v>
                </c:pt>
                <c:pt idx="12">
                  <c:v>16.562398223538121</c:v>
                </c:pt>
                <c:pt idx="13">
                  <c:v>18.976614014629494</c:v>
                </c:pt>
                <c:pt idx="14">
                  <c:v>20.711141964595626</c:v>
                </c:pt>
                <c:pt idx="15">
                  <c:v>19.331144708423327</c:v>
                </c:pt>
                <c:pt idx="16">
                  <c:v>21.391778202676864</c:v>
                </c:pt>
                <c:pt idx="17">
                  <c:v>21.322977963073257</c:v>
                </c:pt>
                <c:pt idx="18">
                  <c:v>20.766403712296984</c:v>
                </c:pt>
                <c:pt idx="19">
                  <c:v>18.164018264840184</c:v>
                </c:pt>
                <c:pt idx="20">
                  <c:v>20.286310063463283</c:v>
                </c:pt>
                <c:pt idx="21">
                  <c:v>20.213008130081302</c:v>
                </c:pt>
                <c:pt idx="22">
                  <c:v>20.156108546334874</c:v>
                </c:pt>
                <c:pt idx="23">
                  <c:v>21.629579507008216</c:v>
                </c:pt>
                <c:pt idx="24">
                  <c:v>20.914405888538379</c:v>
                </c:pt>
                <c:pt idx="25">
                  <c:v>19.0919795221843</c:v>
                </c:pt>
                <c:pt idx="26">
                  <c:v>20.980590717299581</c:v>
                </c:pt>
                <c:pt idx="27">
                  <c:v>20.295510204081634</c:v>
                </c:pt>
                <c:pt idx="28">
                  <c:v>22.072305795314428</c:v>
                </c:pt>
                <c:pt idx="29">
                  <c:v>20.87294776119403</c:v>
                </c:pt>
                <c:pt idx="30">
                  <c:v>20.323160762942781</c:v>
                </c:pt>
                <c:pt idx="31">
                  <c:v>18.779521611414186</c:v>
                </c:pt>
                <c:pt idx="32">
                  <c:v>16.844490448856686</c:v>
                </c:pt>
                <c:pt idx="33">
                  <c:v>19.221131751315369</c:v>
                </c:pt>
                <c:pt idx="34">
                  <c:v>16.516552869533125</c:v>
                </c:pt>
                <c:pt idx="35">
                  <c:v>14.305634140493888</c:v>
                </c:pt>
                <c:pt idx="36">
                  <c:v>19.204634695848085</c:v>
                </c:pt>
                <c:pt idx="37">
                  <c:v>21.049670743179679</c:v>
                </c:pt>
                <c:pt idx="38">
                  <c:v>19.155313001605137</c:v>
                </c:pt>
                <c:pt idx="39">
                  <c:v>19.733921287619889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C-45E2-A0C0-FCD122133931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Testes_carfollowing_SD!$AG$3:$AG$42</c:f>
              <c:numCache>
                <c:formatCode>0.0</c:formatCode>
                <c:ptCount val="40"/>
                <c:pt idx="0">
                  <c:v>19.843298969072166</c:v>
                </c:pt>
                <c:pt idx="1">
                  <c:v>20.05898700134469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19.764425306392848</c:v>
                </c:pt>
                <c:pt idx="5">
                  <c:v>14.327389146790461</c:v>
                </c:pt>
                <c:pt idx="6">
                  <c:v>18.932459016393445</c:v>
                </c:pt>
                <c:pt idx="7">
                  <c:v>21.184189349112426</c:v>
                </c:pt>
                <c:pt idx="8">
                  <c:v>17.447017543859651</c:v>
                </c:pt>
                <c:pt idx="9">
                  <c:v>18.868599135659323</c:v>
                </c:pt>
                <c:pt idx="10">
                  <c:v>20.088250476938615</c:v>
                </c:pt>
                <c:pt idx="11">
                  <c:v>19.989547738693467</c:v>
                </c:pt>
                <c:pt idx="12">
                  <c:v>16.524176128496261</c:v>
                </c:pt>
                <c:pt idx="13">
                  <c:v>17.604878048780488</c:v>
                </c:pt>
                <c:pt idx="14">
                  <c:v>20.751959193137026</c:v>
                </c:pt>
                <c:pt idx="15">
                  <c:v>19.49748393421196</c:v>
                </c:pt>
                <c:pt idx="16">
                  <c:v>21.417372577171573</c:v>
                </c:pt>
                <c:pt idx="17">
                  <c:v>21.328059096866436</c:v>
                </c:pt>
                <c:pt idx="18">
                  <c:v>20.792937623417355</c:v>
                </c:pt>
                <c:pt idx="19">
                  <c:v>17.968921903232282</c:v>
                </c:pt>
                <c:pt idx="20">
                  <c:v>20.245012440624294</c:v>
                </c:pt>
                <c:pt idx="21">
                  <c:v>19.742627109297452</c:v>
                </c:pt>
                <c:pt idx="22">
                  <c:v>20.13796827539656</c:v>
                </c:pt>
                <c:pt idx="23">
                  <c:v>21.621741756250753</c:v>
                </c:pt>
                <c:pt idx="24">
                  <c:v>20.904636225621864</c:v>
                </c:pt>
                <c:pt idx="25">
                  <c:v>18.603866140095615</c:v>
                </c:pt>
                <c:pt idx="26">
                  <c:v>20.747148817802504</c:v>
                </c:pt>
                <c:pt idx="27">
                  <c:v>20.281713120326309</c:v>
                </c:pt>
                <c:pt idx="28">
                  <c:v>22.036981410808814</c:v>
                </c:pt>
                <c:pt idx="29">
                  <c:v>20.771223021582735</c:v>
                </c:pt>
                <c:pt idx="30">
                  <c:v>19.746982901268616</c:v>
                </c:pt>
                <c:pt idx="31">
                  <c:v>18.769675998741743</c:v>
                </c:pt>
                <c:pt idx="32">
                  <c:v>17.589309226687629</c:v>
                </c:pt>
                <c:pt idx="33">
                  <c:v>18.95451080050826</c:v>
                </c:pt>
                <c:pt idx="34">
                  <c:v>18.435262615859941</c:v>
                </c:pt>
                <c:pt idx="35">
                  <c:v>21.384111814598018</c:v>
                </c:pt>
                <c:pt idx="36">
                  <c:v>19.764425306392848</c:v>
                </c:pt>
                <c:pt idx="37">
                  <c:v>20.929077516660822</c:v>
                </c:pt>
                <c:pt idx="38">
                  <c:v>18.990706556333546</c:v>
                </c:pt>
                <c:pt idx="39">
                  <c:v>20.348573377287714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C-45E2-A0C0-FCD12213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7040"/>
        <c:axId val="211901056"/>
      </c:scatterChart>
      <c:valAx>
        <c:axId val="2112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01056"/>
        <c:crosses val="autoZero"/>
        <c:crossBetween val="midCat"/>
      </c:valAx>
      <c:valAx>
        <c:axId val="21190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28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Testes_carfollowing_SD!$AI$1</c:f>
              <c:strCache>
                <c:ptCount val="1"/>
                <c:pt idx="0">
                  <c:v>TLA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Testes_carfollowing_SD!$AI$3:$AI$42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xVal>
          <c:yVal>
            <c:numRef>
              <c:f>Testes_carfollowing_SD!$AJ$3:$AJ$42</c:f>
              <c:numCache>
                <c:formatCode>0.0</c:formatCode>
                <c:ptCount val="40"/>
                <c:pt idx="0">
                  <c:v>20.542391553821439</c:v>
                </c:pt>
                <c:pt idx="1">
                  <c:v>18.773781742327774</c:v>
                </c:pt>
                <c:pt idx="2">
                  <c:v>19.960504146395586</c:v>
                </c:pt>
                <c:pt idx="3">
                  <c:v>17.135441276544352</c:v>
                </c:pt>
                <c:pt idx="4">
                  <c:v>21.287392644025115</c:v>
                </c:pt>
                <c:pt idx="5">
                  <c:v>21.284402613778635</c:v>
                </c:pt>
                <c:pt idx="6">
                  <c:v>16.451704041043826</c:v>
                </c:pt>
                <c:pt idx="7">
                  <c:v>20.798907434111939</c:v>
                </c:pt>
                <c:pt idx="8">
                  <c:v>21.385353651942445</c:v>
                </c:pt>
                <c:pt idx="9">
                  <c:v>17.60546276207462</c:v>
                </c:pt>
                <c:pt idx="10">
                  <c:v>19.148517685478829</c:v>
                </c:pt>
                <c:pt idx="11">
                  <c:v>20.021659081432187</c:v>
                </c:pt>
                <c:pt idx="12">
                  <c:v>20.047498104571225</c:v>
                </c:pt>
                <c:pt idx="13">
                  <c:v>14.349344999868938</c:v>
                </c:pt>
                <c:pt idx="14">
                  <c:v>10.481554464583809</c:v>
                </c:pt>
                <c:pt idx="15">
                  <c:v>14.15087952042281</c:v>
                </c:pt>
                <c:pt idx="16">
                  <c:v>19.805941682925493</c:v>
                </c:pt>
                <c:pt idx="17">
                  <c:v>21.111175412063321</c:v>
                </c:pt>
                <c:pt idx="18">
                  <c:v>20.968172751980955</c:v>
                </c:pt>
                <c:pt idx="19">
                  <c:v>20.52843344409499</c:v>
                </c:pt>
                <c:pt idx="20">
                  <c:v>18.080763458495689</c:v>
                </c:pt>
                <c:pt idx="21">
                  <c:v>21.280025012051315</c:v>
                </c:pt>
                <c:pt idx="22">
                  <c:v>19.495997260899426</c:v>
                </c:pt>
                <c:pt idx="23">
                  <c:v>19.953330271777048</c:v>
                </c:pt>
                <c:pt idx="24">
                  <c:v>21.456015225123505</c:v>
                </c:pt>
                <c:pt idx="25">
                  <c:v>20.185742789606</c:v>
                </c:pt>
                <c:pt idx="26">
                  <c:v>13.713239614275835</c:v>
                </c:pt>
                <c:pt idx="27">
                  <c:v>18.40843786295591</c:v>
                </c:pt>
                <c:pt idx="28">
                  <c:v>20.235942426664657</c:v>
                </c:pt>
                <c:pt idx="29">
                  <c:v>21.902885758644729</c:v>
                </c:pt>
                <c:pt idx="30">
                  <c:v>19.790713938631058</c:v>
                </c:pt>
                <c:pt idx="31">
                  <c:v>19.612981344108885</c:v>
                </c:pt>
                <c:pt idx="32">
                  <c:v>17.880195426944926</c:v>
                </c:pt>
                <c:pt idx="33">
                  <c:v>17.816391983555203</c:v>
                </c:pt>
                <c:pt idx="34">
                  <c:v>20.519394243745388</c:v>
                </c:pt>
                <c:pt idx="35">
                  <c:v>15.685966471735632</c:v>
                </c:pt>
                <c:pt idx="36">
                  <c:v>20.151293882390604</c:v>
                </c:pt>
                <c:pt idx="37">
                  <c:v>19.659005112432528</c:v>
                </c:pt>
                <c:pt idx="38">
                  <c:v>19.934118201709271</c:v>
                </c:pt>
                <c:pt idx="39">
                  <c:v>13.609039162517814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5-4946-A075-9C9BA976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4080"/>
        <c:axId val="189478784"/>
      </c:scatterChart>
      <c:valAx>
        <c:axId val="189214080"/>
        <c:scaling>
          <c:orientation val="minMax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9478784"/>
        <c:crosses val="autoZero"/>
        <c:crossBetween val="midCat"/>
      </c:valAx>
      <c:valAx>
        <c:axId val="189478784"/>
        <c:scaling>
          <c:orientation val="minMax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921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TLA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Testes_carfollowing_SD!$AI$3:$AI$42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0-4F85-B196-8610B33A1055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Testes_carfollowing_SD!$AJ$3:$AJ$42</c:f>
              <c:numCache>
                <c:formatCode>0.0</c:formatCode>
                <c:ptCount val="40"/>
                <c:pt idx="0">
                  <c:v>20.542391553821439</c:v>
                </c:pt>
                <c:pt idx="1">
                  <c:v>18.773781742327774</c:v>
                </c:pt>
                <c:pt idx="2">
                  <c:v>19.960504146395586</c:v>
                </c:pt>
                <c:pt idx="3">
                  <c:v>17.135441276544352</c:v>
                </c:pt>
                <c:pt idx="4">
                  <c:v>21.287392644025115</c:v>
                </c:pt>
                <c:pt idx="5">
                  <c:v>21.284402613778635</c:v>
                </c:pt>
                <c:pt idx="6">
                  <c:v>16.451704041043826</c:v>
                </c:pt>
                <c:pt idx="7">
                  <c:v>20.798907434111939</c:v>
                </c:pt>
                <c:pt idx="8">
                  <c:v>21.385353651942445</c:v>
                </c:pt>
                <c:pt idx="9">
                  <c:v>17.60546276207462</c:v>
                </c:pt>
                <c:pt idx="10">
                  <c:v>19.148517685478829</c:v>
                </c:pt>
                <c:pt idx="11">
                  <c:v>20.021659081432187</c:v>
                </c:pt>
                <c:pt idx="12">
                  <c:v>20.047498104571225</c:v>
                </c:pt>
                <c:pt idx="13">
                  <c:v>14.349344999868938</c:v>
                </c:pt>
                <c:pt idx="14">
                  <c:v>10.481554464583809</c:v>
                </c:pt>
                <c:pt idx="15">
                  <c:v>14.15087952042281</c:v>
                </c:pt>
                <c:pt idx="16">
                  <c:v>19.805941682925493</c:v>
                </c:pt>
                <c:pt idx="17">
                  <c:v>21.111175412063321</c:v>
                </c:pt>
                <c:pt idx="18">
                  <c:v>20.968172751980955</c:v>
                </c:pt>
                <c:pt idx="19">
                  <c:v>20.52843344409499</c:v>
                </c:pt>
                <c:pt idx="20">
                  <c:v>18.080763458495689</c:v>
                </c:pt>
                <c:pt idx="21">
                  <c:v>21.280025012051315</c:v>
                </c:pt>
                <c:pt idx="22">
                  <c:v>19.495997260899426</c:v>
                </c:pt>
                <c:pt idx="23">
                  <c:v>19.953330271777048</c:v>
                </c:pt>
                <c:pt idx="24">
                  <c:v>21.456015225123505</c:v>
                </c:pt>
                <c:pt idx="25">
                  <c:v>20.185742789606</c:v>
                </c:pt>
                <c:pt idx="26">
                  <c:v>13.713239614275835</c:v>
                </c:pt>
                <c:pt idx="27">
                  <c:v>18.40843786295591</c:v>
                </c:pt>
                <c:pt idx="28">
                  <c:v>20.235942426664657</c:v>
                </c:pt>
                <c:pt idx="29">
                  <c:v>21.902885758644729</c:v>
                </c:pt>
                <c:pt idx="30">
                  <c:v>19.790713938631058</c:v>
                </c:pt>
                <c:pt idx="31">
                  <c:v>19.612981344108885</c:v>
                </c:pt>
                <c:pt idx="32">
                  <c:v>17.880195426944926</c:v>
                </c:pt>
                <c:pt idx="33">
                  <c:v>17.816391983555203</c:v>
                </c:pt>
                <c:pt idx="34">
                  <c:v>20.519394243745388</c:v>
                </c:pt>
                <c:pt idx="35">
                  <c:v>15.685966471735632</c:v>
                </c:pt>
                <c:pt idx="36">
                  <c:v>20.151293882390604</c:v>
                </c:pt>
                <c:pt idx="37">
                  <c:v>19.659005112432528</c:v>
                </c:pt>
                <c:pt idx="38">
                  <c:v>19.934118201709271</c:v>
                </c:pt>
                <c:pt idx="39">
                  <c:v>13.609039162517814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0-4F85-B196-8610B33A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3744"/>
        <c:axId val="190019456"/>
      </c:scatterChart>
      <c:valAx>
        <c:axId val="1899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019456"/>
        <c:crosses val="autoZero"/>
        <c:crossBetween val="midCat"/>
      </c:valAx>
      <c:valAx>
        <c:axId val="19001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8998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Testes_carfollowing_SD!$AL$1</c:f>
              <c:strCache>
                <c:ptCount val="1"/>
                <c:pt idx="0">
                  <c:v>SCB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Testes_carfollowing_SD!$AL$3:$AL$42</c:f>
              <c:numCache>
                <c:formatCode>0.0</c:formatCode>
                <c:ptCount val="40"/>
                <c:pt idx="0">
                  <c:v>18.848986613096464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xVal>
          <c:yVal>
            <c:numRef>
              <c:f>Testes_carfollowing_SD!$AM$3:$AM$42</c:f>
              <c:numCache>
                <c:formatCode>0.0</c:formatCode>
                <c:ptCount val="40"/>
                <c:pt idx="0">
                  <c:v>12.971478260869565</c:v>
                </c:pt>
                <c:pt idx="1">
                  <c:v>19.720876941720835</c:v>
                </c:pt>
                <c:pt idx="2">
                  <c:v>12.855037701974865</c:v>
                </c:pt>
                <c:pt idx="3">
                  <c:v>17.31370538736822</c:v>
                </c:pt>
                <c:pt idx="4">
                  <c:v>20.235858014922002</c:v>
                </c:pt>
                <c:pt idx="5">
                  <c:v>19.953895886746185</c:v>
                </c:pt>
                <c:pt idx="6">
                  <c:v>19.465680730752503</c:v>
                </c:pt>
                <c:pt idx="7">
                  <c:v>20.525902992776061</c:v>
                </c:pt>
                <c:pt idx="8">
                  <c:v>17.877399380804956</c:v>
                </c:pt>
                <c:pt idx="9">
                  <c:v>19.206695278969956</c:v>
                </c:pt>
                <c:pt idx="10">
                  <c:v>19.362509464575446</c:v>
                </c:pt>
                <c:pt idx="11">
                  <c:v>16.454306461990992</c:v>
                </c:pt>
                <c:pt idx="12">
                  <c:v>19.869730269730269</c:v>
                </c:pt>
                <c:pt idx="13">
                  <c:v>14.037515683814304</c:v>
                </c:pt>
                <c:pt idx="14">
                  <c:v>20.756771799628943</c:v>
                </c:pt>
                <c:pt idx="15">
                  <c:v>18.486667355158527</c:v>
                </c:pt>
                <c:pt idx="16">
                  <c:v>21.47647270545891</c:v>
                </c:pt>
                <c:pt idx="17">
                  <c:v>21.252095452926511</c:v>
                </c:pt>
                <c:pt idx="18">
                  <c:v>20.911962616822432</c:v>
                </c:pt>
                <c:pt idx="19">
                  <c:v>17.781503923711135</c:v>
                </c:pt>
                <c:pt idx="20">
                  <c:v>20.235858014922002</c:v>
                </c:pt>
                <c:pt idx="21">
                  <c:v>18.769675998741743</c:v>
                </c:pt>
                <c:pt idx="22">
                  <c:v>19.41711682395054</c:v>
                </c:pt>
                <c:pt idx="23">
                  <c:v>20.933972634779558</c:v>
                </c:pt>
                <c:pt idx="24">
                  <c:v>20.350886766712144</c:v>
                </c:pt>
                <c:pt idx="25">
                  <c:v>18.549886010362695</c:v>
                </c:pt>
                <c:pt idx="26">
                  <c:v>18.771644295302014</c:v>
                </c:pt>
                <c:pt idx="27">
                  <c:v>19.360415314730698</c:v>
                </c:pt>
                <c:pt idx="28">
                  <c:v>21.774285366743708</c:v>
                </c:pt>
                <c:pt idx="29">
                  <c:v>20.71593565559542</c:v>
                </c:pt>
                <c:pt idx="30">
                  <c:v>18.536439888164029</c:v>
                </c:pt>
                <c:pt idx="31">
                  <c:v>16.823909774436089</c:v>
                </c:pt>
                <c:pt idx="32">
                  <c:v>17.970725830739887</c:v>
                </c:pt>
                <c:pt idx="33">
                  <c:v>19.512361020274692</c:v>
                </c:pt>
                <c:pt idx="34">
                  <c:v>19.480509304603331</c:v>
                </c:pt>
                <c:pt idx="35">
                  <c:v>21.870054978619429</c:v>
                </c:pt>
                <c:pt idx="36">
                  <c:v>19.889600000000002</c:v>
                </c:pt>
                <c:pt idx="37">
                  <c:v>19.375083883537179</c:v>
                </c:pt>
                <c:pt idx="38">
                  <c:v>18.215772870662462</c:v>
                </c:pt>
                <c:pt idx="39">
                  <c:v>18.876558051249607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4162-AB39-18BF591F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9568"/>
        <c:axId val="189945344"/>
      </c:scatterChart>
      <c:valAx>
        <c:axId val="189069568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9945344"/>
        <c:crosses val="autoZero"/>
        <c:crossBetween val="midCat"/>
      </c:valAx>
      <c:valAx>
        <c:axId val="189945344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90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SCB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Testes_carfollowing_SD!$AL$3:$AL$42</c:f>
              <c:numCache>
                <c:formatCode>0.0</c:formatCode>
                <c:ptCount val="40"/>
                <c:pt idx="0">
                  <c:v>18.848986613096464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A-4C12-838C-2E22CBCC7474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Testes_carfollowing_SD!$AM$3:$AM$42</c:f>
              <c:numCache>
                <c:formatCode>0.0</c:formatCode>
                <c:ptCount val="40"/>
                <c:pt idx="0">
                  <c:v>12.971478260869565</c:v>
                </c:pt>
                <c:pt idx="1">
                  <c:v>19.720876941720835</c:v>
                </c:pt>
                <c:pt idx="2">
                  <c:v>12.855037701974865</c:v>
                </c:pt>
                <c:pt idx="3">
                  <c:v>17.31370538736822</c:v>
                </c:pt>
                <c:pt idx="4">
                  <c:v>20.235858014922002</c:v>
                </c:pt>
                <c:pt idx="5">
                  <c:v>19.953895886746185</c:v>
                </c:pt>
                <c:pt idx="6">
                  <c:v>19.465680730752503</c:v>
                </c:pt>
                <c:pt idx="7">
                  <c:v>20.525902992776061</c:v>
                </c:pt>
                <c:pt idx="8">
                  <c:v>17.877399380804956</c:v>
                </c:pt>
                <c:pt idx="9">
                  <c:v>19.206695278969956</c:v>
                </c:pt>
                <c:pt idx="10">
                  <c:v>19.362509464575446</c:v>
                </c:pt>
                <c:pt idx="11">
                  <c:v>16.454306461990992</c:v>
                </c:pt>
                <c:pt idx="12">
                  <c:v>19.869730269730269</c:v>
                </c:pt>
                <c:pt idx="13">
                  <c:v>14.037515683814304</c:v>
                </c:pt>
                <c:pt idx="14">
                  <c:v>20.756771799628943</c:v>
                </c:pt>
                <c:pt idx="15">
                  <c:v>18.486667355158527</c:v>
                </c:pt>
                <c:pt idx="16">
                  <c:v>21.47647270545891</c:v>
                </c:pt>
                <c:pt idx="17">
                  <c:v>21.252095452926511</c:v>
                </c:pt>
                <c:pt idx="18">
                  <c:v>20.911962616822432</c:v>
                </c:pt>
                <c:pt idx="19">
                  <c:v>17.781503923711135</c:v>
                </c:pt>
                <c:pt idx="20">
                  <c:v>20.235858014922002</c:v>
                </c:pt>
                <c:pt idx="21">
                  <c:v>18.769675998741743</c:v>
                </c:pt>
                <c:pt idx="22">
                  <c:v>19.41711682395054</c:v>
                </c:pt>
                <c:pt idx="23">
                  <c:v>20.933972634779558</c:v>
                </c:pt>
                <c:pt idx="24">
                  <c:v>20.350886766712144</c:v>
                </c:pt>
                <c:pt idx="25">
                  <c:v>18.549886010362695</c:v>
                </c:pt>
                <c:pt idx="26">
                  <c:v>18.771644295302014</c:v>
                </c:pt>
                <c:pt idx="27">
                  <c:v>19.360415314730698</c:v>
                </c:pt>
                <c:pt idx="28">
                  <c:v>21.774285366743708</c:v>
                </c:pt>
                <c:pt idx="29">
                  <c:v>20.71593565559542</c:v>
                </c:pt>
                <c:pt idx="30">
                  <c:v>18.536439888164029</c:v>
                </c:pt>
                <c:pt idx="31">
                  <c:v>16.823909774436089</c:v>
                </c:pt>
                <c:pt idx="32">
                  <c:v>17.970725830739887</c:v>
                </c:pt>
                <c:pt idx="33">
                  <c:v>19.512361020274692</c:v>
                </c:pt>
                <c:pt idx="34">
                  <c:v>19.480509304603331</c:v>
                </c:pt>
                <c:pt idx="35">
                  <c:v>21.870054978619429</c:v>
                </c:pt>
                <c:pt idx="36">
                  <c:v>19.889600000000002</c:v>
                </c:pt>
                <c:pt idx="37">
                  <c:v>19.375083883537179</c:v>
                </c:pt>
                <c:pt idx="38">
                  <c:v>18.215772870662462</c:v>
                </c:pt>
                <c:pt idx="39">
                  <c:v>18.876558051249607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A-4C12-838C-2E22CBCC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7344"/>
        <c:axId val="192478208"/>
      </c:scatterChart>
      <c:valAx>
        <c:axId val="1924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478208"/>
        <c:crosses val="autoZero"/>
        <c:crossBetween val="midCat"/>
      </c:valAx>
      <c:valAx>
        <c:axId val="19247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9245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Testes_carfollowing_SD!$AO$1</c:f>
              <c:strCache>
                <c:ptCount val="1"/>
                <c:pt idx="0">
                  <c:v>SDSO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Testes_carfollowing_SD!$AO$3:$AO$42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xVal>
          <c:yVal>
            <c:numRef>
              <c:f>Testes_carfollowing_SD!$AP$3:$AP$42</c:f>
              <c:numCache>
                <c:formatCode>0.0</c:formatCode>
                <c:ptCount val="40"/>
                <c:pt idx="0">
                  <c:v>18.273417721518989</c:v>
                </c:pt>
                <c:pt idx="1">
                  <c:v>19.805974773179909</c:v>
                </c:pt>
                <c:pt idx="2">
                  <c:v>16.64246931944961</c:v>
                </c:pt>
                <c:pt idx="3">
                  <c:v>20.860785456240531</c:v>
                </c:pt>
                <c:pt idx="4">
                  <c:v>20.254175152749493</c:v>
                </c:pt>
                <c:pt idx="5">
                  <c:v>18.574909204109161</c:v>
                </c:pt>
                <c:pt idx="6">
                  <c:v>19.362509464575446</c:v>
                </c:pt>
                <c:pt idx="7">
                  <c:v>21.059576470588237</c:v>
                </c:pt>
                <c:pt idx="8">
                  <c:v>19.077736331663647</c:v>
                </c:pt>
                <c:pt idx="9">
                  <c:v>18.98466433343939</c:v>
                </c:pt>
                <c:pt idx="10">
                  <c:v>19.781898552326226</c:v>
                </c:pt>
                <c:pt idx="11">
                  <c:v>20.381008766936127</c:v>
                </c:pt>
                <c:pt idx="12">
                  <c:v>18.107060489581226</c:v>
                </c:pt>
                <c:pt idx="13">
                  <c:v>17.530741357359712</c:v>
                </c:pt>
                <c:pt idx="14">
                  <c:v>20.8778166550035</c:v>
                </c:pt>
                <c:pt idx="15">
                  <c:v>20.644262484142548</c:v>
                </c:pt>
                <c:pt idx="16">
                  <c:v>21.445597220558284</c:v>
                </c:pt>
                <c:pt idx="17">
                  <c:v>21.461023858050595</c:v>
                </c:pt>
                <c:pt idx="18">
                  <c:v>20.537677833868749</c:v>
                </c:pt>
                <c:pt idx="19">
                  <c:v>18.059564164648911</c:v>
                </c:pt>
                <c:pt idx="20">
                  <c:v>20.381008766936127</c:v>
                </c:pt>
                <c:pt idx="21">
                  <c:v>20.172008113590266</c:v>
                </c:pt>
                <c:pt idx="22">
                  <c:v>20.160648721702895</c:v>
                </c:pt>
                <c:pt idx="23">
                  <c:v>21.681976744186048</c:v>
                </c:pt>
                <c:pt idx="24">
                  <c:v>20.776044568245126</c:v>
                </c:pt>
                <c:pt idx="25">
                  <c:v>16.806534597690359</c:v>
                </c:pt>
                <c:pt idx="26">
                  <c:v>20.018608812346233</c:v>
                </c:pt>
                <c:pt idx="27">
                  <c:v>19.996246648793566</c:v>
                </c:pt>
                <c:pt idx="28">
                  <c:v>21.663608858768004</c:v>
                </c:pt>
                <c:pt idx="29">
                  <c:v>21.020009394081729</c:v>
                </c:pt>
                <c:pt idx="30">
                  <c:v>20.279415429930896</c:v>
                </c:pt>
                <c:pt idx="31">
                  <c:v>18.536439888164029</c:v>
                </c:pt>
                <c:pt idx="32">
                  <c:v>19.438201759148658</c:v>
                </c:pt>
                <c:pt idx="33">
                  <c:v>18.660106327530489</c:v>
                </c:pt>
                <c:pt idx="34">
                  <c:v>18.828905017355634</c:v>
                </c:pt>
                <c:pt idx="35">
                  <c:v>21.835374481580875</c:v>
                </c:pt>
                <c:pt idx="36">
                  <c:v>18.738239296556056</c:v>
                </c:pt>
                <c:pt idx="37">
                  <c:v>20.995355383532722</c:v>
                </c:pt>
                <c:pt idx="38">
                  <c:v>17.035249333840884</c:v>
                </c:pt>
                <c:pt idx="39">
                  <c:v>20.634743515850143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4A20-89C3-A971CE4D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7024"/>
        <c:axId val="190267776"/>
      </c:scatterChart>
      <c:valAx>
        <c:axId val="190257024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0267776"/>
        <c:crosses val="autoZero"/>
        <c:crossBetween val="midCat"/>
      </c:valAx>
      <c:valAx>
        <c:axId val="190267776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025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SDSO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Testes_carfollowing_SD!$AO$3:$AO$42</c:f>
              <c:numCache>
                <c:formatCode>0.0</c:formatCode>
                <c:ptCount val="40"/>
                <c:pt idx="0">
                  <c:v>20.32546837742705</c:v>
                </c:pt>
                <c:pt idx="1">
                  <c:v>19.998480616690873</c:v>
                </c:pt>
                <c:pt idx="2">
                  <c:v>15.53875</c:v>
                </c:pt>
                <c:pt idx="3">
                  <c:v>21.366244927190262</c:v>
                </c:pt>
                <c:pt idx="4">
                  <c:v>19.773158069148348</c:v>
                </c:pt>
                <c:pt idx="5">
                  <c:v>14.327389146790461</c:v>
                </c:pt>
                <c:pt idx="6">
                  <c:v>18.916453555954774</c:v>
                </c:pt>
                <c:pt idx="7">
                  <c:v>21.184189349112426</c:v>
                </c:pt>
                <c:pt idx="8">
                  <c:v>18.012316361440934</c:v>
                </c:pt>
                <c:pt idx="9">
                  <c:v>18.85865992414665</c:v>
                </c:pt>
                <c:pt idx="10">
                  <c:v>20.032050134288273</c:v>
                </c:pt>
                <c:pt idx="11">
                  <c:v>19.989547738693467</c:v>
                </c:pt>
                <c:pt idx="12">
                  <c:v>16.522650913789921</c:v>
                </c:pt>
                <c:pt idx="13">
                  <c:v>17.64826974267968</c:v>
                </c:pt>
                <c:pt idx="14">
                  <c:v>20.739937434827947</c:v>
                </c:pt>
                <c:pt idx="15">
                  <c:v>19.469915162062215</c:v>
                </c:pt>
                <c:pt idx="16">
                  <c:v>21.414810384017226</c:v>
                </c:pt>
                <c:pt idx="17">
                  <c:v>21.322977963073257</c:v>
                </c:pt>
                <c:pt idx="18">
                  <c:v>20.790522648083627</c:v>
                </c:pt>
                <c:pt idx="19">
                  <c:v>17.967118337850046</c:v>
                </c:pt>
                <c:pt idx="20">
                  <c:v>20.270229872041671</c:v>
                </c:pt>
                <c:pt idx="21">
                  <c:v>19.751340615690172</c:v>
                </c:pt>
                <c:pt idx="22">
                  <c:v>19.920587580681062</c:v>
                </c:pt>
                <c:pt idx="23">
                  <c:v>21.616519743992271</c:v>
                </c:pt>
                <c:pt idx="24">
                  <c:v>20.921739130434784</c:v>
                </c:pt>
                <c:pt idx="25">
                  <c:v>20.047754507783626</c:v>
                </c:pt>
                <c:pt idx="26">
                  <c:v>21.020009394081729</c:v>
                </c:pt>
                <c:pt idx="27">
                  <c:v>20.293209386690855</c:v>
                </c:pt>
                <c:pt idx="28">
                  <c:v>22.028845680531628</c:v>
                </c:pt>
                <c:pt idx="29">
                  <c:v>20.81711826956623</c:v>
                </c:pt>
                <c:pt idx="30">
                  <c:v>19.953895886746185</c:v>
                </c:pt>
                <c:pt idx="31">
                  <c:v>18.769675998741743</c:v>
                </c:pt>
                <c:pt idx="32">
                  <c:v>17.716389548693588</c:v>
                </c:pt>
                <c:pt idx="33">
                  <c:v>19.239724849527086</c:v>
                </c:pt>
                <c:pt idx="34">
                  <c:v>17.994209891435464</c:v>
                </c:pt>
                <c:pt idx="35">
                  <c:v>21.608691453404152</c:v>
                </c:pt>
                <c:pt idx="36">
                  <c:v>19.764425306392848</c:v>
                </c:pt>
                <c:pt idx="37">
                  <c:v>20.924184687317361</c:v>
                </c:pt>
                <c:pt idx="38">
                  <c:v>18.990706556333546</c:v>
                </c:pt>
                <c:pt idx="39">
                  <c:v>20.429856197215248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1-4A33-8CBF-653DA050DE91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Testes_carfollowing_SD!$AP$3:$AP$42</c:f>
              <c:numCache>
                <c:formatCode>0.0</c:formatCode>
                <c:ptCount val="40"/>
                <c:pt idx="0">
                  <c:v>18.273417721518989</c:v>
                </c:pt>
                <c:pt idx="1">
                  <c:v>19.805974773179909</c:v>
                </c:pt>
                <c:pt idx="2">
                  <c:v>16.64246931944961</c:v>
                </c:pt>
                <c:pt idx="3">
                  <c:v>20.860785456240531</c:v>
                </c:pt>
                <c:pt idx="4">
                  <c:v>20.254175152749493</c:v>
                </c:pt>
                <c:pt idx="5">
                  <c:v>18.574909204109161</c:v>
                </c:pt>
                <c:pt idx="6">
                  <c:v>19.362509464575446</c:v>
                </c:pt>
                <c:pt idx="7">
                  <c:v>21.059576470588237</c:v>
                </c:pt>
                <c:pt idx="8">
                  <c:v>19.077736331663647</c:v>
                </c:pt>
                <c:pt idx="9">
                  <c:v>18.98466433343939</c:v>
                </c:pt>
                <c:pt idx="10">
                  <c:v>19.781898552326226</c:v>
                </c:pt>
                <c:pt idx="11">
                  <c:v>20.381008766936127</c:v>
                </c:pt>
                <c:pt idx="12">
                  <c:v>18.107060489581226</c:v>
                </c:pt>
                <c:pt idx="13">
                  <c:v>17.530741357359712</c:v>
                </c:pt>
                <c:pt idx="14">
                  <c:v>20.8778166550035</c:v>
                </c:pt>
                <c:pt idx="15">
                  <c:v>20.644262484142548</c:v>
                </c:pt>
                <c:pt idx="16">
                  <c:v>21.445597220558284</c:v>
                </c:pt>
                <c:pt idx="17">
                  <c:v>21.461023858050595</c:v>
                </c:pt>
                <c:pt idx="18">
                  <c:v>20.537677833868749</c:v>
                </c:pt>
                <c:pt idx="19">
                  <c:v>18.059564164648911</c:v>
                </c:pt>
                <c:pt idx="20">
                  <c:v>20.381008766936127</c:v>
                </c:pt>
                <c:pt idx="21">
                  <c:v>20.172008113590266</c:v>
                </c:pt>
                <c:pt idx="22">
                  <c:v>20.160648721702895</c:v>
                </c:pt>
                <c:pt idx="23">
                  <c:v>21.681976744186048</c:v>
                </c:pt>
                <c:pt idx="24">
                  <c:v>20.776044568245126</c:v>
                </c:pt>
                <c:pt idx="25">
                  <c:v>16.806534597690359</c:v>
                </c:pt>
                <c:pt idx="26">
                  <c:v>20.018608812346233</c:v>
                </c:pt>
                <c:pt idx="27">
                  <c:v>19.996246648793566</c:v>
                </c:pt>
                <c:pt idx="28">
                  <c:v>21.663608858768004</c:v>
                </c:pt>
                <c:pt idx="29">
                  <c:v>21.020009394081729</c:v>
                </c:pt>
                <c:pt idx="30">
                  <c:v>20.279415429930896</c:v>
                </c:pt>
                <c:pt idx="31">
                  <c:v>18.536439888164029</c:v>
                </c:pt>
                <c:pt idx="32">
                  <c:v>19.438201759148658</c:v>
                </c:pt>
                <c:pt idx="33">
                  <c:v>18.660106327530489</c:v>
                </c:pt>
                <c:pt idx="34">
                  <c:v>18.828905017355634</c:v>
                </c:pt>
                <c:pt idx="35">
                  <c:v>21.835374481580875</c:v>
                </c:pt>
                <c:pt idx="36">
                  <c:v>18.738239296556056</c:v>
                </c:pt>
                <c:pt idx="37">
                  <c:v>20.995355383532722</c:v>
                </c:pt>
                <c:pt idx="38">
                  <c:v>17.035249333840884</c:v>
                </c:pt>
                <c:pt idx="39">
                  <c:v>20.634743515850143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1-4A33-8CBF-653DA050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9632"/>
        <c:axId val="190997248"/>
      </c:scatterChart>
      <c:valAx>
        <c:axId val="1909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997248"/>
        <c:crosses val="autoZero"/>
        <c:crossBetween val="midCat"/>
      </c:valAx>
      <c:valAx>
        <c:axId val="19099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9094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Testes_carfollowing_PV!$B$1</c:f>
              <c:strCache>
                <c:ptCount val="1"/>
                <c:pt idx="0">
                  <c:v>CC3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Testes_carfollowing_PV!$B$3:$B$42</c:f>
              <c:numCache>
                <c:formatCode>0.0</c:formatCode>
                <c:ptCount val="40"/>
                <c:pt idx="0">
                  <c:v>29.149754106937326</c:v>
                </c:pt>
                <c:pt idx="1">
                  <c:v>29.479809523809525</c:v>
                </c:pt>
                <c:pt idx="2">
                  <c:v>25.828314481735585</c:v>
                </c:pt>
                <c:pt idx="3">
                  <c:v>28.216773017319962</c:v>
                </c:pt>
                <c:pt idx="4">
                  <c:v>29.462661942784621</c:v>
                </c:pt>
                <c:pt idx="5">
                  <c:v>29.096475011749959</c:v>
                </c:pt>
                <c:pt idx="6">
                  <c:v>28.262574819924929</c:v>
                </c:pt>
                <c:pt idx="7">
                  <c:v>29.478249828051428</c:v>
                </c:pt>
                <c:pt idx="8">
                  <c:v>30.277600260841211</c:v>
                </c:pt>
                <c:pt idx="9">
                  <c:v>28.384961027051812</c:v>
                </c:pt>
                <c:pt idx="10">
                  <c:v>26.267898731790108</c:v>
                </c:pt>
                <c:pt idx="11">
                  <c:v>28.27548337985283</c:v>
                </c:pt>
                <c:pt idx="12">
                  <c:v>30.74880794701987</c:v>
                </c:pt>
                <c:pt idx="13">
                  <c:v>27.794492666866208</c:v>
                </c:pt>
                <c:pt idx="14">
                  <c:v>28.221060629083727</c:v>
                </c:pt>
                <c:pt idx="15">
                  <c:v>26.768924762179306</c:v>
                </c:pt>
                <c:pt idx="16">
                  <c:v>29.674499360886241</c:v>
                </c:pt>
                <c:pt idx="17">
                  <c:v>27.815306275273326</c:v>
                </c:pt>
                <c:pt idx="18">
                  <c:v>28.990498985379052</c:v>
                </c:pt>
                <c:pt idx="19">
                  <c:v>28.268310502283107</c:v>
                </c:pt>
                <c:pt idx="20">
                  <c:v>29.102554191694963</c:v>
                </c:pt>
                <c:pt idx="21">
                  <c:v>28.75114298983436</c:v>
                </c:pt>
                <c:pt idx="22">
                  <c:v>27.566218088264399</c:v>
                </c:pt>
                <c:pt idx="23">
                  <c:v>27.623619236489837</c:v>
                </c:pt>
                <c:pt idx="24">
                  <c:v>28.226779472111051</c:v>
                </c:pt>
                <c:pt idx="25">
                  <c:v>29.701391332160565</c:v>
                </c:pt>
                <c:pt idx="26">
                  <c:v>29.649233716475099</c:v>
                </c:pt>
                <c:pt idx="27">
                  <c:v>27.14980996004288</c:v>
                </c:pt>
                <c:pt idx="28">
                  <c:v>30.10419278149989</c:v>
                </c:pt>
                <c:pt idx="29">
                  <c:v>29.625586217897592</c:v>
                </c:pt>
                <c:pt idx="30">
                  <c:v>28.455995914198162</c:v>
                </c:pt>
                <c:pt idx="31">
                  <c:v>29.844576570785797</c:v>
                </c:pt>
                <c:pt idx="32">
                  <c:v>29.791915303176129</c:v>
                </c:pt>
                <c:pt idx="33">
                  <c:v>28.226779472111051</c:v>
                </c:pt>
                <c:pt idx="34">
                  <c:v>27.989972872500754</c:v>
                </c:pt>
                <c:pt idx="35">
                  <c:v>26.986748038360943</c:v>
                </c:pt>
                <c:pt idx="36">
                  <c:v>29.473571730850615</c:v>
                </c:pt>
                <c:pt idx="37">
                  <c:v>28.208201701093561</c:v>
                </c:pt>
                <c:pt idx="38">
                  <c:v>26.202426636568852</c:v>
                </c:pt>
                <c:pt idx="39">
                  <c:v>28.736314405075046</c:v>
                </c:pt>
              </c:numCache>
            </c:numRef>
          </c:xVal>
          <c:yVal>
            <c:numRef>
              <c:f>Testes_carfollowing_PV!$C$3:$C$42</c:f>
              <c:numCache>
                <c:formatCode>0.0</c:formatCode>
                <c:ptCount val="40"/>
                <c:pt idx="0">
                  <c:v>28.973915756630266</c:v>
                </c:pt>
                <c:pt idx="1">
                  <c:v>28.390746496815289</c:v>
                </c:pt>
                <c:pt idx="2">
                  <c:v>26.206123888810499</c:v>
                </c:pt>
                <c:pt idx="3">
                  <c:v>27.007678138633057</c:v>
                </c:pt>
                <c:pt idx="4">
                  <c:v>26.614205875328398</c:v>
                </c:pt>
                <c:pt idx="5">
                  <c:v>27.697772917080933</c:v>
                </c:pt>
                <c:pt idx="6">
                  <c:v>24.947094116593536</c:v>
                </c:pt>
                <c:pt idx="7">
                  <c:v>25.328138921720157</c:v>
                </c:pt>
                <c:pt idx="8">
                  <c:v>28.211058227848103</c:v>
                </c:pt>
                <c:pt idx="9">
                  <c:v>26.52803885159263</c:v>
                </c:pt>
                <c:pt idx="10">
                  <c:v>24.980649210903877</c:v>
                </c:pt>
                <c:pt idx="11">
                  <c:v>26.239446171234814</c:v>
                </c:pt>
                <c:pt idx="12">
                  <c:v>28.835959010454406</c:v>
                </c:pt>
                <c:pt idx="13">
                  <c:v>26.128700056274621</c:v>
                </c:pt>
                <c:pt idx="14">
                  <c:v>26.488941713416374</c:v>
                </c:pt>
                <c:pt idx="15">
                  <c:v>26.708614160394994</c:v>
                </c:pt>
                <c:pt idx="16">
                  <c:v>28.580066683765072</c:v>
                </c:pt>
                <c:pt idx="17">
                  <c:v>27.352400589101624</c:v>
                </c:pt>
                <c:pt idx="18">
                  <c:v>26.482646513617571</c:v>
                </c:pt>
                <c:pt idx="19">
                  <c:v>25.897945523844939</c:v>
                </c:pt>
                <c:pt idx="20">
                  <c:v>28.347412872042735</c:v>
                </c:pt>
                <c:pt idx="21">
                  <c:v>29.034309536216778</c:v>
                </c:pt>
                <c:pt idx="22">
                  <c:v>27.306822191727115</c:v>
                </c:pt>
                <c:pt idx="23">
                  <c:v>26.711175032360131</c:v>
                </c:pt>
                <c:pt idx="24">
                  <c:v>28.030809478291491</c:v>
                </c:pt>
                <c:pt idx="25">
                  <c:v>30.01338073691015</c:v>
                </c:pt>
                <c:pt idx="26">
                  <c:v>26.991977521557992</c:v>
                </c:pt>
                <c:pt idx="27">
                  <c:v>27.066718484333254</c:v>
                </c:pt>
                <c:pt idx="28">
                  <c:v>26.549528256933193</c:v>
                </c:pt>
                <c:pt idx="29">
                  <c:v>28.289840060929173</c:v>
                </c:pt>
                <c:pt idx="30">
                  <c:v>26.091992132621524</c:v>
                </c:pt>
                <c:pt idx="31">
                  <c:v>28.425508902607014</c:v>
                </c:pt>
                <c:pt idx="32">
                  <c:v>29.55643732427988</c:v>
                </c:pt>
                <c:pt idx="33">
                  <c:v>26.28524791244044</c:v>
                </c:pt>
                <c:pt idx="34">
                  <c:v>27.887702087191553</c:v>
                </c:pt>
                <c:pt idx="35">
                  <c:v>25.790057396778376</c:v>
                </c:pt>
                <c:pt idx="36">
                  <c:v>28.276918392204632</c:v>
                </c:pt>
                <c:pt idx="37">
                  <c:v>26.993285209049951</c:v>
                </c:pt>
                <c:pt idx="38">
                  <c:v>27.285426052889328</c:v>
                </c:pt>
                <c:pt idx="39">
                  <c:v>28.936297065697222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A-4EE0-BBE2-0F6D335B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5744"/>
        <c:axId val="91297664"/>
      </c:scatterChart>
      <c:valAx>
        <c:axId val="9129574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1297664"/>
        <c:crosses val="autoZero"/>
        <c:crossBetween val="midCat"/>
      </c:valAx>
      <c:valAx>
        <c:axId val="91297664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129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Testes_carfollowing_SD!$E$1</c:f>
              <c:strCache>
                <c:ptCount val="1"/>
                <c:pt idx="0">
                  <c:v>CC4/CC5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Testes_carfollowing_SD!$E$3:$E$42</c:f>
              <c:numCache>
                <c:formatCode>0.0</c:formatCode>
                <c:ptCount val="40"/>
                <c:pt idx="0">
                  <c:v>16.304435740960013</c:v>
                </c:pt>
                <c:pt idx="1">
                  <c:v>20.535321785017782</c:v>
                </c:pt>
                <c:pt idx="2">
                  <c:v>19.469915162062215</c:v>
                </c:pt>
                <c:pt idx="3">
                  <c:v>21.084381625441697</c:v>
                </c:pt>
                <c:pt idx="4">
                  <c:v>20.80985817251802</c:v>
                </c:pt>
                <c:pt idx="5">
                  <c:v>20.995355383532722</c:v>
                </c:pt>
                <c:pt idx="6">
                  <c:v>18.99876883888771</c:v>
                </c:pt>
                <c:pt idx="7">
                  <c:v>20.30932607215793</c:v>
                </c:pt>
                <c:pt idx="8">
                  <c:v>18.180621572212068</c:v>
                </c:pt>
                <c:pt idx="9">
                  <c:v>18.872577754348974</c:v>
                </c:pt>
                <c:pt idx="10">
                  <c:v>19.612841021146053</c:v>
                </c:pt>
                <c:pt idx="11">
                  <c:v>21.059576470588237</c:v>
                </c:pt>
                <c:pt idx="12">
                  <c:v>16.64246931944961</c:v>
                </c:pt>
                <c:pt idx="13">
                  <c:v>16.063029432878679</c:v>
                </c:pt>
                <c:pt idx="14">
                  <c:v>20.763994896183739</c:v>
                </c:pt>
                <c:pt idx="15">
                  <c:v>19.452988480765054</c:v>
                </c:pt>
                <c:pt idx="16">
                  <c:v>20.953576027156736</c:v>
                </c:pt>
                <c:pt idx="17">
                  <c:v>20.91684973124562</c:v>
                </c:pt>
                <c:pt idx="18">
                  <c:v>20.561268090971744</c:v>
                </c:pt>
                <c:pt idx="19">
                  <c:v>18.918452758402029</c:v>
                </c:pt>
                <c:pt idx="20">
                  <c:v>20.768813087365125</c:v>
                </c:pt>
                <c:pt idx="21">
                  <c:v>19.493237504083634</c:v>
                </c:pt>
                <c:pt idx="22">
                  <c:v>20.47659574468085</c:v>
                </c:pt>
                <c:pt idx="23">
                  <c:v>21.029887218045111</c:v>
                </c:pt>
                <c:pt idx="24">
                  <c:v>20.713538532747048</c:v>
                </c:pt>
                <c:pt idx="25">
                  <c:v>18.386031224322103</c:v>
                </c:pt>
                <c:pt idx="26">
                  <c:v>18.706907722855053</c:v>
                </c:pt>
                <c:pt idx="27">
                  <c:v>21.057099164804139</c:v>
                </c:pt>
                <c:pt idx="28">
                  <c:v>22.331137724550899</c:v>
                </c:pt>
                <c:pt idx="29">
                  <c:v>21.194222116978455</c:v>
                </c:pt>
                <c:pt idx="30">
                  <c:v>20.3763688104724</c:v>
                </c:pt>
                <c:pt idx="31">
                  <c:v>20.427524820267035</c:v>
                </c:pt>
                <c:pt idx="32">
                  <c:v>15.927253314351811</c:v>
                </c:pt>
                <c:pt idx="33">
                  <c:v>18.874567692956557</c:v>
                </c:pt>
                <c:pt idx="34">
                  <c:v>15.069147234615707</c:v>
                </c:pt>
                <c:pt idx="35">
                  <c:v>20.090505050505051</c:v>
                </c:pt>
                <c:pt idx="36">
                  <c:v>19.366699123661149</c:v>
                </c:pt>
                <c:pt idx="37">
                  <c:v>20.829229695136142</c:v>
                </c:pt>
                <c:pt idx="38">
                  <c:v>18.665943691345152</c:v>
                </c:pt>
                <c:pt idx="39">
                  <c:v>19.63435340572557</c:v>
                </c:pt>
              </c:numCache>
            </c:numRef>
          </c:xVal>
          <c:yVal>
            <c:numRef>
              <c:f>Testes_carfollowing_SD!$F$3:$F$42</c:f>
              <c:numCache>
                <c:formatCode>0.0</c:formatCode>
                <c:ptCount val="40"/>
                <c:pt idx="0">
                  <c:v>19.819131975199294</c:v>
                </c:pt>
                <c:pt idx="1">
                  <c:v>19.812551189817381</c:v>
                </c:pt>
                <c:pt idx="2">
                  <c:v>14.375714744619339</c:v>
                </c:pt>
                <c:pt idx="3">
                  <c:v>21.753117025154939</c:v>
                </c:pt>
                <c:pt idx="4">
                  <c:v>21.01754138781261</c:v>
                </c:pt>
                <c:pt idx="5">
                  <c:v>18.33330602212208</c:v>
                </c:pt>
                <c:pt idx="6">
                  <c:v>20.181104847801578</c:v>
                </c:pt>
                <c:pt idx="7">
                  <c:v>20.201602527931385</c:v>
                </c:pt>
                <c:pt idx="8">
                  <c:v>17.308683040030942</c:v>
                </c:pt>
                <c:pt idx="9">
                  <c:v>18.471406459601695</c:v>
                </c:pt>
                <c:pt idx="10">
                  <c:v>19.151214293356158</c:v>
                </c:pt>
                <c:pt idx="11">
                  <c:v>21.164152281863327</c:v>
                </c:pt>
                <c:pt idx="12">
                  <c:v>15.650148627382411</c:v>
                </c:pt>
                <c:pt idx="13">
                  <c:v>14.907261825449702</c:v>
                </c:pt>
                <c:pt idx="14">
                  <c:v>18.876558051249607</c:v>
                </c:pt>
                <c:pt idx="15">
                  <c:v>17.494761532447228</c:v>
                </c:pt>
                <c:pt idx="16">
                  <c:v>21.739907699781394</c:v>
                </c:pt>
                <c:pt idx="17">
                  <c:v>19.953895886746185</c:v>
                </c:pt>
                <c:pt idx="18">
                  <c:v>20.1153388021126</c:v>
                </c:pt>
                <c:pt idx="19">
                  <c:v>18.486667355158527</c:v>
                </c:pt>
                <c:pt idx="20">
                  <c:v>19.852101585893312</c:v>
                </c:pt>
                <c:pt idx="21">
                  <c:v>19.777527345044746</c:v>
                </c:pt>
                <c:pt idx="22">
                  <c:v>20.05</c:v>
                </c:pt>
                <c:pt idx="23">
                  <c:v>15.004727577535625</c:v>
                </c:pt>
                <c:pt idx="24">
                  <c:v>20.995355383532722</c:v>
                </c:pt>
                <c:pt idx="25">
                  <c:v>15.00976018782492</c:v>
                </c:pt>
                <c:pt idx="26">
                  <c:v>17.684884410195615</c:v>
                </c:pt>
                <c:pt idx="27">
                  <c:v>19.770974155069581</c:v>
                </c:pt>
                <c:pt idx="28">
                  <c:v>21.363694951664876</c:v>
                </c:pt>
                <c:pt idx="29">
                  <c:v>19.410800260247235</c:v>
                </c:pt>
                <c:pt idx="30">
                  <c:v>18.134576030797287</c:v>
                </c:pt>
                <c:pt idx="31">
                  <c:v>18.914454775993239</c:v>
                </c:pt>
                <c:pt idx="32">
                  <c:v>17.733940955022788</c:v>
                </c:pt>
                <c:pt idx="33">
                  <c:v>19.781898552326226</c:v>
                </c:pt>
                <c:pt idx="34">
                  <c:v>17.695373665480428</c:v>
                </c:pt>
                <c:pt idx="35">
                  <c:v>18.689329713927751</c:v>
                </c:pt>
                <c:pt idx="36">
                  <c:v>16.550147928994082</c:v>
                </c:pt>
                <c:pt idx="37">
                  <c:v>19.843298969072166</c:v>
                </c:pt>
                <c:pt idx="38">
                  <c:v>17.914971977582066</c:v>
                </c:pt>
                <c:pt idx="39">
                  <c:v>20.318547105561862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03-8410-E324B8B2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9920"/>
        <c:axId val="150611840"/>
      </c:scatterChart>
      <c:valAx>
        <c:axId val="15060992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0611840"/>
        <c:crosses val="autoZero"/>
        <c:crossBetween val="midCat"/>
      </c:valAx>
      <c:valAx>
        <c:axId val="150611840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06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Testes_carfollowing_PV!$B$3:$B$42</c:f>
              <c:numCache>
                <c:formatCode>0.0</c:formatCode>
                <c:ptCount val="40"/>
                <c:pt idx="0">
                  <c:v>29.149754106937326</c:v>
                </c:pt>
                <c:pt idx="1">
                  <c:v>29.479809523809525</c:v>
                </c:pt>
                <c:pt idx="2">
                  <c:v>25.828314481735585</c:v>
                </c:pt>
                <c:pt idx="3">
                  <c:v>28.216773017319962</c:v>
                </c:pt>
                <c:pt idx="4">
                  <c:v>29.462661942784621</c:v>
                </c:pt>
                <c:pt idx="5">
                  <c:v>29.096475011749959</c:v>
                </c:pt>
                <c:pt idx="6">
                  <c:v>28.262574819924929</c:v>
                </c:pt>
                <c:pt idx="7">
                  <c:v>29.478249828051428</c:v>
                </c:pt>
                <c:pt idx="8">
                  <c:v>30.277600260841211</c:v>
                </c:pt>
                <c:pt idx="9">
                  <c:v>28.384961027051812</c:v>
                </c:pt>
                <c:pt idx="10">
                  <c:v>26.267898731790108</c:v>
                </c:pt>
                <c:pt idx="11">
                  <c:v>28.27548337985283</c:v>
                </c:pt>
                <c:pt idx="12">
                  <c:v>30.74880794701987</c:v>
                </c:pt>
                <c:pt idx="13">
                  <c:v>27.794492666866208</c:v>
                </c:pt>
                <c:pt idx="14">
                  <c:v>28.221060629083727</c:v>
                </c:pt>
                <c:pt idx="15">
                  <c:v>26.768924762179306</c:v>
                </c:pt>
                <c:pt idx="16">
                  <c:v>29.674499360886241</c:v>
                </c:pt>
                <c:pt idx="17">
                  <c:v>27.815306275273326</c:v>
                </c:pt>
                <c:pt idx="18">
                  <c:v>28.990498985379052</c:v>
                </c:pt>
                <c:pt idx="19">
                  <c:v>28.268310502283107</c:v>
                </c:pt>
                <c:pt idx="20">
                  <c:v>29.102554191694963</c:v>
                </c:pt>
                <c:pt idx="21">
                  <c:v>28.75114298983436</c:v>
                </c:pt>
                <c:pt idx="22">
                  <c:v>27.566218088264399</c:v>
                </c:pt>
                <c:pt idx="23">
                  <c:v>27.623619236489837</c:v>
                </c:pt>
                <c:pt idx="24">
                  <c:v>28.226779472111051</c:v>
                </c:pt>
                <c:pt idx="25">
                  <c:v>29.701391332160565</c:v>
                </c:pt>
                <c:pt idx="26">
                  <c:v>29.649233716475099</c:v>
                </c:pt>
                <c:pt idx="27">
                  <c:v>27.14980996004288</c:v>
                </c:pt>
                <c:pt idx="28">
                  <c:v>30.10419278149989</c:v>
                </c:pt>
                <c:pt idx="29">
                  <c:v>29.625586217897592</c:v>
                </c:pt>
                <c:pt idx="30">
                  <c:v>28.455995914198162</c:v>
                </c:pt>
                <c:pt idx="31">
                  <c:v>29.844576570785797</c:v>
                </c:pt>
                <c:pt idx="32">
                  <c:v>29.791915303176129</c:v>
                </c:pt>
                <c:pt idx="33">
                  <c:v>28.226779472111051</c:v>
                </c:pt>
                <c:pt idx="34">
                  <c:v>27.989972872500754</c:v>
                </c:pt>
                <c:pt idx="35">
                  <c:v>26.986748038360943</c:v>
                </c:pt>
                <c:pt idx="36">
                  <c:v>29.473571730850615</c:v>
                </c:pt>
                <c:pt idx="37">
                  <c:v>28.208201701093561</c:v>
                </c:pt>
                <c:pt idx="38">
                  <c:v>26.202426636568852</c:v>
                </c:pt>
                <c:pt idx="39">
                  <c:v>28.736314405075046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1-4D2D-B8EB-68A1DC471303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Testes_carfollowing_PV!$C$3:$C$42</c:f>
              <c:numCache>
                <c:formatCode>0.0</c:formatCode>
                <c:ptCount val="40"/>
                <c:pt idx="0">
                  <c:v>28.973915756630266</c:v>
                </c:pt>
                <c:pt idx="1">
                  <c:v>28.390746496815289</c:v>
                </c:pt>
                <c:pt idx="2">
                  <c:v>26.206123888810499</c:v>
                </c:pt>
                <c:pt idx="3">
                  <c:v>27.007678138633057</c:v>
                </c:pt>
                <c:pt idx="4">
                  <c:v>26.614205875328398</c:v>
                </c:pt>
                <c:pt idx="5">
                  <c:v>27.697772917080933</c:v>
                </c:pt>
                <c:pt idx="6">
                  <c:v>24.947094116593536</c:v>
                </c:pt>
                <c:pt idx="7">
                  <c:v>25.328138921720157</c:v>
                </c:pt>
                <c:pt idx="8">
                  <c:v>28.211058227848103</c:v>
                </c:pt>
                <c:pt idx="9">
                  <c:v>26.52803885159263</c:v>
                </c:pt>
                <c:pt idx="10">
                  <c:v>24.980649210903877</c:v>
                </c:pt>
                <c:pt idx="11">
                  <c:v>26.239446171234814</c:v>
                </c:pt>
                <c:pt idx="12">
                  <c:v>28.835959010454406</c:v>
                </c:pt>
                <c:pt idx="13">
                  <c:v>26.128700056274621</c:v>
                </c:pt>
                <c:pt idx="14">
                  <c:v>26.488941713416374</c:v>
                </c:pt>
                <c:pt idx="15">
                  <c:v>26.708614160394994</c:v>
                </c:pt>
                <c:pt idx="16">
                  <c:v>28.580066683765072</c:v>
                </c:pt>
                <c:pt idx="17">
                  <c:v>27.352400589101624</c:v>
                </c:pt>
                <c:pt idx="18">
                  <c:v>26.482646513617571</c:v>
                </c:pt>
                <c:pt idx="19">
                  <c:v>25.897945523844939</c:v>
                </c:pt>
                <c:pt idx="20">
                  <c:v>28.347412872042735</c:v>
                </c:pt>
                <c:pt idx="21">
                  <c:v>29.034309536216778</c:v>
                </c:pt>
                <c:pt idx="22">
                  <c:v>27.306822191727115</c:v>
                </c:pt>
                <c:pt idx="23">
                  <c:v>26.711175032360131</c:v>
                </c:pt>
                <c:pt idx="24">
                  <c:v>28.030809478291491</c:v>
                </c:pt>
                <c:pt idx="25">
                  <c:v>30.01338073691015</c:v>
                </c:pt>
                <c:pt idx="26">
                  <c:v>26.991977521557992</c:v>
                </c:pt>
                <c:pt idx="27">
                  <c:v>27.066718484333254</c:v>
                </c:pt>
                <c:pt idx="28">
                  <c:v>26.549528256933193</c:v>
                </c:pt>
                <c:pt idx="29">
                  <c:v>28.289840060929173</c:v>
                </c:pt>
                <c:pt idx="30">
                  <c:v>26.091992132621524</c:v>
                </c:pt>
                <c:pt idx="31">
                  <c:v>28.425508902607014</c:v>
                </c:pt>
                <c:pt idx="32">
                  <c:v>29.55643732427988</c:v>
                </c:pt>
                <c:pt idx="33">
                  <c:v>26.28524791244044</c:v>
                </c:pt>
                <c:pt idx="34">
                  <c:v>27.887702087191553</c:v>
                </c:pt>
                <c:pt idx="35">
                  <c:v>25.790057396778376</c:v>
                </c:pt>
                <c:pt idx="36">
                  <c:v>28.276918392204632</c:v>
                </c:pt>
                <c:pt idx="37">
                  <c:v>26.993285209049951</c:v>
                </c:pt>
                <c:pt idx="38">
                  <c:v>27.285426052889328</c:v>
                </c:pt>
                <c:pt idx="39">
                  <c:v>28.936297065697222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1-4D2D-B8EB-68A1DC47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0336"/>
        <c:axId val="101966208"/>
      </c:scatterChart>
      <c:valAx>
        <c:axId val="913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966208"/>
        <c:crosses val="autoZero"/>
        <c:crossBetween val="midCat"/>
      </c:valAx>
      <c:valAx>
        <c:axId val="10196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131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Testes_carfollowing_PV!$E$1</c:f>
              <c:strCache>
                <c:ptCount val="1"/>
                <c:pt idx="0">
                  <c:v>CC4/CC5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Testes_carfollowing_PV!$E$3:$E$42</c:f>
              <c:numCache>
                <c:formatCode>0.0</c:formatCode>
                <c:ptCount val="40"/>
                <c:pt idx="0">
                  <c:v>30.19719256408867</c:v>
                </c:pt>
                <c:pt idx="1">
                  <c:v>28.90927203860323</c:v>
                </c:pt>
                <c:pt idx="2">
                  <c:v>26.667706887474274</c:v>
                </c:pt>
                <c:pt idx="3">
                  <c:v>27.514488888888891</c:v>
                </c:pt>
                <c:pt idx="4">
                  <c:v>28.124193629801624</c:v>
                </c:pt>
                <c:pt idx="5">
                  <c:v>28.039273312867998</c:v>
                </c:pt>
                <c:pt idx="6">
                  <c:v>27.690890114805427</c:v>
                </c:pt>
                <c:pt idx="7">
                  <c:v>27.741904003186615</c:v>
                </c:pt>
                <c:pt idx="8">
                  <c:v>28.511329444273873</c:v>
                </c:pt>
                <c:pt idx="9">
                  <c:v>26.69965497412306</c:v>
                </c:pt>
                <c:pt idx="10">
                  <c:v>26.612934658005347</c:v>
                </c:pt>
                <c:pt idx="11">
                  <c:v>27.280082256169212</c:v>
                </c:pt>
                <c:pt idx="12">
                  <c:v>29.495415563790367</c:v>
                </c:pt>
                <c:pt idx="13">
                  <c:v>27.959072661581693</c:v>
                </c:pt>
                <c:pt idx="14">
                  <c:v>28.20391799544419</c:v>
                </c:pt>
                <c:pt idx="15">
                  <c:v>26.316285660306065</c:v>
                </c:pt>
                <c:pt idx="16">
                  <c:v>28.621174294960706</c:v>
                </c:pt>
                <c:pt idx="17">
                  <c:v>27.570310257805929</c:v>
                </c:pt>
                <c:pt idx="18">
                  <c:v>28.705224111282845</c:v>
                </c:pt>
                <c:pt idx="19">
                  <c:v>29.210883925762818</c:v>
                </c:pt>
                <c:pt idx="20">
                  <c:v>28.717060096897228</c:v>
                </c:pt>
                <c:pt idx="21">
                  <c:v>29.004081207704324</c:v>
                </c:pt>
                <c:pt idx="22">
                  <c:v>26.054168809913492</c:v>
                </c:pt>
                <c:pt idx="23">
                  <c:v>28.42986018981529</c:v>
                </c:pt>
                <c:pt idx="24">
                  <c:v>28.913772703684486</c:v>
                </c:pt>
                <c:pt idx="25">
                  <c:v>31.067714954834393</c:v>
                </c:pt>
                <c:pt idx="26">
                  <c:v>28.259707851491175</c:v>
                </c:pt>
                <c:pt idx="27">
                  <c:v>26.632015678026864</c:v>
                </c:pt>
                <c:pt idx="28">
                  <c:v>28.206773654634741</c:v>
                </c:pt>
                <c:pt idx="29">
                  <c:v>29.187930221593589</c:v>
                </c:pt>
                <c:pt idx="30">
                  <c:v>27.961878952122856</c:v>
                </c:pt>
                <c:pt idx="31">
                  <c:v>29.307685024459524</c:v>
                </c:pt>
                <c:pt idx="32">
                  <c:v>29.384969147196877</c:v>
                </c:pt>
                <c:pt idx="33">
                  <c:v>27.224098504837293</c:v>
                </c:pt>
                <c:pt idx="34">
                  <c:v>28.987482441080068</c:v>
                </c:pt>
                <c:pt idx="35">
                  <c:v>26.832092463279558</c:v>
                </c:pt>
                <c:pt idx="36">
                  <c:v>30.864635497451804</c:v>
                </c:pt>
                <c:pt idx="37">
                  <c:v>27.589423124535777</c:v>
                </c:pt>
                <c:pt idx="38">
                  <c:v>26.942379110251451</c:v>
                </c:pt>
                <c:pt idx="39">
                  <c:v>28.892781580584941</c:v>
                </c:pt>
              </c:numCache>
            </c:numRef>
          </c:xVal>
          <c:yVal>
            <c:numRef>
              <c:f>Testes_carfollowing_PV!$F$3:$F$42</c:f>
              <c:numCache>
                <c:formatCode>0.0</c:formatCode>
                <c:ptCount val="40"/>
                <c:pt idx="0">
                  <c:v>28.533230911046243</c:v>
                </c:pt>
                <c:pt idx="1">
                  <c:v>29.423764258555131</c:v>
                </c:pt>
                <c:pt idx="2">
                  <c:v>25.721004524051335</c:v>
                </c:pt>
                <c:pt idx="3">
                  <c:v>28.264008522294933</c:v>
                </c:pt>
                <c:pt idx="4">
                  <c:v>28.480723815365742</c:v>
                </c:pt>
                <c:pt idx="5">
                  <c:v>28.632941055552703</c:v>
                </c:pt>
                <c:pt idx="6">
                  <c:v>25.090894352877601</c:v>
                </c:pt>
                <c:pt idx="7">
                  <c:v>26.44493806065784</c:v>
                </c:pt>
                <c:pt idx="8">
                  <c:v>28.144082436732841</c:v>
                </c:pt>
                <c:pt idx="9">
                  <c:v>27.945049653927175</c:v>
                </c:pt>
                <c:pt idx="10">
                  <c:v>25.417106883810046</c:v>
                </c:pt>
                <c:pt idx="11">
                  <c:v>27.054889773720504</c:v>
                </c:pt>
                <c:pt idx="12">
                  <c:v>28.489461573861025</c:v>
                </c:pt>
                <c:pt idx="13">
                  <c:v>26.129925432631435</c:v>
                </c:pt>
                <c:pt idx="14">
                  <c:v>26.470065086227375</c:v>
                </c:pt>
                <c:pt idx="15">
                  <c:v>27.764022324098068</c:v>
                </c:pt>
                <c:pt idx="16">
                  <c:v>28.380623471882643</c:v>
                </c:pt>
                <c:pt idx="17">
                  <c:v>28.308525556345902</c:v>
                </c:pt>
                <c:pt idx="18">
                  <c:v>27.971705406897939</c:v>
                </c:pt>
                <c:pt idx="19">
                  <c:v>27.787561717620072</c:v>
                </c:pt>
                <c:pt idx="20">
                  <c:v>28.015305711987128</c:v>
                </c:pt>
                <c:pt idx="21">
                  <c:v>29.420656880346396</c:v>
                </c:pt>
                <c:pt idx="22">
                  <c:v>26.612934658005347</c:v>
                </c:pt>
                <c:pt idx="23">
                  <c:v>26.70093448986438</c:v>
                </c:pt>
                <c:pt idx="24">
                  <c:v>27.773710183938984</c:v>
                </c:pt>
                <c:pt idx="25">
                  <c:v>30.055475240047471</c:v>
                </c:pt>
                <c:pt idx="26">
                  <c:v>28.218202076475059</c:v>
                </c:pt>
                <c:pt idx="27">
                  <c:v>25.885913398996468</c:v>
                </c:pt>
                <c:pt idx="28">
                  <c:v>29.812638450425386</c:v>
                </c:pt>
                <c:pt idx="29">
                  <c:v>27.936642599277981</c:v>
                </c:pt>
                <c:pt idx="30">
                  <c:v>27.073294460641399</c:v>
                </c:pt>
                <c:pt idx="31">
                  <c:v>28.225349544072948</c:v>
                </c:pt>
                <c:pt idx="32">
                  <c:v>29.381869957285243</c:v>
                </c:pt>
                <c:pt idx="33">
                  <c:v>27.438609278045899</c:v>
                </c:pt>
                <c:pt idx="34">
                  <c:v>28.124193629801624</c:v>
                </c:pt>
                <c:pt idx="35">
                  <c:v>25.559355933758429</c:v>
                </c:pt>
                <c:pt idx="36">
                  <c:v>29.372576308714219</c:v>
                </c:pt>
                <c:pt idx="37">
                  <c:v>27.94785313001605</c:v>
                </c:pt>
                <c:pt idx="38">
                  <c:v>28.533230911046243</c:v>
                </c:pt>
                <c:pt idx="39">
                  <c:v>28.964878353087958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1E3-853A-C4872801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3376"/>
        <c:axId val="205395456"/>
      </c:scatterChart>
      <c:valAx>
        <c:axId val="10197337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395456"/>
        <c:crosses val="autoZero"/>
        <c:crossBetween val="midCat"/>
      </c:valAx>
      <c:valAx>
        <c:axId val="20539545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97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CC4/CC5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Testes_carfollowing_PV!$E$3:$E$42</c:f>
              <c:numCache>
                <c:formatCode>0.0</c:formatCode>
                <c:ptCount val="40"/>
                <c:pt idx="0">
                  <c:v>30.19719256408867</c:v>
                </c:pt>
                <c:pt idx="1">
                  <c:v>28.90927203860323</c:v>
                </c:pt>
                <c:pt idx="2">
                  <c:v>26.667706887474274</c:v>
                </c:pt>
                <c:pt idx="3">
                  <c:v>27.514488888888891</c:v>
                </c:pt>
                <c:pt idx="4">
                  <c:v>28.124193629801624</c:v>
                </c:pt>
                <c:pt idx="5">
                  <c:v>28.039273312867998</c:v>
                </c:pt>
                <c:pt idx="6">
                  <c:v>27.690890114805427</c:v>
                </c:pt>
                <c:pt idx="7">
                  <c:v>27.741904003186615</c:v>
                </c:pt>
                <c:pt idx="8">
                  <c:v>28.511329444273873</c:v>
                </c:pt>
                <c:pt idx="9">
                  <c:v>26.69965497412306</c:v>
                </c:pt>
                <c:pt idx="10">
                  <c:v>26.612934658005347</c:v>
                </c:pt>
                <c:pt idx="11">
                  <c:v>27.280082256169212</c:v>
                </c:pt>
                <c:pt idx="12">
                  <c:v>29.495415563790367</c:v>
                </c:pt>
                <c:pt idx="13">
                  <c:v>27.959072661581693</c:v>
                </c:pt>
                <c:pt idx="14">
                  <c:v>28.20391799544419</c:v>
                </c:pt>
                <c:pt idx="15">
                  <c:v>26.316285660306065</c:v>
                </c:pt>
                <c:pt idx="16">
                  <c:v>28.621174294960706</c:v>
                </c:pt>
                <c:pt idx="17">
                  <c:v>27.570310257805929</c:v>
                </c:pt>
                <c:pt idx="18">
                  <c:v>28.705224111282845</c:v>
                </c:pt>
                <c:pt idx="19">
                  <c:v>29.210883925762818</c:v>
                </c:pt>
                <c:pt idx="20">
                  <c:v>28.717060096897228</c:v>
                </c:pt>
                <c:pt idx="21">
                  <c:v>29.004081207704324</c:v>
                </c:pt>
                <c:pt idx="22">
                  <c:v>26.054168809913492</c:v>
                </c:pt>
                <c:pt idx="23">
                  <c:v>28.42986018981529</c:v>
                </c:pt>
                <c:pt idx="24">
                  <c:v>28.913772703684486</c:v>
                </c:pt>
                <c:pt idx="25">
                  <c:v>31.067714954834393</c:v>
                </c:pt>
                <c:pt idx="26">
                  <c:v>28.259707851491175</c:v>
                </c:pt>
                <c:pt idx="27">
                  <c:v>26.632015678026864</c:v>
                </c:pt>
                <c:pt idx="28">
                  <c:v>28.206773654634741</c:v>
                </c:pt>
                <c:pt idx="29">
                  <c:v>29.187930221593589</c:v>
                </c:pt>
                <c:pt idx="30">
                  <c:v>27.961878952122856</c:v>
                </c:pt>
                <c:pt idx="31">
                  <c:v>29.307685024459524</c:v>
                </c:pt>
                <c:pt idx="32">
                  <c:v>29.384969147196877</c:v>
                </c:pt>
                <c:pt idx="33">
                  <c:v>27.224098504837293</c:v>
                </c:pt>
                <c:pt idx="34">
                  <c:v>28.987482441080068</c:v>
                </c:pt>
                <c:pt idx="35">
                  <c:v>26.832092463279558</c:v>
                </c:pt>
                <c:pt idx="36">
                  <c:v>30.864635497451804</c:v>
                </c:pt>
                <c:pt idx="37">
                  <c:v>27.589423124535777</c:v>
                </c:pt>
                <c:pt idx="38">
                  <c:v>26.942379110251451</c:v>
                </c:pt>
                <c:pt idx="39">
                  <c:v>28.892781580584941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C-4784-928A-6FE0EEF432B3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Testes_carfollowing_PV!$F$3:$F$42</c:f>
              <c:numCache>
                <c:formatCode>0.0</c:formatCode>
                <c:ptCount val="40"/>
                <c:pt idx="0">
                  <c:v>28.533230911046243</c:v>
                </c:pt>
                <c:pt idx="1">
                  <c:v>29.423764258555131</c:v>
                </c:pt>
                <c:pt idx="2">
                  <c:v>25.721004524051335</c:v>
                </c:pt>
                <c:pt idx="3">
                  <c:v>28.264008522294933</c:v>
                </c:pt>
                <c:pt idx="4">
                  <c:v>28.480723815365742</c:v>
                </c:pt>
                <c:pt idx="5">
                  <c:v>28.632941055552703</c:v>
                </c:pt>
                <c:pt idx="6">
                  <c:v>25.090894352877601</c:v>
                </c:pt>
                <c:pt idx="7">
                  <c:v>26.44493806065784</c:v>
                </c:pt>
                <c:pt idx="8">
                  <c:v>28.144082436732841</c:v>
                </c:pt>
                <c:pt idx="9">
                  <c:v>27.945049653927175</c:v>
                </c:pt>
                <c:pt idx="10">
                  <c:v>25.417106883810046</c:v>
                </c:pt>
                <c:pt idx="11">
                  <c:v>27.054889773720504</c:v>
                </c:pt>
                <c:pt idx="12">
                  <c:v>28.489461573861025</c:v>
                </c:pt>
                <c:pt idx="13">
                  <c:v>26.129925432631435</c:v>
                </c:pt>
                <c:pt idx="14">
                  <c:v>26.470065086227375</c:v>
                </c:pt>
                <c:pt idx="15">
                  <c:v>27.764022324098068</c:v>
                </c:pt>
                <c:pt idx="16">
                  <c:v>28.380623471882643</c:v>
                </c:pt>
                <c:pt idx="17">
                  <c:v>28.308525556345902</c:v>
                </c:pt>
                <c:pt idx="18">
                  <c:v>27.971705406897939</c:v>
                </c:pt>
                <c:pt idx="19">
                  <c:v>27.787561717620072</c:v>
                </c:pt>
                <c:pt idx="20">
                  <c:v>28.015305711987128</c:v>
                </c:pt>
                <c:pt idx="21">
                  <c:v>29.420656880346396</c:v>
                </c:pt>
                <c:pt idx="22">
                  <c:v>26.612934658005347</c:v>
                </c:pt>
                <c:pt idx="23">
                  <c:v>26.70093448986438</c:v>
                </c:pt>
                <c:pt idx="24">
                  <c:v>27.773710183938984</c:v>
                </c:pt>
                <c:pt idx="25">
                  <c:v>30.055475240047471</c:v>
                </c:pt>
                <c:pt idx="26">
                  <c:v>28.218202076475059</c:v>
                </c:pt>
                <c:pt idx="27">
                  <c:v>25.885913398996468</c:v>
                </c:pt>
                <c:pt idx="28">
                  <c:v>29.812638450425386</c:v>
                </c:pt>
                <c:pt idx="29">
                  <c:v>27.936642599277981</c:v>
                </c:pt>
                <c:pt idx="30">
                  <c:v>27.073294460641399</c:v>
                </c:pt>
                <c:pt idx="31">
                  <c:v>28.225349544072948</c:v>
                </c:pt>
                <c:pt idx="32">
                  <c:v>29.381869957285243</c:v>
                </c:pt>
                <c:pt idx="33">
                  <c:v>27.438609278045899</c:v>
                </c:pt>
                <c:pt idx="34">
                  <c:v>28.124193629801624</c:v>
                </c:pt>
                <c:pt idx="35">
                  <c:v>25.559355933758429</c:v>
                </c:pt>
                <c:pt idx="36">
                  <c:v>29.372576308714219</c:v>
                </c:pt>
                <c:pt idx="37">
                  <c:v>27.94785313001605</c:v>
                </c:pt>
                <c:pt idx="38">
                  <c:v>28.533230911046243</c:v>
                </c:pt>
                <c:pt idx="39">
                  <c:v>28.964878353087958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C-4784-928A-6FE0EEF4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800"/>
        <c:axId val="205447168"/>
      </c:scatterChart>
      <c:valAx>
        <c:axId val="2054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447168"/>
        <c:crosses val="autoZero"/>
        <c:crossBetween val="midCat"/>
      </c:valAx>
      <c:valAx>
        <c:axId val="20544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543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Testes_carfollowing_PV!$H$1</c:f>
              <c:strCache>
                <c:ptCount val="1"/>
                <c:pt idx="0">
                  <c:v>CC6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Testes_carfollowing_PV!$H$3:$H$42</c:f>
              <c:numCache>
                <c:formatCode>0.0</c:formatCode>
                <c:ptCount val="40"/>
                <c:pt idx="0">
                  <c:v>29.457988791371474</c:v>
                </c:pt>
                <c:pt idx="1">
                  <c:v>29.177230833682447</c:v>
                </c:pt>
                <c:pt idx="2">
                  <c:v>26.674090386824972</c:v>
                </c:pt>
                <c:pt idx="3">
                  <c:v>28.565413996411177</c:v>
                </c:pt>
                <c:pt idx="4">
                  <c:v>27.740522778192684</c:v>
                </c:pt>
                <c:pt idx="5">
                  <c:v>27.726718089076886</c:v>
                </c:pt>
                <c:pt idx="6">
                  <c:v>27.244066304826173</c:v>
                </c:pt>
                <c:pt idx="7">
                  <c:v>27.450775976745334</c:v>
                </c:pt>
                <c:pt idx="8">
                  <c:v>29.329283571090173</c:v>
                </c:pt>
                <c:pt idx="9">
                  <c:v>29.053991760963655</c:v>
                </c:pt>
                <c:pt idx="10">
                  <c:v>27.583959601960494</c:v>
                </c:pt>
                <c:pt idx="11">
                  <c:v>27.855634436556343</c:v>
                </c:pt>
                <c:pt idx="12">
                  <c:v>29.066117168344725</c:v>
                </c:pt>
                <c:pt idx="13">
                  <c:v>28.285531526043254</c:v>
                </c:pt>
                <c:pt idx="14">
                  <c:v>28.619704129854121</c:v>
                </c:pt>
                <c:pt idx="15">
                  <c:v>27.608562509290916</c:v>
                </c:pt>
                <c:pt idx="16">
                  <c:v>28.655029829253241</c:v>
                </c:pt>
                <c:pt idx="17">
                  <c:v>28.396534325467613</c:v>
                </c:pt>
                <c:pt idx="18">
                  <c:v>26.02374591312471</c:v>
                </c:pt>
                <c:pt idx="19">
                  <c:v>28.026579476861166</c:v>
                </c:pt>
                <c:pt idx="20">
                  <c:v>29.229272898961284</c:v>
                </c:pt>
                <c:pt idx="21">
                  <c:v>29.453317122165252</c:v>
                </c:pt>
                <c:pt idx="22">
                  <c:v>26.347396793871471</c:v>
                </c:pt>
                <c:pt idx="23">
                  <c:v>27.811141060197663</c:v>
                </c:pt>
                <c:pt idx="24">
                  <c:v>28.228209545040027</c:v>
                </c:pt>
                <c:pt idx="25">
                  <c:v>28.806142074242583</c:v>
                </c:pt>
                <c:pt idx="26">
                  <c:v>28.211058227848103</c:v>
                </c:pt>
                <c:pt idx="27">
                  <c:v>27.201503685983496</c:v>
                </c:pt>
                <c:pt idx="28">
                  <c:v>27.108860020434975</c:v>
                </c:pt>
                <c:pt idx="29">
                  <c:v>28.453089572055973</c:v>
                </c:pt>
                <c:pt idx="30">
                  <c:v>27.759872452792585</c:v>
                </c:pt>
                <c:pt idx="31">
                  <c:v>29.363288537549408</c:v>
                </c:pt>
                <c:pt idx="32">
                  <c:v>29.347821964708984</c:v>
                </c:pt>
                <c:pt idx="33">
                  <c:v>28.681581385771647</c:v>
                </c:pt>
                <c:pt idx="34">
                  <c:v>28.818061446157028</c:v>
                </c:pt>
                <c:pt idx="35">
                  <c:v>27.616773234200746</c:v>
                </c:pt>
                <c:pt idx="36">
                  <c:v>30.157964817320703</c:v>
                </c:pt>
                <c:pt idx="37">
                  <c:v>26.681754621204867</c:v>
                </c:pt>
                <c:pt idx="38">
                  <c:v>27.59078934336932</c:v>
                </c:pt>
                <c:pt idx="39">
                  <c:v>28.148347984237649</c:v>
                </c:pt>
              </c:numCache>
            </c:numRef>
          </c:xVal>
          <c:yVal>
            <c:numRef>
              <c:f>Testes_carfollowing_PV!$I$3:$I$42</c:f>
              <c:numCache>
                <c:formatCode>0.0</c:formatCode>
                <c:ptCount val="40"/>
                <c:pt idx="0">
                  <c:v>29.658703289683807</c:v>
                </c:pt>
                <c:pt idx="1">
                  <c:v>29.136035140929774</c:v>
                </c:pt>
                <c:pt idx="2">
                  <c:v>27.023397031719856</c:v>
                </c:pt>
                <c:pt idx="3">
                  <c:v>27.316193557876158</c:v>
                </c:pt>
                <c:pt idx="4">
                  <c:v>28.569808224797455</c:v>
                </c:pt>
                <c:pt idx="5">
                  <c:v>28.461810380057216</c:v>
                </c:pt>
                <c:pt idx="6">
                  <c:v>27.6565273503425</c:v>
                </c:pt>
                <c:pt idx="7">
                  <c:v>28.631469681397739</c:v>
                </c:pt>
                <c:pt idx="8">
                  <c:v>29.433090332805069</c:v>
                </c:pt>
                <c:pt idx="9">
                  <c:v>26.096880562060893</c:v>
                </c:pt>
                <c:pt idx="10">
                  <c:v>26.781791963084025</c:v>
                </c:pt>
                <c:pt idx="11">
                  <c:v>27.372557111274869</c:v>
                </c:pt>
                <c:pt idx="12">
                  <c:v>29.384969147196877</c:v>
                </c:pt>
                <c:pt idx="13">
                  <c:v>27.583959601960494</c:v>
                </c:pt>
                <c:pt idx="14">
                  <c:v>28.374842126706049</c:v>
                </c:pt>
                <c:pt idx="15">
                  <c:v>27.664766633565044</c:v>
                </c:pt>
                <c:pt idx="16">
                  <c:v>28.566878589007384</c:v>
                </c:pt>
                <c:pt idx="17">
                  <c:v>28.415361077111381</c:v>
                </c:pt>
                <c:pt idx="18">
                  <c:v>28.266876363451878</c:v>
                </c:pt>
                <c:pt idx="19">
                  <c:v>29.395821462488133</c:v>
                </c:pt>
                <c:pt idx="20">
                  <c:v>28.004041013268999</c:v>
                </c:pt>
                <c:pt idx="21">
                  <c:v>28.40087674584565</c:v>
                </c:pt>
                <c:pt idx="22">
                  <c:v>27.633209343847643</c:v>
                </c:pt>
                <c:pt idx="23">
                  <c:v>28.100080693968128</c:v>
                </c:pt>
                <c:pt idx="24">
                  <c:v>28.115678457889693</c:v>
                </c:pt>
                <c:pt idx="25">
                  <c:v>29.484489601524054</c:v>
                </c:pt>
                <c:pt idx="26">
                  <c:v>27.419704724409453</c:v>
                </c:pt>
                <c:pt idx="27">
                  <c:v>27.361803270637925</c:v>
                </c:pt>
                <c:pt idx="28">
                  <c:v>27.169668893548547</c:v>
                </c:pt>
                <c:pt idx="29">
                  <c:v>28.785306881587104</c:v>
                </c:pt>
                <c:pt idx="30">
                  <c:v>26.347396793871471</c:v>
                </c:pt>
                <c:pt idx="31">
                  <c:v>29.520419624880788</c:v>
                </c:pt>
                <c:pt idx="32">
                  <c:v>28.967890194447332</c:v>
                </c:pt>
                <c:pt idx="33">
                  <c:v>26.709894534995207</c:v>
                </c:pt>
                <c:pt idx="34">
                  <c:v>29.344730605150893</c:v>
                </c:pt>
                <c:pt idx="35">
                  <c:v>27.957669727532743</c:v>
                </c:pt>
                <c:pt idx="36">
                  <c:v>29.008611443744471</c:v>
                </c:pt>
                <c:pt idx="37">
                  <c:v>28.979943826068869</c:v>
                </c:pt>
                <c:pt idx="38">
                  <c:v>25.807976284218817</c:v>
                </c:pt>
                <c:pt idx="39">
                  <c:v>28.281224303334859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6-4EA7-AE2F-64BECD54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3184"/>
        <c:axId val="205535104"/>
      </c:scatterChart>
      <c:valAx>
        <c:axId val="20553318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535104"/>
        <c:crosses val="autoZero"/>
        <c:crossBetween val="midCat"/>
      </c:valAx>
      <c:valAx>
        <c:axId val="205535104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53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Testes_carfollowing_PV!$H$3:$H$42</c:f>
              <c:numCache>
                <c:formatCode>0.0</c:formatCode>
                <c:ptCount val="40"/>
                <c:pt idx="0">
                  <c:v>29.457988791371474</c:v>
                </c:pt>
                <c:pt idx="1">
                  <c:v>29.177230833682447</c:v>
                </c:pt>
                <c:pt idx="2">
                  <c:v>26.674090386824972</c:v>
                </c:pt>
                <c:pt idx="3">
                  <c:v>28.565413996411177</c:v>
                </c:pt>
                <c:pt idx="4">
                  <c:v>27.740522778192684</c:v>
                </c:pt>
                <c:pt idx="5">
                  <c:v>27.726718089076886</c:v>
                </c:pt>
                <c:pt idx="6">
                  <c:v>27.244066304826173</c:v>
                </c:pt>
                <c:pt idx="7">
                  <c:v>27.450775976745334</c:v>
                </c:pt>
                <c:pt idx="8">
                  <c:v>29.329283571090173</c:v>
                </c:pt>
                <c:pt idx="9">
                  <c:v>29.053991760963655</c:v>
                </c:pt>
                <c:pt idx="10">
                  <c:v>27.583959601960494</c:v>
                </c:pt>
                <c:pt idx="11">
                  <c:v>27.855634436556343</c:v>
                </c:pt>
                <c:pt idx="12">
                  <c:v>29.066117168344725</c:v>
                </c:pt>
                <c:pt idx="13">
                  <c:v>28.285531526043254</c:v>
                </c:pt>
                <c:pt idx="14">
                  <c:v>28.619704129854121</c:v>
                </c:pt>
                <c:pt idx="15">
                  <c:v>27.608562509290916</c:v>
                </c:pt>
                <c:pt idx="16">
                  <c:v>28.655029829253241</c:v>
                </c:pt>
                <c:pt idx="17">
                  <c:v>28.396534325467613</c:v>
                </c:pt>
                <c:pt idx="18">
                  <c:v>26.02374591312471</c:v>
                </c:pt>
                <c:pt idx="19">
                  <c:v>28.026579476861166</c:v>
                </c:pt>
                <c:pt idx="20">
                  <c:v>29.229272898961284</c:v>
                </c:pt>
                <c:pt idx="21">
                  <c:v>29.453317122165252</c:v>
                </c:pt>
                <c:pt idx="22">
                  <c:v>26.347396793871471</c:v>
                </c:pt>
                <c:pt idx="23">
                  <c:v>27.811141060197663</c:v>
                </c:pt>
                <c:pt idx="24">
                  <c:v>28.228209545040027</c:v>
                </c:pt>
                <c:pt idx="25">
                  <c:v>28.806142074242583</c:v>
                </c:pt>
                <c:pt idx="26">
                  <c:v>28.211058227848103</c:v>
                </c:pt>
                <c:pt idx="27">
                  <c:v>27.201503685983496</c:v>
                </c:pt>
                <c:pt idx="28">
                  <c:v>27.108860020434975</c:v>
                </c:pt>
                <c:pt idx="29">
                  <c:v>28.453089572055973</c:v>
                </c:pt>
                <c:pt idx="30">
                  <c:v>27.759872452792585</c:v>
                </c:pt>
                <c:pt idx="31">
                  <c:v>29.363288537549408</c:v>
                </c:pt>
                <c:pt idx="32">
                  <c:v>29.347821964708984</c:v>
                </c:pt>
                <c:pt idx="33">
                  <c:v>28.681581385771647</c:v>
                </c:pt>
                <c:pt idx="34">
                  <c:v>28.818061446157028</c:v>
                </c:pt>
                <c:pt idx="35">
                  <c:v>27.616773234200746</c:v>
                </c:pt>
                <c:pt idx="36">
                  <c:v>30.157964817320703</c:v>
                </c:pt>
                <c:pt idx="37">
                  <c:v>26.681754621204867</c:v>
                </c:pt>
                <c:pt idx="38">
                  <c:v>27.59078934336932</c:v>
                </c:pt>
                <c:pt idx="39">
                  <c:v>28.148347984237649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3-4D3C-A201-9C2DAFA8EAD5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Testes_carfollowing_PV!$I$3:$I$42</c:f>
              <c:numCache>
                <c:formatCode>0.0</c:formatCode>
                <c:ptCount val="40"/>
                <c:pt idx="0">
                  <c:v>29.658703289683807</c:v>
                </c:pt>
                <c:pt idx="1">
                  <c:v>29.136035140929774</c:v>
                </c:pt>
                <c:pt idx="2">
                  <c:v>27.023397031719856</c:v>
                </c:pt>
                <c:pt idx="3">
                  <c:v>27.316193557876158</c:v>
                </c:pt>
                <c:pt idx="4">
                  <c:v>28.569808224797455</c:v>
                </c:pt>
                <c:pt idx="5">
                  <c:v>28.461810380057216</c:v>
                </c:pt>
                <c:pt idx="6">
                  <c:v>27.6565273503425</c:v>
                </c:pt>
                <c:pt idx="7">
                  <c:v>28.631469681397739</c:v>
                </c:pt>
                <c:pt idx="8">
                  <c:v>29.433090332805069</c:v>
                </c:pt>
                <c:pt idx="9">
                  <c:v>26.096880562060893</c:v>
                </c:pt>
                <c:pt idx="10">
                  <c:v>26.781791963084025</c:v>
                </c:pt>
                <c:pt idx="11">
                  <c:v>27.372557111274869</c:v>
                </c:pt>
                <c:pt idx="12">
                  <c:v>29.384969147196877</c:v>
                </c:pt>
                <c:pt idx="13">
                  <c:v>27.583959601960494</c:v>
                </c:pt>
                <c:pt idx="14">
                  <c:v>28.374842126706049</c:v>
                </c:pt>
                <c:pt idx="15">
                  <c:v>27.664766633565044</c:v>
                </c:pt>
                <c:pt idx="16">
                  <c:v>28.566878589007384</c:v>
                </c:pt>
                <c:pt idx="17">
                  <c:v>28.415361077111381</c:v>
                </c:pt>
                <c:pt idx="18">
                  <c:v>28.266876363451878</c:v>
                </c:pt>
                <c:pt idx="19">
                  <c:v>29.395821462488133</c:v>
                </c:pt>
                <c:pt idx="20">
                  <c:v>28.004041013268999</c:v>
                </c:pt>
                <c:pt idx="21">
                  <c:v>28.40087674584565</c:v>
                </c:pt>
                <c:pt idx="22">
                  <c:v>27.633209343847643</c:v>
                </c:pt>
                <c:pt idx="23">
                  <c:v>28.100080693968128</c:v>
                </c:pt>
                <c:pt idx="24">
                  <c:v>28.115678457889693</c:v>
                </c:pt>
                <c:pt idx="25">
                  <c:v>29.484489601524054</c:v>
                </c:pt>
                <c:pt idx="26">
                  <c:v>27.419704724409453</c:v>
                </c:pt>
                <c:pt idx="27">
                  <c:v>27.361803270637925</c:v>
                </c:pt>
                <c:pt idx="28">
                  <c:v>27.169668893548547</c:v>
                </c:pt>
                <c:pt idx="29">
                  <c:v>28.785306881587104</c:v>
                </c:pt>
                <c:pt idx="30">
                  <c:v>26.347396793871471</c:v>
                </c:pt>
                <c:pt idx="31">
                  <c:v>29.520419624880788</c:v>
                </c:pt>
                <c:pt idx="32">
                  <c:v>28.967890194447332</c:v>
                </c:pt>
                <c:pt idx="33">
                  <c:v>26.709894534995207</c:v>
                </c:pt>
                <c:pt idx="34">
                  <c:v>29.344730605150893</c:v>
                </c:pt>
                <c:pt idx="35">
                  <c:v>27.957669727532743</c:v>
                </c:pt>
                <c:pt idx="36">
                  <c:v>29.008611443744471</c:v>
                </c:pt>
                <c:pt idx="37">
                  <c:v>28.979943826068869</c:v>
                </c:pt>
                <c:pt idx="38">
                  <c:v>25.807976284218817</c:v>
                </c:pt>
                <c:pt idx="39">
                  <c:v>28.281224303334859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3-4D3C-A201-9C2DAFA8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2832"/>
        <c:axId val="205599104"/>
      </c:scatterChart>
      <c:valAx>
        <c:axId val="2055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599104"/>
        <c:crosses val="autoZero"/>
        <c:crossBetween val="midCat"/>
      </c:valAx>
      <c:valAx>
        <c:axId val="205599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559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Testes_carfollowing_PV!$K$1</c:f>
              <c:strCache>
                <c:ptCount val="1"/>
                <c:pt idx="0">
                  <c:v>CC7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Testes_carfollowing_PV!$K$3:$K$42</c:f>
              <c:numCache>
                <c:formatCode>0.0</c:formatCode>
                <c:ptCount val="40"/>
                <c:pt idx="0">
                  <c:v>27.458893105317628</c:v>
                </c:pt>
                <c:pt idx="1">
                  <c:v>28.919775770787918</c:v>
                </c:pt>
                <c:pt idx="2">
                  <c:v>26.662602287409676</c:v>
                </c:pt>
                <c:pt idx="3">
                  <c:v>28.590332512315271</c:v>
                </c:pt>
                <c:pt idx="4">
                  <c:v>25.454264699163968</c:v>
                </c:pt>
                <c:pt idx="5">
                  <c:v>27.985755186096739</c:v>
                </c:pt>
                <c:pt idx="6">
                  <c:v>26.779217533403827</c:v>
                </c:pt>
                <c:pt idx="7">
                  <c:v>26.707333908541848</c:v>
                </c:pt>
                <c:pt idx="8">
                  <c:v>27.153779423948535</c:v>
                </c:pt>
                <c:pt idx="9">
                  <c:v>26.534355652919327</c:v>
                </c:pt>
                <c:pt idx="10">
                  <c:v>26.029824807288016</c:v>
                </c:pt>
                <c:pt idx="11">
                  <c:v>28.119935399212682</c:v>
                </c:pt>
                <c:pt idx="12">
                  <c:v>29.958511667921286</c:v>
                </c:pt>
                <c:pt idx="13">
                  <c:v>28.413911979193227</c:v>
                </c:pt>
                <c:pt idx="14">
                  <c:v>26.873506004919694</c:v>
                </c:pt>
                <c:pt idx="15">
                  <c:v>28.054803625377644</c:v>
                </c:pt>
                <c:pt idx="16">
                  <c:v>26.624379987575857</c:v>
                </c:pt>
                <c:pt idx="17">
                  <c:v>27.439960600837232</c:v>
                </c:pt>
                <c:pt idx="18">
                  <c:v>27.609930624380574</c:v>
                </c:pt>
                <c:pt idx="19">
                  <c:v>28.268310502283107</c:v>
                </c:pt>
                <c:pt idx="20">
                  <c:v>30.010147581600776</c:v>
                </c:pt>
                <c:pt idx="21">
                  <c:v>28.448731171815165</c:v>
                </c:pt>
                <c:pt idx="22">
                  <c:v>25.854682134570766</c:v>
                </c:pt>
                <c:pt idx="23">
                  <c:v>28.165423111919928</c:v>
                </c:pt>
                <c:pt idx="24">
                  <c:v>27.825029964043146</c:v>
                </c:pt>
                <c:pt idx="25">
                  <c:v>29.9988370214828</c:v>
                </c:pt>
                <c:pt idx="26">
                  <c:v>27.361803270637925</c:v>
                </c:pt>
                <c:pt idx="27">
                  <c:v>27.581228652046931</c:v>
                </c:pt>
                <c:pt idx="28">
                  <c:v>27.265397602153172</c:v>
                </c:pt>
                <c:pt idx="29">
                  <c:v>28.910772104607723</c:v>
                </c:pt>
                <c:pt idx="30">
                  <c:v>27.137908528566559</c:v>
                </c:pt>
                <c:pt idx="31">
                  <c:v>28.054803625377644</c:v>
                </c:pt>
                <c:pt idx="32">
                  <c:v>30.479671772428883</c:v>
                </c:pt>
                <c:pt idx="33">
                  <c:v>28.011080388115229</c:v>
                </c:pt>
                <c:pt idx="34">
                  <c:v>28.615294540598839</c:v>
                </c:pt>
                <c:pt idx="35">
                  <c:v>26.757354848004614</c:v>
                </c:pt>
                <c:pt idx="36">
                  <c:v>30.226680410133998</c:v>
                </c:pt>
                <c:pt idx="37">
                  <c:v>27.945049653927175</c:v>
                </c:pt>
                <c:pt idx="38">
                  <c:v>27.26406341749853</c:v>
                </c:pt>
                <c:pt idx="39">
                  <c:v>28.818061446157028</c:v>
                </c:pt>
              </c:numCache>
            </c:numRef>
          </c:xVal>
          <c:yVal>
            <c:numRef>
              <c:f>Testes_carfollowing_PV!$L$3:$L$42</c:f>
              <c:numCache>
                <c:formatCode>0.0</c:formatCode>
                <c:ptCount val="40"/>
                <c:pt idx="0">
                  <c:v>30.138389138313411</c:v>
                </c:pt>
                <c:pt idx="1">
                  <c:v>29.022210646942394</c:v>
                </c:pt>
                <c:pt idx="2">
                  <c:v>25.314329850068152</c:v>
                </c:pt>
                <c:pt idx="3">
                  <c:v>27.826419617439946</c:v>
                </c:pt>
                <c:pt idx="4">
                  <c:v>28.764501806917917</c:v>
                </c:pt>
                <c:pt idx="5">
                  <c:v>28.637356085526317</c:v>
                </c:pt>
                <c:pt idx="6">
                  <c:v>24.550270984798416</c:v>
                </c:pt>
                <c:pt idx="7">
                  <c:v>27.268066363235942</c:v>
                </c:pt>
                <c:pt idx="8">
                  <c:v>31.245423956931361</c:v>
                </c:pt>
                <c:pt idx="9">
                  <c:v>28.163999393418592</c:v>
                </c:pt>
                <c:pt idx="10">
                  <c:v>25.736449720541366</c:v>
                </c:pt>
                <c:pt idx="11">
                  <c:v>27.18027220840041</c:v>
                </c:pt>
                <c:pt idx="12">
                  <c:v>29.058537603004069</c:v>
                </c:pt>
                <c:pt idx="13">
                  <c:v>28.657977574323631</c:v>
                </c:pt>
                <c:pt idx="14">
                  <c:v>27.747430278884462</c:v>
                </c:pt>
                <c:pt idx="15">
                  <c:v>28.314279906494562</c:v>
                </c:pt>
                <c:pt idx="16">
                  <c:v>29.728332088357703</c:v>
                </c:pt>
                <c:pt idx="17">
                  <c:v>28.460356540838738</c:v>
                </c:pt>
                <c:pt idx="18">
                  <c:v>28.501120261905978</c:v>
                </c:pt>
                <c:pt idx="19">
                  <c:v>26.653673938002299</c:v>
                </c:pt>
                <c:pt idx="20">
                  <c:v>28.681581385771647</c:v>
                </c:pt>
                <c:pt idx="21">
                  <c:v>28.202490382668557</c:v>
                </c:pt>
                <c:pt idx="22">
                  <c:v>26.254283290924512</c:v>
                </c:pt>
                <c:pt idx="23">
                  <c:v>27.485984904543436</c:v>
                </c:pt>
                <c:pt idx="24">
                  <c:v>27.717062978808077</c:v>
                </c:pt>
                <c:pt idx="25">
                  <c:v>30.169395711500975</c:v>
                </c:pt>
                <c:pt idx="26">
                  <c:v>27.729477927636491</c:v>
                </c:pt>
                <c:pt idx="27">
                  <c:v>27.066718484333254</c:v>
                </c:pt>
                <c:pt idx="28">
                  <c:v>26.81917689530686</c:v>
                </c:pt>
                <c:pt idx="29">
                  <c:v>28.853878819264633</c:v>
                </c:pt>
                <c:pt idx="30">
                  <c:v>27.473786982248519</c:v>
                </c:pt>
                <c:pt idx="31">
                  <c:v>28.068937027707811</c:v>
                </c:pt>
                <c:pt idx="32">
                  <c:v>29.586257434154632</c:v>
                </c:pt>
                <c:pt idx="33">
                  <c:v>26.439918378968351</c:v>
                </c:pt>
                <c:pt idx="34">
                  <c:v>28.101497957330913</c:v>
                </c:pt>
                <c:pt idx="35">
                  <c:v>28.221060629083727</c:v>
                </c:pt>
                <c:pt idx="36">
                  <c:v>30.965842271994664</c:v>
                </c:pt>
                <c:pt idx="37">
                  <c:v>28.509870541882005</c:v>
                </c:pt>
                <c:pt idx="38">
                  <c:v>27.309499068718754</c:v>
                </c:pt>
                <c:pt idx="39">
                  <c:v>28.993516157568823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6-4BB5-8B8F-3BF80E2C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1872"/>
        <c:axId val="205633792"/>
      </c:scatterChart>
      <c:valAx>
        <c:axId val="20563187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633792"/>
        <c:crosses val="autoZero"/>
        <c:crossBetween val="midCat"/>
      </c:valAx>
      <c:valAx>
        <c:axId val="205633792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63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Testes_carfollowing_PV!$K$3:$K$42</c:f>
              <c:numCache>
                <c:formatCode>0.0</c:formatCode>
                <c:ptCount val="40"/>
                <c:pt idx="0">
                  <c:v>27.458893105317628</c:v>
                </c:pt>
                <c:pt idx="1">
                  <c:v>28.919775770787918</c:v>
                </c:pt>
                <c:pt idx="2">
                  <c:v>26.662602287409676</c:v>
                </c:pt>
                <c:pt idx="3">
                  <c:v>28.590332512315271</c:v>
                </c:pt>
                <c:pt idx="4">
                  <c:v>25.454264699163968</c:v>
                </c:pt>
                <c:pt idx="5">
                  <c:v>27.985755186096739</c:v>
                </c:pt>
                <c:pt idx="6">
                  <c:v>26.779217533403827</c:v>
                </c:pt>
                <c:pt idx="7">
                  <c:v>26.707333908541848</c:v>
                </c:pt>
                <c:pt idx="8">
                  <c:v>27.153779423948535</c:v>
                </c:pt>
                <c:pt idx="9">
                  <c:v>26.534355652919327</c:v>
                </c:pt>
                <c:pt idx="10">
                  <c:v>26.029824807288016</c:v>
                </c:pt>
                <c:pt idx="11">
                  <c:v>28.119935399212682</c:v>
                </c:pt>
                <c:pt idx="12">
                  <c:v>29.958511667921286</c:v>
                </c:pt>
                <c:pt idx="13">
                  <c:v>28.413911979193227</c:v>
                </c:pt>
                <c:pt idx="14">
                  <c:v>26.873506004919694</c:v>
                </c:pt>
                <c:pt idx="15">
                  <c:v>28.054803625377644</c:v>
                </c:pt>
                <c:pt idx="16">
                  <c:v>26.624379987575857</c:v>
                </c:pt>
                <c:pt idx="17">
                  <c:v>27.439960600837232</c:v>
                </c:pt>
                <c:pt idx="18">
                  <c:v>27.609930624380574</c:v>
                </c:pt>
                <c:pt idx="19">
                  <c:v>28.268310502283107</c:v>
                </c:pt>
                <c:pt idx="20">
                  <c:v>30.010147581600776</c:v>
                </c:pt>
                <c:pt idx="21">
                  <c:v>28.448731171815165</c:v>
                </c:pt>
                <c:pt idx="22">
                  <c:v>25.854682134570766</c:v>
                </c:pt>
                <c:pt idx="23">
                  <c:v>28.165423111919928</c:v>
                </c:pt>
                <c:pt idx="24">
                  <c:v>27.825029964043146</c:v>
                </c:pt>
                <c:pt idx="25">
                  <c:v>29.9988370214828</c:v>
                </c:pt>
                <c:pt idx="26">
                  <c:v>27.361803270637925</c:v>
                </c:pt>
                <c:pt idx="27">
                  <c:v>27.581228652046931</c:v>
                </c:pt>
                <c:pt idx="28">
                  <c:v>27.265397602153172</c:v>
                </c:pt>
                <c:pt idx="29">
                  <c:v>28.910772104607723</c:v>
                </c:pt>
                <c:pt idx="30">
                  <c:v>27.137908528566559</c:v>
                </c:pt>
                <c:pt idx="31">
                  <c:v>28.054803625377644</c:v>
                </c:pt>
                <c:pt idx="32">
                  <c:v>30.479671772428883</c:v>
                </c:pt>
                <c:pt idx="33">
                  <c:v>28.011080388115229</c:v>
                </c:pt>
                <c:pt idx="34">
                  <c:v>28.615294540598839</c:v>
                </c:pt>
                <c:pt idx="35">
                  <c:v>26.757354848004614</c:v>
                </c:pt>
                <c:pt idx="36">
                  <c:v>30.226680410133998</c:v>
                </c:pt>
                <c:pt idx="37">
                  <c:v>27.945049653927175</c:v>
                </c:pt>
                <c:pt idx="38">
                  <c:v>27.26406341749853</c:v>
                </c:pt>
                <c:pt idx="39">
                  <c:v>28.818061446157028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314-BEFC-C73552935475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Testes_carfollowing_PV!$L$3:$L$42</c:f>
              <c:numCache>
                <c:formatCode>0.0</c:formatCode>
                <c:ptCount val="40"/>
                <c:pt idx="0">
                  <c:v>30.138389138313411</c:v>
                </c:pt>
                <c:pt idx="1">
                  <c:v>29.022210646942394</c:v>
                </c:pt>
                <c:pt idx="2">
                  <c:v>25.314329850068152</c:v>
                </c:pt>
                <c:pt idx="3">
                  <c:v>27.826419617439946</c:v>
                </c:pt>
                <c:pt idx="4">
                  <c:v>28.764501806917917</c:v>
                </c:pt>
                <c:pt idx="5">
                  <c:v>28.637356085526317</c:v>
                </c:pt>
                <c:pt idx="6">
                  <c:v>24.550270984798416</c:v>
                </c:pt>
                <c:pt idx="7">
                  <c:v>27.268066363235942</c:v>
                </c:pt>
                <c:pt idx="8">
                  <c:v>31.245423956931361</c:v>
                </c:pt>
                <c:pt idx="9">
                  <c:v>28.163999393418592</c:v>
                </c:pt>
                <c:pt idx="10">
                  <c:v>25.736449720541366</c:v>
                </c:pt>
                <c:pt idx="11">
                  <c:v>27.18027220840041</c:v>
                </c:pt>
                <c:pt idx="12">
                  <c:v>29.058537603004069</c:v>
                </c:pt>
                <c:pt idx="13">
                  <c:v>28.657977574323631</c:v>
                </c:pt>
                <c:pt idx="14">
                  <c:v>27.747430278884462</c:v>
                </c:pt>
                <c:pt idx="15">
                  <c:v>28.314279906494562</c:v>
                </c:pt>
                <c:pt idx="16">
                  <c:v>29.728332088357703</c:v>
                </c:pt>
                <c:pt idx="17">
                  <c:v>28.460356540838738</c:v>
                </c:pt>
                <c:pt idx="18">
                  <c:v>28.501120261905978</c:v>
                </c:pt>
                <c:pt idx="19">
                  <c:v>26.653673938002299</c:v>
                </c:pt>
                <c:pt idx="20">
                  <c:v>28.681581385771647</c:v>
                </c:pt>
                <c:pt idx="21">
                  <c:v>28.202490382668557</c:v>
                </c:pt>
                <c:pt idx="22">
                  <c:v>26.254283290924512</c:v>
                </c:pt>
                <c:pt idx="23">
                  <c:v>27.485984904543436</c:v>
                </c:pt>
                <c:pt idx="24">
                  <c:v>27.717062978808077</c:v>
                </c:pt>
                <c:pt idx="25">
                  <c:v>30.169395711500975</c:v>
                </c:pt>
                <c:pt idx="26">
                  <c:v>27.729477927636491</c:v>
                </c:pt>
                <c:pt idx="27">
                  <c:v>27.066718484333254</c:v>
                </c:pt>
                <c:pt idx="28">
                  <c:v>26.81917689530686</c:v>
                </c:pt>
                <c:pt idx="29">
                  <c:v>28.853878819264633</c:v>
                </c:pt>
                <c:pt idx="30">
                  <c:v>27.473786982248519</c:v>
                </c:pt>
                <c:pt idx="31">
                  <c:v>28.068937027707811</c:v>
                </c:pt>
                <c:pt idx="32">
                  <c:v>29.586257434154632</c:v>
                </c:pt>
                <c:pt idx="33">
                  <c:v>26.439918378968351</c:v>
                </c:pt>
                <c:pt idx="34">
                  <c:v>28.101497957330913</c:v>
                </c:pt>
                <c:pt idx="35">
                  <c:v>28.221060629083727</c:v>
                </c:pt>
                <c:pt idx="36">
                  <c:v>30.965842271994664</c:v>
                </c:pt>
                <c:pt idx="37">
                  <c:v>28.509870541882005</c:v>
                </c:pt>
                <c:pt idx="38">
                  <c:v>27.309499068718754</c:v>
                </c:pt>
                <c:pt idx="39">
                  <c:v>28.993516157568823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314-BEFC-C7355293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2368"/>
        <c:axId val="209011456"/>
      </c:scatterChart>
      <c:valAx>
        <c:axId val="2056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011456"/>
        <c:crosses val="autoZero"/>
        <c:crossBetween val="midCat"/>
      </c:valAx>
      <c:valAx>
        <c:axId val="2090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564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Testes_carfollowing_PV!$N$1</c:f>
              <c:strCache>
                <c:ptCount val="1"/>
                <c:pt idx="0">
                  <c:v>CC8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Testes_carfollowing_PV!$N$3:$N$42</c:f>
              <c:numCache>
                <c:formatCode>0.0</c:formatCode>
                <c:ptCount val="40"/>
                <c:pt idx="0">
                  <c:v>29.807853627220204</c:v>
                </c:pt>
                <c:pt idx="1">
                  <c:v>29.102554191694963</c:v>
                </c:pt>
                <c:pt idx="2">
                  <c:v>27.86538634658665</c:v>
                </c:pt>
                <c:pt idx="3">
                  <c:v>28.064695512013298</c:v>
                </c:pt>
                <c:pt idx="4">
                  <c:v>28.653556184109028</c:v>
                </c:pt>
                <c:pt idx="5">
                  <c:v>28.408117065211851</c:v>
                </c:pt>
                <c:pt idx="6">
                  <c:v>26.13237653018151</c:v>
                </c:pt>
                <c:pt idx="7">
                  <c:v>27.106222330333253</c:v>
                </c:pt>
                <c:pt idx="8">
                  <c:v>28.587398665982555</c:v>
                </c:pt>
                <c:pt idx="9">
                  <c:v>28.073179825666347</c:v>
                </c:pt>
                <c:pt idx="10">
                  <c:v>26.191341136652095</c:v>
                </c:pt>
                <c:pt idx="11">
                  <c:v>27.376591981132076</c:v>
                </c:pt>
                <c:pt idx="12">
                  <c:v>30.151436766058772</c:v>
                </c:pt>
                <c:pt idx="13">
                  <c:v>28.628527386702292</c:v>
                </c:pt>
                <c:pt idx="14">
                  <c:v>26.39357650402653</c:v>
                </c:pt>
                <c:pt idx="15">
                  <c:v>27.216119577960143</c:v>
                </c:pt>
                <c:pt idx="16">
                  <c:v>27.249395999413117</c:v>
                </c:pt>
                <c:pt idx="17">
                  <c:v>27.427803485281089</c:v>
                </c:pt>
                <c:pt idx="18">
                  <c:v>27.38062804068996</c:v>
                </c:pt>
                <c:pt idx="19">
                  <c:v>28.999552386405039</c:v>
                </c:pt>
                <c:pt idx="20">
                  <c:v>28.957351489007848</c:v>
                </c:pt>
                <c:pt idx="21">
                  <c:v>28.38640717342572</c:v>
                </c:pt>
                <c:pt idx="22">
                  <c:v>27.506338862559243</c:v>
                </c:pt>
                <c:pt idx="23">
                  <c:v>28.191074681238618</c:v>
                </c:pt>
                <c:pt idx="24">
                  <c:v>27.270735646811218</c:v>
                </c:pt>
                <c:pt idx="25">
                  <c:v>29.372576308714219</c:v>
                </c:pt>
                <c:pt idx="26">
                  <c:v>28.442922048088217</c:v>
                </c:pt>
                <c:pt idx="27">
                  <c:v>28.032219762527674</c:v>
                </c:pt>
                <c:pt idx="28">
                  <c:v>28.249678040865998</c:v>
                </c:pt>
                <c:pt idx="29">
                  <c:v>29.729918360813191</c:v>
                </c:pt>
                <c:pt idx="30">
                  <c:v>26.793383024765571</c:v>
                </c:pt>
                <c:pt idx="31">
                  <c:v>28.555166051660517</c:v>
                </c:pt>
                <c:pt idx="32">
                  <c:v>30.034413239178484</c:v>
                </c:pt>
                <c:pt idx="33">
                  <c:v>27.206816739098592</c:v>
                </c:pt>
                <c:pt idx="34">
                  <c:v>29.642924026388592</c:v>
                </c:pt>
                <c:pt idx="35">
                  <c:v>26.333698837319218</c:v>
                </c:pt>
                <c:pt idx="36">
                  <c:v>29.817424810018196</c:v>
                </c:pt>
                <c:pt idx="37">
                  <c:v>27.954864281772114</c:v>
                </c:pt>
                <c:pt idx="38">
                  <c:v>26.562185354691078</c:v>
                </c:pt>
                <c:pt idx="39">
                  <c:v>29.405129829005702</c:v>
                </c:pt>
              </c:numCache>
            </c:numRef>
          </c:xVal>
          <c:yVal>
            <c:numRef>
              <c:f>Testes_carfollowing_PV!$O$3:$O$42</c:f>
              <c:numCache>
                <c:formatCode>0.0</c:formatCode>
                <c:ptCount val="40"/>
                <c:pt idx="0">
                  <c:v>30.229960392816452</c:v>
                </c:pt>
                <c:pt idx="1">
                  <c:v>29.461104060913705</c:v>
                </c:pt>
                <c:pt idx="2">
                  <c:v>27.085139273734871</c:v>
                </c:pt>
                <c:pt idx="3">
                  <c:v>28.518626196447766</c:v>
                </c:pt>
                <c:pt idx="4">
                  <c:v>28.432761788120025</c:v>
                </c:pt>
                <c:pt idx="5">
                  <c:v>28.084500226825952</c:v>
                </c:pt>
                <c:pt idx="6">
                  <c:v>26.403582598805801</c:v>
                </c:pt>
                <c:pt idx="7">
                  <c:v>25.742395121049714</c:v>
                </c:pt>
                <c:pt idx="8">
                  <c:v>28.060455278001612</c:v>
                </c:pt>
                <c:pt idx="9">
                  <c:v>27.14055238930294</c:v>
                </c:pt>
                <c:pt idx="10">
                  <c:v>26.824341630157431</c:v>
                </c:pt>
                <c:pt idx="11">
                  <c:v>26.628197285413879</c:v>
                </c:pt>
                <c:pt idx="12">
                  <c:v>29.892612264606473</c:v>
                </c:pt>
                <c:pt idx="13">
                  <c:v>26.666430554226096</c:v>
                </c:pt>
                <c:pt idx="14">
                  <c:v>26.994593023255813</c:v>
                </c:pt>
                <c:pt idx="15">
                  <c:v>28.063281958295558</c:v>
                </c:pt>
                <c:pt idx="16">
                  <c:v>27.86538634658665</c:v>
                </c:pt>
                <c:pt idx="17">
                  <c:v>28.687488415199258</c:v>
                </c:pt>
                <c:pt idx="18">
                  <c:v>27.213460974894989</c:v>
                </c:pt>
                <c:pt idx="19">
                  <c:v>25.864283724816641</c:v>
                </c:pt>
                <c:pt idx="20">
                  <c:v>29.031283868278454</c:v>
                </c:pt>
                <c:pt idx="21">
                  <c:v>28.600605718392281</c:v>
                </c:pt>
                <c:pt idx="22">
                  <c:v>27.077241580405307</c:v>
                </c:pt>
                <c:pt idx="23">
                  <c:v>28.363286499694564</c:v>
                </c:pt>
                <c:pt idx="24">
                  <c:v>28.777873043747739</c:v>
                </c:pt>
                <c:pt idx="25">
                  <c:v>29.252291699480235</c:v>
                </c:pt>
                <c:pt idx="26">
                  <c:v>29.090398371012373</c:v>
                </c:pt>
                <c:pt idx="27">
                  <c:v>27.649665029030821</c:v>
                </c:pt>
                <c:pt idx="28">
                  <c:v>27.70603679761313</c:v>
                </c:pt>
                <c:pt idx="29">
                  <c:v>29.323109310036315</c:v>
                </c:pt>
                <c:pt idx="30">
                  <c:v>28.114259763851045</c:v>
                </c:pt>
                <c:pt idx="31">
                  <c:v>28.697831573525626</c:v>
                </c:pt>
                <c:pt idx="32">
                  <c:v>27.907257700976711</c:v>
                </c:pt>
                <c:pt idx="33">
                  <c:v>27.444015367944044</c:v>
                </c:pt>
                <c:pt idx="34">
                  <c:v>28.780846118084611</c:v>
                </c:pt>
                <c:pt idx="35">
                  <c:v>27.261395439866916</c:v>
                </c:pt>
                <c:pt idx="36">
                  <c:v>30.292415592888599</c:v>
                </c:pt>
                <c:pt idx="37">
                  <c:v>25.584002204059143</c:v>
                </c:pt>
                <c:pt idx="38">
                  <c:v>27.087772862073997</c:v>
                </c:pt>
                <c:pt idx="39">
                  <c:v>28.849396779371411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E-4ACF-AEAC-BB50E15C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2416"/>
        <c:axId val="209054336"/>
      </c:scatterChart>
      <c:valAx>
        <c:axId val="20905241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054336"/>
        <c:crosses val="autoZero"/>
        <c:crossBetween val="midCat"/>
      </c:valAx>
      <c:valAx>
        <c:axId val="20905433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05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Testes_carfollowing_PV!$N$3:$N$42</c:f>
              <c:numCache>
                <c:formatCode>0.0</c:formatCode>
                <c:ptCount val="40"/>
                <c:pt idx="0">
                  <c:v>29.807853627220204</c:v>
                </c:pt>
                <c:pt idx="1">
                  <c:v>29.102554191694963</c:v>
                </c:pt>
                <c:pt idx="2">
                  <c:v>27.86538634658665</c:v>
                </c:pt>
                <c:pt idx="3">
                  <c:v>28.064695512013298</c:v>
                </c:pt>
                <c:pt idx="4">
                  <c:v>28.653556184109028</c:v>
                </c:pt>
                <c:pt idx="5">
                  <c:v>28.408117065211851</c:v>
                </c:pt>
                <c:pt idx="6">
                  <c:v>26.13237653018151</c:v>
                </c:pt>
                <c:pt idx="7">
                  <c:v>27.106222330333253</c:v>
                </c:pt>
                <c:pt idx="8">
                  <c:v>28.587398665982555</c:v>
                </c:pt>
                <c:pt idx="9">
                  <c:v>28.073179825666347</c:v>
                </c:pt>
                <c:pt idx="10">
                  <c:v>26.191341136652095</c:v>
                </c:pt>
                <c:pt idx="11">
                  <c:v>27.376591981132076</c:v>
                </c:pt>
                <c:pt idx="12">
                  <c:v>30.151436766058772</c:v>
                </c:pt>
                <c:pt idx="13">
                  <c:v>28.628527386702292</c:v>
                </c:pt>
                <c:pt idx="14">
                  <c:v>26.39357650402653</c:v>
                </c:pt>
                <c:pt idx="15">
                  <c:v>27.216119577960143</c:v>
                </c:pt>
                <c:pt idx="16">
                  <c:v>27.249395999413117</c:v>
                </c:pt>
                <c:pt idx="17">
                  <c:v>27.427803485281089</c:v>
                </c:pt>
                <c:pt idx="18">
                  <c:v>27.38062804068996</c:v>
                </c:pt>
                <c:pt idx="19">
                  <c:v>28.999552386405039</c:v>
                </c:pt>
                <c:pt idx="20">
                  <c:v>28.957351489007848</c:v>
                </c:pt>
                <c:pt idx="21">
                  <c:v>28.38640717342572</c:v>
                </c:pt>
                <c:pt idx="22">
                  <c:v>27.506338862559243</c:v>
                </c:pt>
                <c:pt idx="23">
                  <c:v>28.191074681238618</c:v>
                </c:pt>
                <c:pt idx="24">
                  <c:v>27.270735646811218</c:v>
                </c:pt>
                <c:pt idx="25">
                  <c:v>29.372576308714219</c:v>
                </c:pt>
                <c:pt idx="26">
                  <c:v>28.442922048088217</c:v>
                </c:pt>
                <c:pt idx="27">
                  <c:v>28.032219762527674</c:v>
                </c:pt>
                <c:pt idx="28">
                  <c:v>28.249678040865998</c:v>
                </c:pt>
                <c:pt idx="29">
                  <c:v>29.729918360813191</c:v>
                </c:pt>
                <c:pt idx="30">
                  <c:v>26.793383024765571</c:v>
                </c:pt>
                <c:pt idx="31">
                  <c:v>28.555166051660517</c:v>
                </c:pt>
                <c:pt idx="32">
                  <c:v>30.034413239178484</c:v>
                </c:pt>
                <c:pt idx="33">
                  <c:v>27.206816739098592</c:v>
                </c:pt>
                <c:pt idx="34">
                  <c:v>29.642924026388592</c:v>
                </c:pt>
                <c:pt idx="35">
                  <c:v>26.333698837319218</c:v>
                </c:pt>
                <c:pt idx="36">
                  <c:v>29.817424810018196</c:v>
                </c:pt>
                <c:pt idx="37">
                  <c:v>27.954864281772114</c:v>
                </c:pt>
                <c:pt idx="38">
                  <c:v>26.562185354691078</c:v>
                </c:pt>
                <c:pt idx="39">
                  <c:v>29.405129829005702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4-4F93-AE31-5D42E42A2BE6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Testes_carfollowing_PV!$O$3:$O$42</c:f>
              <c:numCache>
                <c:formatCode>0.0</c:formatCode>
                <c:ptCount val="40"/>
                <c:pt idx="0">
                  <c:v>30.229960392816452</c:v>
                </c:pt>
                <c:pt idx="1">
                  <c:v>29.461104060913705</c:v>
                </c:pt>
                <c:pt idx="2">
                  <c:v>27.085139273734871</c:v>
                </c:pt>
                <c:pt idx="3">
                  <c:v>28.518626196447766</c:v>
                </c:pt>
                <c:pt idx="4">
                  <c:v>28.432761788120025</c:v>
                </c:pt>
                <c:pt idx="5">
                  <c:v>28.084500226825952</c:v>
                </c:pt>
                <c:pt idx="6">
                  <c:v>26.403582598805801</c:v>
                </c:pt>
                <c:pt idx="7">
                  <c:v>25.742395121049714</c:v>
                </c:pt>
                <c:pt idx="8">
                  <c:v>28.060455278001612</c:v>
                </c:pt>
                <c:pt idx="9">
                  <c:v>27.14055238930294</c:v>
                </c:pt>
                <c:pt idx="10">
                  <c:v>26.824341630157431</c:v>
                </c:pt>
                <c:pt idx="11">
                  <c:v>26.628197285413879</c:v>
                </c:pt>
                <c:pt idx="12">
                  <c:v>29.892612264606473</c:v>
                </c:pt>
                <c:pt idx="13">
                  <c:v>26.666430554226096</c:v>
                </c:pt>
                <c:pt idx="14">
                  <c:v>26.994593023255813</c:v>
                </c:pt>
                <c:pt idx="15">
                  <c:v>28.063281958295558</c:v>
                </c:pt>
                <c:pt idx="16">
                  <c:v>27.86538634658665</c:v>
                </c:pt>
                <c:pt idx="17">
                  <c:v>28.687488415199258</c:v>
                </c:pt>
                <c:pt idx="18">
                  <c:v>27.213460974894989</c:v>
                </c:pt>
                <c:pt idx="19">
                  <c:v>25.864283724816641</c:v>
                </c:pt>
                <c:pt idx="20">
                  <c:v>29.031283868278454</c:v>
                </c:pt>
                <c:pt idx="21">
                  <c:v>28.600605718392281</c:v>
                </c:pt>
                <c:pt idx="22">
                  <c:v>27.077241580405307</c:v>
                </c:pt>
                <c:pt idx="23">
                  <c:v>28.363286499694564</c:v>
                </c:pt>
                <c:pt idx="24">
                  <c:v>28.777873043747739</c:v>
                </c:pt>
                <c:pt idx="25">
                  <c:v>29.252291699480235</c:v>
                </c:pt>
                <c:pt idx="26">
                  <c:v>29.090398371012373</c:v>
                </c:pt>
                <c:pt idx="27">
                  <c:v>27.649665029030821</c:v>
                </c:pt>
                <c:pt idx="28">
                  <c:v>27.70603679761313</c:v>
                </c:pt>
                <c:pt idx="29">
                  <c:v>29.323109310036315</c:v>
                </c:pt>
                <c:pt idx="30">
                  <c:v>28.114259763851045</c:v>
                </c:pt>
                <c:pt idx="31">
                  <c:v>28.697831573525626</c:v>
                </c:pt>
                <c:pt idx="32">
                  <c:v>27.907257700976711</c:v>
                </c:pt>
                <c:pt idx="33">
                  <c:v>27.444015367944044</c:v>
                </c:pt>
                <c:pt idx="34">
                  <c:v>28.780846118084611</c:v>
                </c:pt>
                <c:pt idx="35">
                  <c:v>27.261395439866916</c:v>
                </c:pt>
                <c:pt idx="36">
                  <c:v>30.292415592888599</c:v>
                </c:pt>
                <c:pt idx="37">
                  <c:v>25.584002204059143</c:v>
                </c:pt>
                <c:pt idx="38">
                  <c:v>27.087772862073997</c:v>
                </c:pt>
                <c:pt idx="39">
                  <c:v>28.849396779371411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4-4F93-AE31-5D42E42A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2720"/>
        <c:axId val="211125376"/>
      </c:scatterChart>
      <c:valAx>
        <c:axId val="2111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25376"/>
        <c:crosses val="autoZero"/>
        <c:crossBetween val="midCat"/>
      </c:valAx>
      <c:valAx>
        <c:axId val="2111253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10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Testes_carfollowing_PV!$Q$1</c:f>
              <c:strCache>
                <c:ptCount val="1"/>
                <c:pt idx="0">
                  <c:v>CC9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Testes_carfollowing_PV!$Q$3:$Q$42</c:f>
              <c:numCache>
                <c:formatCode>0.0</c:formatCode>
                <c:ptCount val="40"/>
                <c:pt idx="0">
                  <c:v>29.146704331450096</c:v>
                </c:pt>
                <c:pt idx="1">
                  <c:v>28.691920284257687</c:v>
                </c:pt>
                <c:pt idx="2">
                  <c:v>25.188444846292949</c:v>
                </c:pt>
                <c:pt idx="3">
                  <c:v>27.515847696182526</c:v>
                </c:pt>
                <c:pt idx="4">
                  <c:v>28.419709257842385</c:v>
                </c:pt>
                <c:pt idx="5">
                  <c:v>27.701904241038136</c:v>
                </c:pt>
                <c:pt idx="6">
                  <c:v>26.611663562114916</c:v>
                </c:pt>
                <c:pt idx="7">
                  <c:v>27.747430278884462</c:v>
                </c:pt>
                <c:pt idx="8">
                  <c:v>28.625585696670779</c:v>
                </c:pt>
                <c:pt idx="9">
                  <c:v>28.979943826068869</c:v>
                </c:pt>
                <c:pt idx="10">
                  <c:v>27.11149822393071</c:v>
                </c:pt>
                <c:pt idx="11">
                  <c:v>25.947394402272625</c:v>
                </c:pt>
                <c:pt idx="12">
                  <c:v>29.087361002349255</c:v>
                </c:pt>
                <c:pt idx="13">
                  <c:v>27.364490938559008</c:v>
                </c:pt>
                <c:pt idx="14">
                  <c:v>26.959326462476415</c:v>
                </c:pt>
                <c:pt idx="15">
                  <c:v>27.560763751483975</c:v>
                </c:pt>
                <c:pt idx="16">
                  <c:v>27.27874663402693</c:v>
                </c:pt>
                <c:pt idx="17">
                  <c:v>28.013897129066322</c:v>
                </c:pt>
                <c:pt idx="18">
                  <c:v>27.588057040998219</c:v>
                </c:pt>
                <c:pt idx="19">
                  <c:v>26.448704072913703</c:v>
                </c:pt>
                <c:pt idx="20">
                  <c:v>28.128453150242326</c:v>
                </c:pt>
                <c:pt idx="21">
                  <c:v>29.110156739811913</c:v>
                </c:pt>
                <c:pt idx="22">
                  <c:v>27.717062978808077</c:v>
                </c:pt>
                <c:pt idx="23">
                  <c:v>28.060455278001612</c:v>
                </c:pt>
                <c:pt idx="24">
                  <c:v>27.75295875672445</c:v>
                </c:pt>
                <c:pt idx="25">
                  <c:v>29.671338800724254</c:v>
                </c:pt>
                <c:pt idx="26">
                  <c:v>28.575669299415328</c:v>
                </c:pt>
                <c:pt idx="27">
                  <c:v>27.754341220423413</c:v>
                </c:pt>
                <c:pt idx="28">
                  <c:v>27.484629044988161</c:v>
                </c:pt>
                <c:pt idx="29">
                  <c:v>28.525926684415321</c:v>
                </c:pt>
                <c:pt idx="30">
                  <c:v>27.954864281772114</c:v>
                </c:pt>
                <c:pt idx="31">
                  <c:v>29.774402821567897</c:v>
                </c:pt>
                <c:pt idx="32">
                  <c:v>30.063583877407865</c:v>
                </c:pt>
                <c:pt idx="33">
                  <c:v>27.449423588530891</c:v>
                </c:pt>
                <c:pt idx="34">
                  <c:v>28.742244003095177</c:v>
                </c:pt>
                <c:pt idx="35">
                  <c:v>27.091724204998542</c:v>
                </c:pt>
                <c:pt idx="36">
                  <c:v>29.423764258555131</c:v>
                </c:pt>
                <c:pt idx="37">
                  <c:v>28.314279906494562</c:v>
                </c:pt>
                <c:pt idx="38">
                  <c:v>28.068937027707811</c:v>
                </c:pt>
                <c:pt idx="39">
                  <c:v>27.901667584756375</c:v>
                </c:pt>
              </c:numCache>
            </c:numRef>
          </c:xVal>
          <c:yVal>
            <c:numRef>
              <c:f>Testes_carfollowing_PV!$R$3:$R$42</c:f>
              <c:numCache>
                <c:formatCode>0.0</c:formatCode>
                <c:ptCount val="40"/>
                <c:pt idx="0">
                  <c:v>30.630478284771854</c:v>
                </c:pt>
                <c:pt idx="1">
                  <c:v>29.687148337595907</c:v>
                </c:pt>
                <c:pt idx="2">
                  <c:v>27.16569478303267</c:v>
                </c:pt>
                <c:pt idx="3">
                  <c:v>27.907257700976711</c:v>
                </c:pt>
                <c:pt idx="4">
                  <c:v>28.801674851382788</c:v>
                </c:pt>
                <c:pt idx="5">
                  <c:v>28.605010781394395</c:v>
                </c:pt>
                <c:pt idx="6">
                  <c:v>25.866685236768802</c:v>
                </c:pt>
                <c:pt idx="7">
                  <c:v>26.621835730326342</c:v>
                </c:pt>
                <c:pt idx="8">
                  <c:v>28.39508714707981</c:v>
                </c:pt>
                <c:pt idx="9">
                  <c:v>29.517291799109984</c:v>
                </c:pt>
                <c:pt idx="10">
                  <c:v>27.761255605381169</c:v>
                </c:pt>
                <c:pt idx="11">
                  <c:v>27.398131392604249</c:v>
                </c:pt>
                <c:pt idx="12">
                  <c:v>29.932760287955304</c:v>
                </c:pt>
                <c:pt idx="13">
                  <c:v>25.306281509742472</c:v>
                </c:pt>
                <c:pt idx="14">
                  <c:v>28.135555218906227</c:v>
                </c:pt>
                <c:pt idx="15">
                  <c:v>27.301470011760092</c:v>
                </c:pt>
                <c:pt idx="16">
                  <c:v>27.714305610823718</c:v>
                </c:pt>
                <c:pt idx="17">
                  <c:v>28.499662404092074</c:v>
                </c:pt>
                <c:pt idx="18">
                  <c:v>26.402331422072692</c:v>
                </c:pt>
                <c:pt idx="19">
                  <c:v>27.708792520389895</c:v>
                </c:pt>
                <c:pt idx="20">
                  <c:v>27.882119801831557</c:v>
                </c:pt>
                <c:pt idx="21">
                  <c:v>28.486548392044583</c:v>
                </c:pt>
                <c:pt idx="22">
                  <c:v>27.306822191727115</c:v>
                </c:pt>
                <c:pt idx="23">
                  <c:v>27.318872272615838</c:v>
                </c:pt>
                <c:pt idx="24">
                  <c:v>28.141239456538209</c:v>
                </c:pt>
                <c:pt idx="25">
                  <c:v>29.750555318240067</c:v>
                </c:pt>
                <c:pt idx="26">
                  <c:v>28.518626196447766</c:v>
                </c:pt>
                <c:pt idx="27">
                  <c:v>28.463264367816095</c:v>
                </c:pt>
                <c:pt idx="28">
                  <c:v>27.984349573078855</c:v>
                </c:pt>
                <c:pt idx="29">
                  <c:v>29.155855572998433</c:v>
                </c:pt>
                <c:pt idx="30">
                  <c:v>26.859255688391826</c:v>
                </c:pt>
                <c:pt idx="31">
                  <c:v>28.650609348485627</c:v>
                </c:pt>
                <c:pt idx="32">
                  <c:v>27.9815387705906</c:v>
                </c:pt>
                <c:pt idx="33">
                  <c:v>27.651037220843673</c:v>
                </c:pt>
                <c:pt idx="34">
                  <c:v>27.135265182876346</c:v>
                </c:pt>
                <c:pt idx="35">
                  <c:v>28.015305711987128</c:v>
                </c:pt>
                <c:pt idx="36">
                  <c:v>31.017558314312755</c:v>
                </c:pt>
                <c:pt idx="37">
                  <c:v>26.679199387090595</c:v>
                </c:pt>
                <c:pt idx="38">
                  <c:v>27.668888116402641</c:v>
                </c:pt>
                <c:pt idx="39">
                  <c:v>29.049447340980187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5-49EC-99EA-F56E71AD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9952"/>
        <c:axId val="211151872"/>
      </c:scatterChart>
      <c:valAx>
        <c:axId val="21114995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51872"/>
        <c:crosses val="autoZero"/>
        <c:crossBetween val="midCat"/>
      </c:valAx>
      <c:valAx>
        <c:axId val="211151872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CC4/CC5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Testes_carfollowing_SD!$E$3:$E$42</c:f>
              <c:numCache>
                <c:formatCode>0.0</c:formatCode>
                <c:ptCount val="40"/>
                <c:pt idx="0">
                  <c:v>16.304435740960013</c:v>
                </c:pt>
                <c:pt idx="1">
                  <c:v>20.535321785017782</c:v>
                </c:pt>
                <c:pt idx="2">
                  <c:v>19.469915162062215</c:v>
                </c:pt>
                <c:pt idx="3">
                  <c:v>21.084381625441697</c:v>
                </c:pt>
                <c:pt idx="4">
                  <c:v>20.80985817251802</c:v>
                </c:pt>
                <c:pt idx="5">
                  <c:v>20.995355383532722</c:v>
                </c:pt>
                <c:pt idx="6">
                  <c:v>18.99876883888771</c:v>
                </c:pt>
                <c:pt idx="7">
                  <c:v>20.30932607215793</c:v>
                </c:pt>
                <c:pt idx="8">
                  <c:v>18.180621572212068</c:v>
                </c:pt>
                <c:pt idx="9">
                  <c:v>18.872577754348974</c:v>
                </c:pt>
                <c:pt idx="10">
                  <c:v>19.612841021146053</c:v>
                </c:pt>
                <c:pt idx="11">
                  <c:v>21.059576470588237</c:v>
                </c:pt>
                <c:pt idx="12">
                  <c:v>16.64246931944961</c:v>
                </c:pt>
                <c:pt idx="13">
                  <c:v>16.063029432878679</c:v>
                </c:pt>
                <c:pt idx="14">
                  <c:v>20.763994896183739</c:v>
                </c:pt>
                <c:pt idx="15">
                  <c:v>19.452988480765054</c:v>
                </c:pt>
                <c:pt idx="16">
                  <c:v>20.953576027156736</c:v>
                </c:pt>
                <c:pt idx="17">
                  <c:v>20.91684973124562</c:v>
                </c:pt>
                <c:pt idx="18">
                  <c:v>20.561268090971744</c:v>
                </c:pt>
                <c:pt idx="19">
                  <c:v>18.918452758402029</c:v>
                </c:pt>
                <c:pt idx="20">
                  <c:v>20.768813087365125</c:v>
                </c:pt>
                <c:pt idx="21">
                  <c:v>19.493237504083634</c:v>
                </c:pt>
                <c:pt idx="22">
                  <c:v>20.47659574468085</c:v>
                </c:pt>
                <c:pt idx="23">
                  <c:v>21.029887218045111</c:v>
                </c:pt>
                <c:pt idx="24">
                  <c:v>20.713538532747048</c:v>
                </c:pt>
                <c:pt idx="25">
                  <c:v>18.386031224322103</c:v>
                </c:pt>
                <c:pt idx="26">
                  <c:v>18.706907722855053</c:v>
                </c:pt>
                <c:pt idx="27">
                  <c:v>21.057099164804139</c:v>
                </c:pt>
                <c:pt idx="28">
                  <c:v>22.331137724550899</c:v>
                </c:pt>
                <c:pt idx="29">
                  <c:v>21.194222116978455</c:v>
                </c:pt>
                <c:pt idx="30">
                  <c:v>20.3763688104724</c:v>
                </c:pt>
                <c:pt idx="31">
                  <c:v>20.427524820267035</c:v>
                </c:pt>
                <c:pt idx="32">
                  <c:v>15.927253314351811</c:v>
                </c:pt>
                <c:pt idx="33">
                  <c:v>18.874567692956557</c:v>
                </c:pt>
                <c:pt idx="34">
                  <c:v>15.069147234615707</c:v>
                </c:pt>
                <c:pt idx="35">
                  <c:v>20.090505050505051</c:v>
                </c:pt>
                <c:pt idx="36">
                  <c:v>19.366699123661149</c:v>
                </c:pt>
                <c:pt idx="37">
                  <c:v>20.829229695136142</c:v>
                </c:pt>
                <c:pt idx="38">
                  <c:v>18.665943691345152</c:v>
                </c:pt>
                <c:pt idx="39">
                  <c:v>19.63435340572557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5-41DA-AB70-A8AA2033D75D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Testes_carfollowing_SD!$F$3:$F$42</c:f>
              <c:numCache>
                <c:formatCode>0.0</c:formatCode>
                <c:ptCount val="40"/>
                <c:pt idx="0">
                  <c:v>19.819131975199294</c:v>
                </c:pt>
                <c:pt idx="1">
                  <c:v>19.812551189817381</c:v>
                </c:pt>
                <c:pt idx="2">
                  <c:v>14.375714744619339</c:v>
                </c:pt>
                <c:pt idx="3">
                  <c:v>21.753117025154939</c:v>
                </c:pt>
                <c:pt idx="4">
                  <c:v>21.01754138781261</c:v>
                </c:pt>
                <c:pt idx="5">
                  <c:v>18.33330602212208</c:v>
                </c:pt>
                <c:pt idx="6">
                  <c:v>20.181104847801578</c:v>
                </c:pt>
                <c:pt idx="7">
                  <c:v>20.201602527931385</c:v>
                </c:pt>
                <c:pt idx="8">
                  <c:v>17.308683040030942</c:v>
                </c:pt>
                <c:pt idx="9">
                  <c:v>18.471406459601695</c:v>
                </c:pt>
                <c:pt idx="10">
                  <c:v>19.151214293356158</c:v>
                </c:pt>
                <c:pt idx="11">
                  <c:v>21.164152281863327</c:v>
                </c:pt>
                <c:pt idx="12">
                  <c:v>15.650148627382411</c:v>
                </c:pt>
                <c:pt idx="13">
                  <c:v>14.907261825449702</c:v>
                </c:pt>
                <c:pt idx="14">
                  <c:v>18.876558051249607</c:v>
                </c:pt>
                <c:pt idx="15">
                  <c:v>17.494761532447228</c:v>
                </c:pt>
                <c:pt idx="16">
                  <c:v>21.739907699781394</c:v>
                </c:pt>
                <c:pt idx="17">
                  <c:v>19.953895886746185</c:v>
                </c:pt>
                <c:pt idx="18">
                  <c:v>20.1153388021126</c:v>
                </c:pt>
                <c:pt idx="19">
                  <c:v>18.486667355158527</c:v>
                </c:pt>
                <c:pt idx="20">
                  <c:v>19.852101585893312</c:v>
                </c:pt>
                <c:pt idx="21">
                  <c:v>19.777527345044746</c:v>
                </c:pt>
                <c:pt idx="22">
                  <c:v>20.05</c:v>
                </c:pt>
                <c:pt idx="23">
                  <c:v>15.004727577535625</c:v>
                </c:pt>
                <c:pt idx="24">
                  <c:v>20.995355383532722</c:v>
                </c:pt>
                <c:pt idx="25">
                  <c:v>15.00976018782492</c:v>
                </c:pt>
                <c:pt idx="26">
                  <c:v>17.684884410195615</c:v>
                </c:pt>
                <c:pt idx="27">
                  <c:v>19.770974155069581</c:v>
                </c:pt>
                <c:pt idx="28">
                  <c:v>21.363694951664876</c:v>
                </c:pt>
                <c:pt idx="29">
                  <c:v>19.410800260247235</c:v>
                </c:pt>
                <c:pt idx="30">
                  <c:v>18.134576030797287</c:v>
                </c:pt>
                <c:pt idx="31">
                  <c:v>18.914454775993239</c:v>
                </c:pt>
                <c:pt idx="32">
                  <c:v>17.733940955022788</c:v>
                </c:pt>
                <c:pt idx="33">
                  <c:v>19.781898552326226</c:v>
                </c:pt>
                <c:pt idx="34">
                  <c:v>17.695373665480428</c:v>
                </c:pt>
                <c:pt idx="35">
                  <c:v>18.689329713927751</c:v>
                </c:pt>
                <c:pt idx="36">
                  <c:v>16.550147928994082</c:v>
                </c:pt>
                <c:pt idx="37">
                  <c:v>19.843298969072166</c:v>
                </c:pt>
                <c:pt idx="38">
                  <c:v>17.914971977582066</c:v>
                </c:pt>
                <c:pt idx="39">
                  <c:v>20.318547105561862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5-41DA-AB70-A8AA2033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832"/>
        <c:axId val="209784832"/>
      </c:scatterChart>
      <c:valAx>
        <c:axId val="2097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784832"/>
        <c:crosses val="autoZero"/>
        <c:crossBetween val="midCat"/>
      </c:valAx>
      <c:valAx>
        <c:axId val="2097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97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Testes_carfollowing_PV!$Q$3:$Q$42</c:f>
              <c:numCache>
                <c:formatCode>0.0</c:formatCode>
                <c:ptCount val="40"/>
                <c:pt idx="0">
                  <c:v>29.146704331450096</c:v>
                </c:pt>
                <c:pt idx="1">
                  <c:v>28.691920284257687</c:v>
                </c:pt>
                <c:pt idx="2">
                  <c:v>25.188444846292949</c:v>
                </c:pt>
                <c:pt idx="3">
                  <c:v>27.515847696182526</c:v>
                </c:pt>
                <c:pt idx="4">
                  <c:v>28.419709257842385</c:v>
                </c:pt>
                <c:pt idx="5">
                  <c:v>27.701904241038136</c:v>
                </c:pt>
                <c:pt idx="6">
                  <c:v>26.611663562114916</c:v>
                </c:pt>
                <c:pt idx="7">
                  <c:v>27.747430278884462</c:v>
                </c:pt>
                <c:pt idx="8">
                  <c:v>28.625585696670779</c:v>
                </c:pt>
                <c:pt idx="9">
                  <c:v>28.979943826068869</c:v>
                </c:pt>
                <c:pt idx="10">
                  <c:v>27.11149822393071</c:v>
                </c:pt>
                <c:pt idx="11">
                  <c:v>25.947394402272625</c:v>
                </c:pt>
                <c:pt idx="12">
                  <c:v>29.087361002349255</c:v>
                </c:pt>
                <c:pt idx="13">
                  <c:v>27.364490938559008</c:v>
                </c:pt>
                <c:pt idx="14">
                  <c:v>26.959326462476415</c:v>
                </c:pt>
                <c:pt idx="15">
                  <c:v>27.560763751483975</c:v>
                </c:pt>
                <c:pt idx="16">
                  <c:v>27.27874663402693</c:v>
                </c:pt>
                <c:pt idx="17">
                  <c:v>28.013897129066322</c:v>
                </c:pt>
                <c:pt idx="18">
                  <c:v>27.588057040998219</c:v>
                </c:pt>
                <c:pt idx="19">
                  <c:v>26.448704072913703</c:v>
                </c:pt>
                <c:pt idx="20">
                  <c:v>28.128453150242326</c:v>
                </c:pt>
                <c:pt idx="21">
                  <c:v>29.110156739811913</c:v>
                </c:pt>
                <c:pt idx="22">
                  <c:v>27.717062978808077</c:v>
                </c:pt>
                <c:pt idx="23">
                  <c:v>28.060455278001612</c:v>
                </c:pt>
                <c:pt idx="24">
                  <c:v>27.75295875672445</c:v>
                </c:pt>
                <c:pt idx="25">
                  <c:v>29.671338800724254</c:v>
                </c:pt>
                <c:pt idx="26">
                  <c:v>28.575669299415328</c:v>
                </c:pt>
                <c:pt idx="27">
                  <c:v>27.754341220423413</c:v>
                </c:pt>
                <c:pt idx="28">
                  <c:v>27.484629044988161</c:v>
                </c:pt>
                <c:pt idx="29">
                  <c:v>28.525926684415321</c:v>
                </c:pt>
                <c:pt idx="30">
                  <c:v>27.954864281772114</c:v>
                </c:pt>
                <c:pt idx="31">
                  <c:v>29.774402821567897</c:v>
                </c:pt>
                <c:pt idx="32">
                  <c:v>30.063583877407865</c:v>
                </c:pt>
                <c:pt idx="33">
                  <c:v>27.449423588530891</c:v>
                </c:pt>
                <c:pt idx="34">
                  <c:v>28.742244003095177</c:v>
                </c:pt>
                <c:pt idx="35">
                  <c:v>27.091724204998542</c:v>
                </c:pt>
                <c:pt idx="36">
                  <c:v>29.423764258555131</c:v>
                </c:pt>
                <c:pt idx="37">
                  <c:v>28.314279906494562</c:v>
                </c:pt>
                <c:pt idx="38">
                  <c:v>28.068937027707811</c:v>
                </c:pt>
                <c:pt idx="39">
                  <c:v>27.901667584756375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41B2-B880-133401A69C76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Testes_carfollowing_PV!$R$3:$R$42</c:f>
              <c:numCache>
                <c:formatCode>0.0</c:formatCode>
                <c:ptCount val="40"/>
                <c:pt idx="0">
                  <c:v>30.630478284771854</c:v>
                </c:pt>
                <c:pt idx="1">
                  <c:v>29.687148337595907</c:v>
                </c:pt>
                <c:pt idx="2">
                  <c:v>27.16569478303267</c:v>
                </c:pt>
                <c:pt idx="3">
                  <c:v>27.907257700976711</c:v>
                </c:pt>
                <c:pt idx="4">
                  <c:v>28.801674851382788</c:v>
                </c:pt>
                <c:pt idx="5">
                  <c:v>28.605010781394395</c:v>
                </c:pt>
                <c:pt idx="6">
                  <c:v>25.866685236768802</c:v>
                </c:pt>
                <c:pt idx="7">
                  <c:v>26.621835730326342</c:v>
                </c:pt>
                <c:pt idx="8">
                  <c:v>28.39508714707981</c:v>
                </c:pt>
                <c:pt idx="9">
                  <c:v>29.517291799109984</c:v>
                </c:pt>
                <c:pt idx="10">
                  <c:v>27.761255605381169</c:v>
                </c:pt>
                <c:pt idx="11">
                  <c:v>27.398131392604249</c:v>
                </c:pt>
                <c:pt idx="12">
                  <c:v>29.932760287955304</c:v>
                </c:pt>
                <c:pt idx="13">
                  <c:v>25.306281509742472</c:v>
                </c:pt>
                <c:pt idx="14">
                  <c:v>28.135555218906227</c:v>
                </c:pt>
                <c:pt idx="15">
                  <c:v>27.301470011760092</c:v>
                </c:pt>
                <c:pt idx="16">
                  <c:v>27.714305610823718</c:v>
                </c:pt>
                <c:pt idx="17">
                  <c:v>28.499662404092074</c:v>
                </c:pt>
                <c:pt idx="18">
                  <c:v>26.402331422072692</c:v>
                </c:pt>
                <c:pt idx="19">
                  <c:v>27.708792520389895</c:v>
                </c:pt>
                <c:pt idx="20">
                  <c:v>27.882119801831557</c:v>
                </c:pt>
                <c:pt idx="21">
                  <c:v>28.486548392044583</c:v>
                </c:pt>
                <c:pt idx="22">
                  <c:v>27.306822191727115</c:v>
                </c:pt>
                <c:pt idx="23">
                  <c:v>27.318872272615838</c:v>
                </c:pt>
                <c:pt idx="24">
                  <c:v>28.141239456538209</c:v>
                </c:pt>
                <c:pt idx="25">
                  <c:v>29.750555318240067</c:v>
                </c:pt>
                <c:pt idx="26">
                  <c:v>28.518626196447766</c:v>
                </c:pt>
                <c:pt idx="27">
                  <c:v>28.463264367816095</c:v>
                </c:pt>
                <c:pt idx="28">
                  <c:v>27.984349573078855</c:v>
                </c:pt>
                <c:pt idx="29">
                  <c:v>29.155855572998433</c:v>
                </c:pt>
                <c:pt idx="30">
                  <c:v>26.859255688391826</c:v>
                </c:pt>
                <c:pt idx="31">
                  <c:v>28.650609348485627</c:v>
                </c:pt>
                <c:pt idx="32">
                  <c:v>27.9815387705906</c:v>
                </c:pt>
                <c:pt idx="33">
                  <c:v>27.651037220843673</c:v>
                </c:pt>
                <c:pt idx="34">
                  <c:v>27.135265182876346</c:v>
                </c:pt>
                <c:pt idx="35">
                  <c:v>28.015305711987128</c:v>
                </c:pt>
                <c:pt idx="36">
                  <c:v>31.017558314312755</c:v>
                </c:pt>
                <c:pt idx="37">
                  <c:v>26.679199387090595</c:v>
                </c:pt>
                <c:pt idx="38">
                  <c:v>27.668888116402641</c:v>
                </c:pt>
                <c:pt idx="39">
                  <c:v>29.049447340980187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0-41B2-B880-133401A6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2320"/>
        <c:axId val="205374976"/>
      </c:scatterChart>
      <c:valAx>
        <c:axId val="2053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374976"/>
        <c:crosses val="autoZero"/>
        <c:crossBetween val="midCat"/>
      </c:valAx>
      <c:valAx>
        <c:axId val="205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535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Testes_carfollowing_PV!$T$1</c:f>
              <c:strCache>
                <c:ptCount val="1"/>
                <c:pt idx="0">
                  <c:v>MinLAD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Testes_carfollowing_PV!$T$3:$T$42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xVal>
          <c:yVal>
            <c:numRef>
              <c:f>Testes_carfollowing_PV!$U$3:$U$42</c:f>
              <c:numCache>
                <c:formatCode>0.0</c:formatCode>
                <c:ptCount val="40"/>
                <c:pt idx="0">
                  <c:v>30.248013029315963</c:v>
                </c:pt>
                <c:pt idx="1">
                  <c:v>27.99559843231836</c:v>
                </c:pt>
                <c:pt idx="2">
                  <c:v>26.213521524347211</c:v>
                </c:pt>
                <c:pt idx="3">
                  <c:v>28.720020618556703</c:v>
                </c:pt>
                <c:pt idx="4">
                  <c:v>28.461810380057216</c:v>
                </c:pt>
                <c:pt idx="5">
                  <c:v>27.741904003186615</c:v>
                </c:pt>
                <c:pt idx="6">
                  <c:v>28.901774042950514</c:v>
                </c:pt>
                <c:pt idx="7">
                  <c:v>29.633464525050528</c:v>
                </c:pt>
                <c:pt idx="8">
                  <c:v>29.627161544188027</c:v>
                </c:pt>
                <c:pt idx="9">
                  <c:v>27.458893105317628</c:v>
                </c:pt>
                <c:pt idx="10">
                  <c:v>27.495479668377421</c:v>
                </c:pt>
                <c:pt idx="11">
                  <c:v>27.22675918686474</c:v>
                </c:pt>
                <c:pt idx="12">
                  <c:v>29.691894484412469</c:v>
                </c:pt>
                <c:pt idx="13">
                  <c:v>27.481917727138207</c:v>
                </c:pt>
                <c:pt idx="14">
                  <c:v>28.416810322843883</c:v>
                </c:pt>
                <c:pt idx="15">
                  <c:v>26.208589303353875</c:v>
                </c:pt>
                <c:pt idx="16">
                  <c:v>28.562485261700928</c:v>
                </c:pt>
                <c:pt idx="17">
                  <c:v>27.743285365732209</c:v>
                </c:pt>
                <c:pt idx="18">
                  <c:v>28.467627222562847</c:v>
                </c:pt>
                <c:pt idx="19">
                  <c:v>27.811141060197663</c:v>
                </c:pt>
                <c:pt idx="20">
                  <c:v>29.180287001152195</c:v>
                </c:pt>
                <c:pt idx="21">
                  <c:v>28.502578268876615</c:v>
                </c:pt>
                <c:pt idx="22">
                  <c:v>26.643477429227239</c:v>
                </c:pt>
                <c:pt idx="23">
                  <c:v>28.622644611116822</c:v>
                </c:pt>
                <c:pt idx="24">
                  <c:v>29.093436374079683</c:v>
                </c:pt>
                <c:pt idx="25">
                  <c:v>30.207015451341832</c:v>
                </c:pt>
                <c:pt idx="26">
                  <c:v>28.662400329235044</c:v>
                </c:pt>
                <c:pt idx="27">
                  <c:v>28.139818181818182</c:v>
                </c:pt>
                <c:pt idx="28">
                  <c:v>30.446360655737706</c:v>
                </c:pt>
                <c:pt idx="29">
                  <c:v>28.101497957330913</c:v>
                </c:pt>
                <c:pt idx="30">
                  <c:v>26.816595273619868</c:v>
                </c:pt>
                <c:pt idx="31">
                  <c:v>28.097246596066565</c:v>
                </c:pt>
                <c:pt idx="32">
                  <c:v>29.927936831927813</c:v>
                </c:pt>
                <c:pt idx="33">
                  <c:v>27.854241863720443</c:v>
                </c:pt>
                <c:pt idx="34">
                  <c:v>29.558005305039789</c:v>
                </c:pt>
                <c:pt idx="35">
                  <c:v>29.011632387399114</c:v>
                </c:pt>
                <c:pt idx="36">
                  <c:v>29.388068990980539</c:v>
                </c:pt>
                <c:pt idx="37">
                  <c:v>29.392719983118802</c:v>
                </c:pt>
                <c:pt idx="38">
                  <c:v>27.682635266060515</c:v>
                </c:pt>
                <c:pt idx="39">
                  <c:v>28.27978885392346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6BC-B6EE-0C7C3725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432"/>
        <c:axId val="211156352"/>
      </c:scatterChart>
      <c:valAx>
        <c:axId val="21115443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56352"/>
        <c:crosses val="autoZero"/>
        <c:crossBetween val="midCat"/>
      </c:valAx>
      <c:valAx>
        <c:axId val="211156352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5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MinLAD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Testes_carfollowing_PV!$T$3:$T$42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2-4F6B-AE6E-0B35B74D088E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Testes_carfollowing_PV!$U$3:$U$42</c:f>
              <c:numCache>
                <c:formatCode>0.0</c:formatCode>
                <c:ptCount val="40"/>
                <c:pt idx="0">
                  <c:v>30.248013029315963</c:v>
                </c:pt>
                <c:pt idx="1">
                  <c:v>27.99559843231836</c:v>
                </c:pt>
                <c:pt idx="2">
                  <c:v>26.213521524347211</c:v>
                </c:pt>
                <c:pt idx="3">
                  <c:v>28.720020618556703</c:v>
                </c:pt>
                <c:pt idx="4">
                  <c:v>28.461810380057216</c:v>
                </c:pt>
                <c:pt idx="5">
                  <c:v>27.741904003186615</c:v>
                </c:pt>
                <c:pt idx="6">
                  <c:v>28.901774042950514</c:v>
                </c:pt>
                <c:pt idx="7">
                  <c:v>29.633464525050528</c:v>
                </c:pt>
                <c:pt idx="8">
                  <c:v>29.627161544188027</c:v>
                </c:pt>
                <c:pt idx="9">
                  <c:v>27.458893105317628</c:v>
                </c:pt>
                <c:pt idx="10">
                  <c:v>27.495479668377421</c:v>
                </c:pt>
                <c:pt idx="11">
                  <c:v>27.22675918686474</c:v>
                </c:pt>
                <c:pt idx="12">
                  <c:v>29.691894484412469</c:v>
                </c:pt>
                <c:pt idx="13">
                  <c:v>27.481917727138207</c:v>
                </c:pt>
                <c:pt idx="14">
                  <c:v>28.416810322843883</c:v>
                </c:pt>
                <c:pt idx="15">
                  <c:v>26.208589303353875</c:v>
                </c:pt>
                <c:pt idx="16">
                  <c:v>28.562485261700928</c:v>
                </c:pt>
                <c:pt idx="17">
                  <c:v>27.743285365732209</c:v>
                </c:pt>
                <c:pt idx="18">
                  <c:v>28.467627222562847</c:v>
                </c:pt>
                <c:pt idx="19">
                  <c:v>27.811141060197663</c:v>
                </c:pt>
                <c:pt idx="20">
                  <c:v>29.180287001152195</c:v>
                </c:pt>
                <c:pt idx="21">
                  <c:v>28.502578268876615</c:v>
                </c:pt>
                <c:pt idx="22">
                  <c:v>26.643477429227239</c:v>
                </c:pt>
                <c:pt idx="23">
                  <c:v>28.622644611116822</c:v>
                </c:pt>
                <c:pt idx="24">
                  <c:v>29.093436374079683</c:v>
                </c:pt>
                <c:pt idx="25">
                  <c:v>30.207015451341832</c:v>
                </c:pt>
                <c:pt idx="26">
                  <c:v>28.662400329235044</c:v>
                </c:pt>
                <c:pt idx="27">
                  <c:v>28.139818181818182</c:v>
                </c:pt>
                <c:pt idx="28">
                  <c:v>30.446360655737706</c:v>
                </c:pt>
                <c:pt idx="29">
                  <c:v>28.101497957330913</c:v>
                </c:pt>
                <c:pt idx="30">
                  <c:v>26.816595273619868</c:v>
                </c:pt>
                <c:pt idx="31">
                  <c:v>28.097246596066565</c:v>
                </c:pt>
                <c:pt idx="32">
                  <c:v>29.927936831927813</c:v>
                </c:pt>
                <c:pt idx="33">
                  <c:v>27.854241863720443</c:v>
                </c:pt>
                <c:pt idx="34">
                  <c:v>29.558005305039789</c:v>
                </c:pt>
                <c:pt idx="35">
                  <c:v>29.011632387399114</c:v>
                </c:pt>
                <c:pt idx="36">
                  <c:v>29.388068990980539</c:v>
                </c:pt>
                <c:pt idx="37">
                  <c:v>29.392719983118802</c:v>
                </c:pt>
                <c:pt idx="38">
                  <c:v>27.682635266060515</c:v>
                </c:pt>
                <c:pt idx="39">
                  <c:v>28.27978885392346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2-4F6B-AE6E-0B35B74D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6320"/>
        <c:axId val="205498240"/>
      </c:scatterChart>
      <c:valAx>
        <c:axId val="2054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498240"/>
        <c:crosses val="autoZero"/>
        <c:crossBetween val="midCat"/>
      </c:valAx>
      <c:valAx>
        <c:axId val="205498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549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Testes_carfollowing_PV!$W$1</c:f>
              <c:strCache>
                <c:ptCount val="1"/>
                <c:pt idx="0">
                  <c:v>MaxLAD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Testes_carfollowing_PV!$W$3:$W$42</c:f>
              <c:numCache>
                <c:formatCode>0.0</c:formatCode>
                <c:ptCount val="40"/>
                <c:pt idx="0">
                  <c:v>29.64765604214335</c:v>
                </c:pt>
                <c:pt idx="1">
                  <c:v>29.680822501598126</c:v>
                </c:pt>
                <c:pt idx="2">
                  <c:v>25.41015186756054</c:v>
                </c:pt>
                <c:pt idx="3">
                  <c:v>28.419709257842385</c:v>
                </c:pt>
                <c:pt idx="4">
                  <c:v>30.456346343063302</c:v>
                </c:pt>
                <c:pt idx="5">
                  <c:v>26.867026714244385</c:v>
                </c:pt>
                <c:pt idx="6">
                  <c:v>25.216945010183302</c:v>
                </c:pt>
                <c:pt idx="7">
                  <c:v>27.783404807021046</c:v>
                </c:pt>
                <c:pt idx="8">
                  <c:v>30.590117492039095</c:v>
                </c:pt>
                <c:pt idx="9">
                  <c:v>28.988990634755467</c:v>
                </c:pt>
                <c:pt idx="10">
                  <c:v>24.248962005483744</c:v>
                </c:pt>
                <c:pt idx="11">
                  <c:v>27.437258088343924</c:v>
                </c:pt>
                <c:pt idx="12">
                  <c:v>30.953800000000001</c:v>
                </c:pt>
                <c:pt idx="13">
                  <c:v>28.172543864084542</c:v>
                </c:pt>
                <c:pt idx="14">
                  <c:v>27.9745142340714</c:v>
                </c:pt>
                <c:pt idx="15">
                  <c:v>27.870961932869793</c:v>
                </c:pt>
                <c:pt idx="16">
                  <c:v>30.277600260841211</c:v>
                </c:pt>
                <c:pt idx="17">
                  <c:v>27.845889349792593</c:v>
                </c:pt>
                <c:pt idx="18">
                  <c:v>27.791719872306466</c:v>
                </c:pt>
                <c:pt idx="19">
                  <c:v>28.189648368327852</c:v>
                </c:pt>
                <c:pt idx="20">
                  <c:v>29.031283868278454</c:v>
                </c:pt>
                <c:pt idx="21">
                  <c:v>29.950459603289794</c:v>
                </c:pt>
                <c:pt idx="22">
                  <c:v>28.053391067922057</c:v>
                </c:pt>
                <c:pt idx="23">
                  <c:v>28.312841099649376</c:v>
                </c:pt>
                <c:pt idx="24">
                  <c:v>29.161959593844866</c:v>
                </c:pt>
                <c:pt idx="25">
                  <c:v>29.528242090200859</c:v>
                </c:pt>
                <c:pt idx="26">
                  <c:v>28.797209013851564</c:v>
                </c:pt>
                <c:pt idx="27">
                  <c:v>26.316285660306065</c:v>
                </c:pt>
                <c:pt idx="28">
                  <c:v>29.84617527319477</c:v>
                </c:pt>
                <c:pt idx="29">
                  <c:v>29.590971373944448</c:v>
                </c:pt>
                <c:pt idx="30">
                  <c:v>27.801427074497283</c:v>
                </c:pt>
                <c:pt idx="31">
                  <c:v>29.286118265440212</c:v>
                </c:pt>
                <c:pt idx="32">
                  <c:v>30.549862923566181</c:v>
                </c:pt>
                <c:pt idx="33">
                  <c:v>28.440018375784799</c:v>
                </c:pt>
                <c:pt idx="34">
                  <c:v>28.696353522867739</c:v>
                </c:pt>
                <c:pt idx="35">
                  <c:v>28.334438567941419</c:v>
                </c:pt>
                <c:pt idx="36">
                  <c:v>31.010652863583239</c:v>
                </c:pt>
                <c:pt idx="37">
                  <c:v>29.321566150931481</c:v>
                </c:pt>
                <c:pt idx="38">
                  <c:v>27.747430278884462</c:v>
                </c:pt>
                <c:pt idx="39">
                  <c:v>29.267657719178441</c:v>
                </c:pt>
              </c:numCache>
            </c:numRef>
          </c:xVal>
          <c:yVal>
            <c:numRef>
              <c:f>Testes_carfollowing_PV!$X$3:$X$42</c:f>
              <c:numCache>
                <c:formatCode>0.0</c:formatCode>
                <c:ptCount val="40"/>
                <c:pt idx="0">
                  <c:v>28.348855194871277</c:v>
                </c:pt>
                <c:pt idx="1">
                  <c:v>26.872209896787886</c:v>
                </c:pt>
                <c:pt idx="2">
                  <c:v>27.198847937515257</c:v>
                </c:pt>
                <c:pt idx="3">
                  <c:v>28.731868811881192</c:v>
                </c:pt>
                <c:pt idx="4">
                  <c:v>28.770443044511001</c:v>
                </c:pt>
                <c:pt idx="5">
                  <c:v>28.60207392197125</c:v>
                </c:pt>
                <c:pt idx="6">
                  <c:v>27.54305205398191</c:v>
                </c:pt>
                <c:pt idx="7">
                  <c:v>28.037862318840581</c:v>
                </c:pt>
                <c:pt idx="8">
                  <c:v>29.501662607222279</c:v>
                </c:pt>
                <c:pt idx="9">
                  <c:v>28.066109208140237</c:v>
                </c:pt>
                <c:pt idx="10">
                  <c:v>26.276570458404077</c:v>
                </c:pt>
                <c:pt idx="11">
                  <c:v>27.002442570514685</c:v>
                </c:pt>
                <c:pt idx="12">
                  <c:v>30.036032345013478</c:v>
                </c:pt>
                <c:pt idx="13">
                  <c:v>28.037862318840581</c:v>
                </c:pt>
                <c:pt idx="14">
                  <c:v>27.954864281772114</c:v>
                </c:pt>
                <c:pt idx="15">
                  <c:v>27.697772917080933</c:v>
                </c:pt>
                <c:pt idx="16">
                  <c:v>28.59179966131267</c:v>
                </c:pt>
                <c:pt idx="17">
                  <c:v>28.627056466115196</c:v>
                </c:pt>
                <c:pt idx="18">
                  <c:v>27.747430278884462</c:v>
                </c:pt>
                <c:pt idx="19">
                  <c:v>26.896857349746561</c:v>
                </c:pt>
                <c:pt idx="20">
                  <c:v>29.184872452988319</c:v>
                </c:pt>
                <c:pt idx="21">
                  <c:v>28.691920284257687</c:v>
                </c:pt>
                <c:pt idx="22">
                  <c:v>27.674385337505587</c:v>
                </c:pt>
                <c:pt idx="23">
                  <c:v>27.151132985721944</c:v>
                </c:pt>
                <c:pt idx="24">
                  <c:v>27.634579902787422</c:v>
                </c:pt>
                <c:pt idx="25">
                  <c:v>30.378299983643206</c:v>
                </c:pt>
                <c:pt idx="26">
                  <c:v>28.683057915057915</c:v>
                </c:pt>
                <c:pt idx="27">
                  <c:v>27.970301204819279</c:v>
                </c:pt>
                <c:pt idx="28">
                  <c:v>27.08118985126859</c:v>
                </c:pt>
                <c:pt idx="29">
                  <c:v>28.324355650449899</c:v>
                </c:pt>
                <c:pt idx="30">
                  <c:v>27.929640583487895</c:v>
                </c:pt>
                <c:pt idx="31">
                  <c:v>27.857027148642569</c:v>
                </c:pt>
                <c:pt idx="32">
                  <c:v>29.443978227553774</c:v>
                </c:pt>
                <c:pt idx="33">
                  <c:v>28.344528666632755</c:v>
                </c:pt>
                <c:pt idx="34">
                  <c:v>27.50769686497161</c:v>
                </c:pt>
                <c:pt idx="35">
                  <c:v>26.978907611853572</c:v>
                </c:pt>
                <c:pt idx="36">
                  <c:v>30.39155621011291</c:v>
                </c:pt>
                <c:pt idx="37">
                  <c:v>29.255363612496723</c:v>
                </c:pt>
                <c:pt idx="38">
                  <c:v>27.917045796171962</c:v>
                </c:pt>
                <c:pt idx="39">
                  <c:v>27.730858052956403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6-4700-8445-632AE6DF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464"/>
        <c:axId val="211324928"/>
      </c:scatterChart>
      <c:valAx>
        <c:axId val="21131046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324928"/>
        <c:crosses val="autoZero"/>
        <c:crossBetween val="midCat"/>
      </c:valAx>
      <c:valAx>
        <c:axId val="21132492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3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MaxLAD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Testes_carfollowing_PV!$W$3:$W$42</c:f>
              <c:numCache>
                <c:formatCode>0.0</c:formatCode>
                <c:ptCount val="40"/>
                <c:pt idx="0">
                  <c:v>29.64765604214335</c:v>
                </c:pt>
                <c:pt idx="1">
                  <c:v>29.680822501598126</c:v>
                </c:pt>
                <c:pt idx="2">
                  <c:v>25.41015186756054</c:v>
                </c:pt>
                <c:pt idx="3">
                  <c:v>28.419709257842385</c:v>
                </c:pt>
                <c:pt idx="4">
                  <c:v>30.456346343063302</c:v>
                </c:pt>
                <c:pt idx="5">
                  <c:v>26.867026714244385</c:v>
                </c:pt>
                <c:pt idx="6">
                  <c:v>25.216945010183302</c:v>
                </c:pt>
                <c:pt idx="7">
                  <c:v>27.783404807021046</c:v>
                </c:pt>
                <c:pt idx="8">
                  <c:v>30.590117492039095</c:v>
                </c:pt>
                <c:pt idx="9">
                  <c:v>28.988990634755467</c:v>
                </c:pt>
                <c:pt idx="10">
                  <c:v>24.248962005483744</c:v>
                </c:pt>
                <c:pt idx="11">
                  <c:v>27.437258088343924</c:v>
                </c:pt>
                <c:pt idx="12">
                  <c:v>30.953800000000001</c:v>
                </c:pt>
                <c:pt idx="13">
                  <c:v>28.172543864084542</c:v>
                </c:pt>
                <c:pt idx="14">
                  <c:v>27.9745142340714</c:v>
                </c:pt>
                <c:pt idx="15">
                  <c:v>27.870961932869793</c:v>
                </c:pt>
                <c:pt idx="16">
                  <c:v>30.277600260841211</c:v>
                </c:pt>
                <c:pt idx="17">
                  <c:v>27.845889349792593</c:v>
                </c:pt>
                <c:pt idx="18">
                  <c:v>27.791719872306466</c:v>
                </c:pt>
                <c:pt idx="19">
                  <c:v>28.189648368327852</c:v>
                </c:pt>
                <c:pt idx="20">
                  <c:v>29.031283868278454</c:v>
                </c:pt>
                <c:pt idx="21">
                  <c:v>29.950459603289794</c:v>
                </c:pt>
                <c:pt idx="22">
                  <c:v>28.053391067922057</c:v>
                </c:pt>
                <c:pt idx="23">
                  <c:v>28.312841099649376</c:v>
                </c:pt>
                <c:pt idx="24">
                  <c:v>29.161959593844866</c:v>
                </c:pt>
                <c:pt idx="25">
                  <c:v>29.528242090200859</c:v>
                </c:pt>
                <c:pt idx="26">
                  <c:v>28.797209013851564</c:v>
                </c:pt>
                <c:pt idx="27">
                  <c:v>26.316285660306065</c:v>
                </c:pt>
                <c:pt idx="28">
                  <c:v>29.84617527319477</c:v>
                </c:pt>
                <c:pt idx="29">
                  <c:v>29.590971373944448</c:v>
                </c:pt>
                <c:pt idx="30">
                  <c:v>27.801427074497283</c:v>
                </c:pt>
                <c:pt idx="31">
                  <c:v>29.286118265440212</c:v>
                </c:pt>
                <c:pt idx="32">
                  <c:v>30.549862923566181</c:v>
                </c:pt>
                <c:pt idx="33">
                  <c:v>28.440018375784799</c:v>
                </c:pt>
                <c:pt idx="34">
                  <c:v>28.696353522867739</c:v>
                </c:pt>
                <c:pt idx="35">
                  <c:v>28.334438567941419</c:v>
                </c:pt>
                <c:pt idx="36">
                  <c:v>31.010652863583239</c:v>
                </c:pt>
                <c:pt idx="37">
                  <c:v>29.321566150931481</c:v>
                </c:pt>
                <c:pt idx="38">
                  <c:v>27.747430278884462</c:v>
                </c:pt>
                <c:pt idx="39">
                  <c:v>29.267657719178441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0-4EBA-A3B6-DDC293137B03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Testes_carfollowing_PV!$X$3:$X$42</c:f>
              <c:numCache>
                <c:formatCode>0.0</c:formatCode>
                <c:ptCount val="40"/>
                <c:pt idx="0">
                  <c:v>28.348855194871277</c:v>
                </c:pt>
                <c:pt idx="1">
                  <c:v>26.872209896787886</c:v>
                </c:pt>
                <c:pt idx="2">
                  <c:v>27.198847937515257</c:v>
                </c:pt>
                <c:pt idx="3">
                  <c:v>28.731868811881192</c:v>
                </c:pt>
                <c:pt idx="4">
                  <c:v>28.770443044511001</c:v>
                </c:pt>
                <c:pt idx="5">
                  <c:v>28.60207392197125</c:v>
                </c:pt>
                <c:pt idx="6">
                  <c:v>27.54305205398191</c:v>
                </c:pt>
                <c:pt idx="7">
                  <c:v>28.037862318840581</c:v>
                </c:pt>
                <c:pt idx="8">
                  <c:v>29.501662607222279</c:v>
                </c:pt>
                <c:pt idx="9">
                  <c:v>28.066109208140237</c:v>
                </c:pt>
                <c:pt idx="10">
                  <c:v>26.276570458404077</c:v>
                </c:pt>
                <c:pt idx="11">
                  <c:v>27.002442570514685</c:v>
                </c:pt>
                <c:pt idx="12">
                  <c:v>30.036032345013478</c:v>
                </c:pt>
                <c:pt idx="13">
                  <c:v>28.037862318840581</c:v>
                </c:pt>
                <c:pt idx="14">
                  <c:v>27.954864281772114</c:v>
                </c:pt>
                <c:pt idx="15">
                  <c:v>27.697772917080933</c:v>
                </c:pt>
                <c:pt idx="16">
                  <c:v>28.59179966131267</c:v>
                </c:pt>
                <c:pt idx="17">
                  <c:v>28.627056466115196</c:v>
                </c:pt>
                <c:pt idx="18">
                  <c:v>27.747430278884462</c:v>
                </c:pt>
                <c:pt idx="19">
                  <c:v>26.896857349746561</c:v>
                </c:pt>
                <c:pt idx="20">
                  <c:v>29.184872452988319</c:v>
                </c:pt>
                <c:pt idx="21">
                  <c:v>28.691920284257687</c:v>
                </c:pt>
                <c:pt idx="22">
                  <c:v>27.674385337505587</c:v>
                </c:pt>
                <c:pt idx="23">
                  <c:v>27.151132985721944</c:v>
                </c:pt>
                <c:pt idx="24">
                  <c:v>27.634579902787422</c:v>
                </c:pt>
                <c:pt idx="25">
                  <c:v>30.378299983643206</c:v>
                </c:pt>
                <c:pt idx="26">
                  <c:v>28.683057915057915</c:v>
                </c:pt>
                <c:pt idx="27">
                  <c:v>27.970301204819279</c:v>
                </c:pt>
                <c:pt idx="28">
                  <c:v>27.08118985126859</c:v>
                </c:pt>
                <c:pt idx="29">
                  <c:v>28.324355650449899</c:v>
                </c:pt>
                <c:pt idx="30">
                  <c:v>27.929640583487895</c:v>
                </c:pt>
                <c:pt idx="31">
                  <c:v>27.857027148642569</c:v>
                </c:pt>
                <c:pt idx="32">
                  <c:v>29.443978227553774</c:v>
                </c:pt>
                <c:pt idx="33">
                  <c:v>28.344528666632755</c:v>
                </c:pt>
                <c:pt idx="34">
                  <c:v>27.50769686497161</c:v>
                </c:pt>
                <c:pt idx="35">
                  <c:v>26.978907611853572</c:v>
                </c:pt>
                <c:pt idx="36">
                  <c:v>30.39155621011291</c:v>
                </c:pt>
                <c:pt idx="37">
                  <c:v>29.255363612496723</c:v>
                </c:pt>
                <c:pt idx="38">
                  <c:v>27.917045796171962</c:v>
                </c:pt>
                <c:pt idx="39">
                  <c:v>27.730858052956403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0-4EBA-A3B6-DDC29313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1696"/>
        <c:axId val="211343616"/>
      </c:scatterChart>
      <c:valAx>
        <c:axId val="2113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343616"/>
        <c:crosses val="autoZero"/>
        <c:crossBetween val="midCat"/>
      </c:valAx>
      <c:valAx>
        <c:axId val="21134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3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Testes_carfollowing_PV!$Z$1</c:f>
              <c:strCache>
                <c:ptCount val="1"/>
                <c:pt idx="0">
                  <c:v>OV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Testes_carfollowing_PV!$Z$3:$Z$42</c:f>
              <c:numCache>
                <c:formatCode>0.0</c:formatCode>
                <c:ptCount val="40"/>
                <c:pt idx="0">
                  <c:v>29.90223796490098</c:v>
                </c:pt>
                <c:pt idx="1">
                  <c:v>27.22675918686474</c:v>
                </c:pt>
                <c:pt idx="2">
                  <c:v>26.665154343144295</c:v>
                </c:pt>
                <c:pt idx="3">
                  <c:v>29.671338800724254</c:v>
                </c:pt>
                <c:pt idx="4">
                  <c:v>29.715648000000002</c:v>
                </c:pt>
                <c:pt idx="5">
                  <c:v>30.094436642540785</c:v>
                </c:pt>
                <c:pt idx="6">
                  <c:v>27.391396686495256</c:v>
                </c:pt>
                <c:pt idx="7">
                  <c:v>27.02995197205647</c:v>
                </c:pt>
                <c:pt idx="8">
                  <c:v>28.70818219291014</c:v>
                </c:pt>
                <c:pt idx="9">
                  <c:v>28.597669763383461</c:v>
                </c:pt>
                <c:pt idx="10">
                  <c:v>27.922642076776587</c:v>
                </c:pt>
                <c:pt idx="11">
                  <c:v>28.330116438704433</c:v>
                </c:pt>
                <c:pt idx="12">
                  <c:v>30.50470298384889</c:v>
                </c:pt>
                <c:pt idx="13">
                  <c:v>26.877395079594791</c:v>
                </c:pt>
                <c:pt idx="14">
                  <c:v>29.226206462442303</c:v>
                </c:pt>
                <c:pt idx="15">
                  <c:v>28.077423906470472</c:v>
                </c:pt>
                <c:pt idx="16">
                  <c:v>28.678628783199507</c:v>
                </c:pt>
                <c:pt idx="17">
                  <c:v>28.455995914198162</c:v>
                </c:pt>
                <c:pt idx="18">
                  <c:v>28.30421132842266</c:v>
                </c:pt>
                <c:pt idx="19">
                  <c:v>27.192210834553443</c:v>
                </c:pt>
                <c:pt idx="20">
                  <c:v>28.084500226825952</c:v>
                </c:pt>
                <c:pt idx="21">
                  <c:v>28.952837247973395</c:v>
                </c:pt>
                <c:pt idx="22">
                  <c:v>26.652398947620185</c:v>
                </c:pt>
                <c:pt idx="23">
                  <c:v>27.977323625407983</c:v>
                </c:pt>
                <c:pt idx="24">
                  <c:v>28.587398665982555</c:v>
                </c:pt>
                <c:pt idx="25">
                  <c:v>28.960361765164514</c:v>
                </c:pt>
                <c:pt idx="26">
                  <c:v>28.993516157568823</c:v>
                </c:pt>
                <c:pt idx="27">
                  <c:v>27.41565713723368</c:v>
                </c:pt>
                <c:pt idx="28">
                  <c:v>28.976929477844809</c:v>
                </c:pt>
                <c:pt idx="29">
                  <c:v>28.703745299057235</c:v>
                </c:pt>
                <c:pt idx="30">
                  <c:v>27.062774431707794</c:v>
                </c:pt>
                <c:pt idx="31">
                  <c:v>27.483273319193017</c:v>
                </c:pt>
                <c:pt idx="32">
                  <c:v>29.598831279218018</c:v>
                </c:pt>
                <c:pt idx="33">
                  <c:v>28.879303374280827</c:v>
                </c:pt>
                <c:pt idx="34">
                  <c:v>28.518626196447766</c:v>
                </c:pt>
                <c:pt idx="35">
                  <c:v>28.33732072017089</c:v>
                </c:pt>
                <c:pt idx="36">
                  <c:v>30.428070558680574</c:v>
                </c:pt>
                <c:pt idx="37">
                  <c:v>28.054803625377644</c:v>
                </c:pt>
                <c:pt idx="38">
                  <c:v>28.638828064764841</c:v>
                </c:pt>
                <c:pt idx="39">
                  <c:v>28.131293547409875</c:v>
                </c:pt>
              </c:numCache>
            </c:numRef>
          </c:xVal>
          <c:yVal>
            <c:numRef>
              <c:f>Testes_carfollowing_PV!$AA$3:$AA$42</c:f>
              <c:numCache>
                <c:formatCode>0.0</c:formatCode>
                <c:ptCount val="40"/>
                <c:pt idx="0">
                  <c:v>30.128610825717839</c:v>
                </c:pt>
                <c:pt idx="1">
                  <c:v>27.75295875672445</c:v>
                </c:pt>
                <c:pt idx="2">
                  <c:v>25.593403766651356</c:v>
                </c:pt>
                <c:pt idx="3">
                  <c:v>27.809752932368358</c:v>
                </c:pt>
                <c:pt idx="4">
                  <c:v>28.455995914198162</c:v>
                </c:pt>
                <c:pt idx="5">
                  <c:v>28.650609348485627</c:v>
                </c:pt>
                <c:pt idx="6">
                  <c:v>26.045643231114436</c:v>
                </c:pt>
                <c:pt idx="7">
                  <c:v>27.70603679761313</c:v>
                </c:pt>
                <c:pt idx="8">
                  <c:v>27.757106561052161</c:v>
                </c:pt>
                <c:pt idx="9">
                  <c:v>28.269744786645695</c:v>
                </c:pt>
                <c:pt idx="10">
                  <c:v>26.361109008327023</c:v>
                </c:pt>
                <c:pt idx="11">
                  <c:v>27.023397031719856</c:v>
                </c:pt>
                <c:pt idx="12">
                  <c:v>30.014997575822875</c:v>
                </c:pt>
                <c:pt idx="13">
                  <c:v>26.612934658005347</c:v>
                </c:pt>
                <c:pt idx="14">
                  <c:v>28.672725401399756</c:v>
                </c:pt>
                <c:pt idx="15">
                  <c:v>27.099630350194555</c:v>
                </c:pt>
                <c:pt idx="16">
                  <c:v>28.521545943178911</c:v>
                </c:pt>
                <c:pt idx="17">
                  <c:v>28.229639762881899</c:v>
                </c:pt>
                <c:pt idx="18">
                  <c:v>28.046330413772274</c:v>
                </c:pt>
                <c:pt idx="19">
                  <c:v>27.769557416267947</c:v>
                </c:pt>
                <c:pt idx="20">
                  <c:v>28.876309924851</c:v>
                </c:pt>
                <c:pt idx="21">
                  <c:v>28.49528972536184</c:v>
                </c:pt>
                <c:pt idx="22">
                  <c:v>28.585931968600896</c:v>
                </c:pt>
                <c:pt idx="23">
                  <c:v>28.609417201540438</c:v>
                </c:pt>
                <c:pt idx="24">
                  <c:v>27.682635266060515</c:v>
                </c:pt>
                <c:pt idx="25">
                  <c:v>28.78233288562868</c:v>
                </c:pt>
                <c:pt idx="26">
                  <c:v>28.057629167086311</c:v>
                </c:pt>
                <c:pt idx="27">
                  <c:v>27.086456003889161</c:v>
                </c:pt>
                <c:pt idx="28">
                  <c:v>29.108635912439269</c:v>
                </c:pt>
                <c:pt idx="29">
                  <c:v>28.855373142058109</c:v>
                </c:pt>
                <c:pt idx="30">
                  <c:v>27.426453359586514</c:v>
                </c:pt>
                <c:pt idx="31">
                  <c:v>29.429980984576382</c:v>
                </c:pt>
                <c:pt idx="32">
                  <c:v>30.105819419679044</c:v>
                </c:pt>
                <c:pt idx="33">
                  <c:v>28.195354486109</c:v>
                </c:pt>
                <c:pt idx="34">
                  <c:v>28.930287138480711</c:v>
                </c:pt>
                <c:pt idx="35">
                  <c:v>27.534885100074131</c:v>
                </c:pt>
                <c:pt idx="36">
                  <c:v>30.660818842174777</c:v>
                </c:pt>
                <c:pt idx="37">
                  <c:v>28.489461573861025</c:v>
                </c:pt>
                <c:pt idx="38">
                  <c:v>27.502265659706797</c:v>
                </c:pt>
                <c:pt idx="39">
                  <c:v>28.615294540598839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6A2-9D44-C5119580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0336"/>
        <c:axId val="211648896"/>
      </c:scatterChart>
      <c:valAx>
        <c:axId val="21163033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648896"/>
        <c:crosses val="autoZero"/>
        <c:crossBetween val="midCat"/>
      </c:valAx>
      <c:valAx>
        <c:axId val="21164889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63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Testes_carfollowing_PV!$Z$3:$Z$42</c:f>
              <c:numCache>
                <c:formatCode>0.0</c:formatCode>
                <c:ptCount val="40"/>
                <c:pt idx="0">
                  <c:v>29.90223796490098</c:v>
                </c:pt>
                <c:pt idx="1">
                  <c:v>27.22675918686474</c:v>
                </c:pt>
                <c:pt idx="2">
                  <c:v>26.665154343144295</c:v>
                </c:pt>
                <c:pt idx="3">
                  <c:v>29.671338800724254</c:v>
                </c:pt>
                <c:pt idx="4">
                  <c:v>29.715648000000002</c:v>
                </c:pt>
                <c:pt idx="5">
                  <c:v>30.094436642540785</c:v>
                </c:pt>
                <c:pt idx="6">
                  <c:v>27.391396686495256</c:v>
                </c:pt>
                <c:pt idx="7">
                  <c:v>27.02995197205647</c:v>
                </c:pt>
                <c:pt idx="8">
                  <c:v>28.70818219291014</c:v>
                </c:pt>
                <c:pt idx="9">
                  <c:v>28.597669763383461</c:v>
                </c:pt>
                <c:pt idx="10">
                  <c:v>27.922642076776587</c:v>
                </c:pt>
                <c:pt idx="11">
                  <c:v>28.330116438704433</c:v>
                </c:pt>
                <c:pt idx="12">
                  <c:v>30.50470298384889</c:v>
                </c:pt>
                <c:pt idx="13">
                  <c:v>26.877395079594791</c:v>
                </c:pt>
                <c:pt idx="14">
                  <c:v>29.226206462442303</c:v>
                </c:pt>
                <c:pt idx="15">
                  <c:v>28.077423906470472</c:v>
                </c:pt>
                <c:pt idx="16">
                  <c:v>28.678628783199507</c:v>
                </c:pt>
                <c:pt idx="17">
                  <c:v>28.455995914198162</c:v>
                </c:pt>
                <c:pt idx="18">
                  <c:v>28.30421132842266</c:v>
                </c:pt>
                <c:pt idx="19">
                  <c:v>27.192210834553443</c:v>
                </c:pt>
                <c:pt idx="20">
                  <c:v>28.084500226825952</c:v>
                </c:pt>
                <c:pt idx="21">
                  <c:v>28.952837247973395</c:v>
                </c:pt>
                <c:pt idx="22">
                  <c:v>26.652398947620185</c:v>
                </c:pt>
                <c:pt idx="23">
                  <c:v>27.977323625407983</c:v>
                </c:pt>
                <c:pt idx="24">
                  <c:v>28.587398665982555</c:v>
                </c:pt>
                <c:pt idx="25">
                  <c:v>28.960361765164514</c:v>
                </c:pt>
                <c:pt idx="26">
                  <c:v>28.993516157568823</c:v>
                </c:pt>
                <c:pt idx="27">
                  <c:v>27.41565713723368</c:v>
                </c:pt>
                <c:pt idx="28">
                  <c:v>28.976929477844809</c:v>
                </c:pt>
                <c:pt idx="29">
                  <c:v>28.703745299057235</c:v>
                </c:pt>
                <c:pt idx="30">
                  <c:v>27.062774431707794</c:v>
                </c:pt>
                <c:pt idx="31">
                  <c:v>27.483273319193017</c:v>
                </c:pt>
                <c:pt idx="32">
                  <c:v>29.598831279218018</c:v>
                </c:pt>
                <c:pt idx="33">
                  <c:v>28.879303374280827</c:v>
                </c:pt>
                <c:pt idx="34">
                  <c:v>28.518626196447766</c:v>
                </c:pt>
                <c:pt idx="35">
                  <c:v>28.33732072017089</c:v>
                </c:pt>
                <c:pt idx="36">
                  <c:v>30.428070558680574</c:v>
                </c:pt>
                <c:pt idx="37">
                  <c:v>28.054803625377644</c:v>
                </c:pt>
                <c:pt idx="38">
                  <c:v>28.638828064764841</c:v>
                </c:pt>
                <c:pt idx="39">
                  <c:v>28.131293547409875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A-4173-AF01-5476A943C03A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Testes_carfollowing_PV!$AA$3:$AA$42</c:f>
              <c:numCache>
                <c:formatCode>0.0</c:formatCode>
                <c:ptCount val="40"/>
                <c:pt idx="0">
                  <c:v>30.128610825717839</c:v>
                </c:pt>
                <c:pt idx="1">
                  <c:v>27.75295875672445</c:v>
                </c:pt>
                <c:pt idx="2">
                  <c:v>25.593403766651356</c:v>
                </c:pt>
                <c:pt idx="3">
                  <c:v>27.809752932368358</c:v>
                </c:pt>
                <c:pt idx="4">
                  <c:v>28.455995914198162</c:v>
                </c:pt>
                <c:pt idx="5">
                  <c:v>28.650609348485627</c:v>
                </c:pt>
                <c:pt idx="6">
                  <c:v>26.045643231114436</c:v>
                </c:pt>
                <c:pt idx="7">
                  <c:v>27.70603679761313</c:v>
                </c:pt>
                <c:pt idx="8">
                  <c:v>27.757106561052161</c:v>
                </c:pt>
                <c:pt idx="9">
                  <c:v>28.269744786645695</c:v>
                </c:pt>
                <c:pt idx="10">
                  <c:v>26.361109008327023</c:v>
                </c:pt>
                <c:pt idx="11">
                  <c:v>27.023397031719856</c:v>
                </c:pt>
                <c:pt idx="12">
                  <c:v>30.014997575822875</c:v>
                </c:pt>
                <c:pt idx="13">
                  <c:v>26.612934658005347</c:v>
                </c:pt>
                <c:pt idx="14">
                  <c:v>28.672725401399756</c:v>
                </c:pt>
                <c:pt idx="15">
                  <c:v>27.099630350194555</c:v>
                </c:pt>
                <c:pt idx="16">
                  <c:v>28.521545943178911</c:v>
                </c:pt>
                <c:pt idx="17">
                  <c:v>28.229639762881899</c:v>
                </c:pt>
                <c:pt idx="18">
                  <c:v>28.046330413772274</c:v>
                </c:pt>
                <c:pt idx="19">
                  <c:v>27.769557416267947</c:v>
                </c:pt>
                <c:pt idx="20">
                  <c:v>28.876309924851</c:v>
                </c:pt>
                <c:pt idx="21">
                  <c:v>28.49528972536184</c:v>
                </c:pt>
                <c:pt idx="22">
                  <c:v>28.585931968600896</c:v>
                </c:pt>
                <c:pt idx="23">
                  <c:v>28.609417201540438</c:v>
                </c:pt>
                <c:pt idx="24">
                  <c:v>27.682635266060515</c:v>
                </c:pt>
                <c:pt idx="25">
                  <c:v>28.78233288562868</c:v>
                </c:pt>
                <c:pt idx="26">
                  <c:v>28.057629167086311</c:v>
                </c:pt>
                <c:pt idx="27">
                  <c:v>27.086456003889161</c:v>
                </c:pt>
                <c:pt idx="28">
                  <c:v>29.108635912439269</c:v>
                </c:pt>
                <c:pt idx="29">
                  <c:v>28.855373142058109</c:v>
                </c:pt>
                <c:pt idx="30">
                  <c:v>27.426453359586514</c:v>
                </c:pt>
                <c:pt idx="31">
                  <c:v>29.429980984576382</c:v>
                </c:pt>
                <c:pt idx="32">
                  <c:v>30.105819419679044</c:v>
                </c:pt>
                <c:pt idx="33">
                  <c:v>28.195354486109</c:v>
                </c:pt>
                <c:pt idx="34">
                  <c:v>28.930287138480711</c:v>
                </c:pt>
                <c:pt idx="35">
                  <c:v>27.534885100074131</c:v>
                </c:pt>
                <c:pt idx="36">
                  <c:v>30.660818842174777</c:v>
                </c:pt>
                <c:pt idx="37">
                  <c:v>28.489461573861025</c:v>
                </c:pt>
                <c:pt idx="38">
                  <c:v>27.502265659706797</c:v>
                </c:pt>
                <c:pt idx="39">
                  <c:v>28.615294540598839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5A-4173-AF01-5476A943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0240"/>
        <c:axId val="211692160"/>
      </c:scatterChart>
      <c:valAx>
        <c:axId val="2116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692160"/>
        <c:crosses val="autoZero"/>
        <c:crossBetween val="midCat"/>
      </c:valAx>
      <c:valAx>
        <c:axId val="2116921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69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Testes_carfollowing_PV!$AC$1</c:f>
              <c:strCache>
                <c:ptCount val="1"/>
                <c:pt idx="0">
                  <c:v>MinLBD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Testes_carfollowing_PV!$AC$3:$AC$42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xVal>
          <c:yVal>
            <c:numRef>
              <c:f>Testes_carfollowing_PV!$AD$3:$AD$42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C-426D-B3CD-AC975939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4448"/>
        <c:axId val="211723008"/>
      </c:scatterChart>
      <c:valAx>
        <c:axId val="211704448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723008"/>
        <c:crosses val="autoZero"/>
        <c:crossBetween val="midCat"/>
      </c:valAx>
      <c:valAx>
        <c:axId val="21172300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70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MinLBD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Testes_carfollowing_PV!$AC$3:$AC$42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D-4CFB-8DC8-25FEFD93B682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Testes_carfollowing_PV!$AD$3:$AD$42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BD-4CFB-8DC8-25FEFD9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3872"/>
        <c:axId val="211745792"/>
      </c:scatterChart>
      <c:valAx>
        <c:axId val="2117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45792"/>
        <c:crosses val="autoZero"/>
        <c:crossBetween val="midCat"/>
      </c:valAx>
      <c:valAx>
        <c:axId val="211745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74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Testes_carfollowing_PV!$AF$1</c:f>
              <c:strCache>
                <c:ptCount val="1"/>
                <c:pt idx="0">
                  <c:v>MaxLBD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Testes_carfollowing_PV!$AF$3:$AF$42</c:f>
              <c:numCache>
                <c:formatCode>0.0</c:formatCode>
                <c:ptCount val="40"/>
                <c:pt idx="0">
                  <c:v>30.039271080439942</c:v>
                </c:pt>
                <c:pt idx="1">
                  <c:v>27.589423124535777</c:v>
                </c:pt>
                <c:pt idx="2">
                  <c:v>27.387357451828549</c:v>
                </c:pt>
                <c:pt idx="3">
                  <c:v>28.396534325467613</c:v>
                </c:pt>
                <c:pt idx="4">
                  <c:v>28.418259716413342</c:v>
                </c:pt>
                <c:pt idx="5">
                  <c:v>27.708792520389895</c:v>
                </c:pt>
                <c:pt idx="6">
                  <c:v>28.196781376518221</c:v>
                </c:pt>
                <c:pt idx="7">
                  <c:v>29.05096198967621</c:v>
                </c:pt>
                <c:pt idx="8">
                  <c:v>30.089560943997412</c:v>
                </c:pt>
                <c:pt idx="9">
                  <c:v>28.731868811881192</c:v>
                </c:pt>
                <c:pt idx="10">
                  <c:v>27.16569478303267</c:v>
                </c:pt>
                <c:pt idx="11">
                  <c:v>27.538967971530251</c:v>
                </c:pt>
                <c:pt idx="12">
                  <c:v>29.157381338636245</c:v>
                </c:pt>
                <c:pt idx="13">
                  <c:v>27.417006200177148</c:v>
                </c:pt>
                <c:pt idx="14">
                  <c:v>27.921242796291654</c:v>
                </c:pt>
                <c:pt idx="15">
                  <c:v>26.955413642960814</c:v>
                </c:pt>
                <c:pt idx="16">
                  <c:v>28.066109208140237</c:v>
                </c:pt>
                <c:pt idx="17">
                  <c:v>28.248245791928614</c:v>
                </c:pt>
                <c:pt idx="18">
                  <c:v>27.997005175619318</c:v>
                </c:pt>
                <c:pt idx="19">
                  <c:v>27.33361459968603</c:v>
                </c:pt>
                <c:pt idx="20">
                  <c:v>28.039273312867998</c:v>
                </c:pt>
                <c:pt idx="21">
                  <c:v>28.94832441419442</c:v>
                </c:pt>
                <c:pt idx="22">
                  <c:v>27.325571358509073</c:v>
                </c:pt>
                <c:pt idx="23">
                  <c:v>28.590332512315271</c:v>
                </c:pt>
                <c:pt idx="24">
                  <c:v>27.877934554187931</c:v>
                </c:pt>
                <c:pt idx="25">
                  <c:v>30.19719256408867</c:v>
                </c:pt>
                <c:pt idx="26">
                  <c:v>28.212486708187758</c:v>
                </c:pt>
                <c:pt idx="27">
                  <c:v>27.419704724409453</c:v>
                </c:pt>
                <c:pt idx="28">
                  <c:v>29.052476796329127</c:v>
                </c:pt>
                <c:pt idx="29">
                  <c:v>28.856867619639527</c:v>
                </c:pt>
                <c:pt idx="30">
                  <c:v>26.534355652919327</c:v>
                </c:pt>
                <c:pt idx="31">
                  <c:v>28.725943493503816</c:v>
                </c:pt>
                <c:pt idx="32">
                  <c:v>29.657124607441315</c:v>
                </c:pt>
                <c:pt idx="33">
                  <c:v>27.559400504525897</c:v>
                </c:pt>
                <c:pt idx="34">
                  <c:v>29.616137777069049</c:v>
                </c:pt>
                <c:pt idx="35">
                  <c:v>28.374842126706049</c:v>
                </c:pt>
                <c:pt idx="36">
                  <c:v>30.343557346694261</c:v>
                </c:pt>
                <c:pt idx="37">
                  <c:v>28.904772774434534</c:v>
                </c:pt>
                <c:pt idx="38">
                  <c:v>28.309963924597326</c:v>
                </c:pt>
                <c:pt idx="39">
                  <c:v>29.258436170771411</c:v>
                </c:pt>
              </c:numCache>
            </c:numRef>
          </c:xVal>
          <c:yVal>
            <c:numRef>
              <c:f>Testes_carfollowing_PV!$AG$3:$AG$42</c:f>
              <c:numCache>
                <c:formatCode>0.0</c:formatCode>
                <c:ptCount val="40"/>
                <c:pt idx="0">
                  <c:v>30.08306246962907</c:v>
                </c:pt>
                <c:pt idx="1">
                  <c:v>26.653673938002299</c:v>
                </c:pt>
                <c:pt idx="2">
                  <c:v>27.058831528337624</c:v>
                </c:pt>
                <c:pt idx="3">
                  <c:v>28.951332813717851</c:v>
                </c:pt>
                <c:pt idx="4">
                  <c:v>28.973915756630266</c:v>
                </c:pt>
                <c:pt idx="5">
                  <c:v>27.168344060854299</c:v>
                </c:pt>
                <c:pt idx="6">
                  <c:v>26.564718222561265</c:v>
                </c:pt>
                <c:pt idx="7">
                  <c:v>29.462661942784621</c:v>
                </c:pt>
                <c:pt idx="8">
                  <c:v>29.158907263973205</c:v>
                </c:pt>
                <c:pt idx="9">
                  <c:v>28.108586419130262</c:v>
                </c:pt>
                <c:pt idx="10">
                  <c:v>26.808853389789732</c:v>
                </c:pt>
                <c:pt idx="11">
                  <c:v>29.076735205093414</c:v>
                </c:pt>
                <c:pt idx="12">
                  <c:v>29.774402821567897</c:v>
                </c:pt>
                <c:pt idx="13">
                  <c:v>27.847281087564973</c:v>
                </c:pt>
                <c:pt idx="14">
                  <c:v>27.627728467298063</c:v>
                </c:pt>
                <c:pt idx="15">
                  <c:v>27.540329197765807</c:v>
                </c:pt>
                <c:pt idx="16">
                  <c:v>28.33299771167048</c:v>
                </c:pt>
                <c:pt idx="17">
                  <c:v>28.083084677419354</c:v>
                </c:pt>
                <c:pt idx="18">
                  <c:v>27.987160940325495</c:v>
                </c:pt>
                <c:pt idx="19">
                  <c:v>26.908548246884962</c:v>
                </c:pt>
                <c:pt idx="20">
                  <c:v>27.890494068178405</c:v>
                </c:pt>
                <c:pt idx="21">
                  <c:v>29.28919728749409</c:v>
                </c:pt>
                <c:pt idx="22">
                  <c:v>28.142660874835844</c:v>
                </c:pt>
                <c:pt idx="23">
                  <c:v>27.855634436556343</c:v>
                </c:pt>
                <c:pt idx="24">
                  <c:v>28.158305958457575</c:v>
                </c:pt>
                <c:pt idx="25">
                  <c:v>29.787137129109862</c:v>
                </c:pt>
                <c:pt idx="26">
                  <c:v>29.40668179659049</c:v>
                </c:pt>
                <c:pt idx="27">
                  <c:v>27.289435274526134</c:v>
                </c:pt>
                <c:pt idx="28">
                  <c:v>30.076566801619435</c:v>
                </c:pt>
                <c:pt idx="29">
                  <c:v>27.073294460641399</c:v>
                </c:pt>
                <c:pt idx="30">
                  <c:v>26.347396793871471</c:v>
                </c:pt>
                <c:pt idx="31">
                  <c:v>28.807631456491393</c:v>
                </c:pt>
                <c:pt idx="32">
                  <c:v>29.611415816326531</c:v>
                </c:pt>
                <c:pt idx="33">
                  <c:v>28.374842126706049</c:v>
                </c:pt>
                <c:pt idx="34">
                  <c:v>29.791915303176129</c:v>
                </c:pt>
                <c:pt idx="35">
                  <c:v>28.561021119540701</c:v>
                </c:pt>
                <c:pt idx="36">
                  <c:v>28.996533957845433</c:v>
                </c:pt>
                <c:pt idx="37">
                  <c:v>29.140606694560674</c:v>
                </c:pt>
                <c:pt idx="38">
                  <c:v>28.172543864084542</c:v>
                </c:pt>
                <c:pt idx="39">
                  <c:v>28.325795627859687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7-493A-807B-F3479CE6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6976"/>
        <c:axId val="212006016"/>
      </c:scatterChart>
      <c:valAx>
        <c:axId val="21196697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006016"/>
        <c:crosses val="autoZero"/>
        <c:crossBetween val="midCat"/>
      </c:valAx>
      <c:valAx>
        <c:axId val="21200601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96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Testes_carfollowing_SD!$H$1</c:f>
              <c:strCache>
                <c:ptCount val="1"/>
                <c:pt idx="0">
                  <c:v>CC6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Testes_carfollowing_SD!$H$3:$H$42</c:f>
              <c:numCache>
                <c:formatCode>0.0</c:formatCode>
                <c:ptCount val="40"/>
                <c:pt idx="0">
                  <c:v>20.394941323914779</c:v>
                </c:pt>
                <c:pt idx="1">
                  <c:v>18.872577754348974</c:v>
                </c:pt>
                <c:pt idx="2">
                  <c:v>18.714730789336119</c:v>
                </c:pt>
                <c:pt idx="3">
                  <c:v>21.729351784413694</c:v>
                </c:pt>
                <c:pt idx="4">
                  <c:v>20.471912168344009</c:v>
                </c:pt>
                <c:pt idx="5">
                  <c:v>19.649440175631177</c:v>
                </c:pt>
                <c:pt idx="6">
                  <c:v>19.39817945383615</c:v>
                </c:pt>
                <c:pt idx="7">
                  <c:v>21.333142652842334</c:v>
                </c:pt>
                <c:pt idx="8">
                  <c:v>18.960533841754053</c:v>
                </c:pt>
                <c:pt idx="9">
                  <c:v>18.892496042216358</c:v>
                </c:pt>
                <c:pt idx="10">
                  <c:v>19.184053156146181</c:v>
                </c:pt>
                <c:pt idx="11">
                  <c:v>20.542391553821439</c:v>
                </c:pt>
                <c:pt idx="12">
                  <c:v>19.716532657781695</c:v>
                </c:pt>
                <c:pt idx="13">
                  <c:v>16.88421052631579</c:v>
                </c:pt>
                <c:pt idx="14">
                  <c:v>21.124191645031864</c:v>
                </c:pt>
                <c:pt idx="15">
                  <c:v>20.875381924198251</c:v>
                </c:pt>
                <c:pt idx="16">
                  <c:v>21.473896353166989</c:v>
                </c:pt>
                <c:pt idx="17">
                  <c:v>21.11671581927569</c:v>
                </c:pt>
                <c:pt idx="18">
                  <c:v>20.411220068415052</c:v>
                </c:pt>
                <c:pt idx="19">
                  <c:v>19.375083883537179</c:v>
                </c:pt>
                <c:pt idx="20">
                  <c:v>20.097271808689797</c:v>
                </c:pt>
                <c:pt idx="21">
                  <c:v>19.194338408749733</c:v>
                </c:pt>
                <c:pt idx="22">
                  <c:v>20.399589743589743</c:v>
                </c:pt>
                <c:pt idx="23">
                  <c:v>20.941319606925596</c:v>
                </c:pt>
                <c:pt idx="24">
                  <c:v>20.554185325525317</c:v>
                </c:pt>
                <c:pt idx="25">
                  <c:v>17.615272584136981</c:v>
                </c:pt>
                <c:pt idx="26">
                  <c:v>21.262192659460744</c:v>
                </c:pt>
                <c:pt idx="27">
                  <c:v>19.938338159946536</c:v>
                </c:pt>
                <c:pt idx="28">
                  <c:v>22.077750370004935</c:v>
                </c:pt>
                <c:pt idx="29">
                  <c:v>22.192710141333997</c:v>
                </c:pt>
                <c:pt idx="30">
                  <c:v>18.6873786407767</c:v>
                </c:pt>
                <c:pt idx="31">
                  <c:v>19.671032967032968</c:v>
                </c:pt>
                <c:pt idx="32">
                  <c:v>17.323758830930032</c:v>
                </c:pt>
                <c:pt idx="33">
                  <c:v>20.226711864406781</c:v>
                </c:pt>
                <c:pt idx="34">
                  <c:v>18.327674823384868</c:v>
                </c:pt>
                <c:pt idx="35">
                  <c:v>21.402008608321378</c:v>
                </c:pt>
                <c:pt idx="36">
                  <c:v>19.472033068639181</c:v>
                </c:pt>
                <c:pt idx="37">
                  <c:v>20.353200682205799</c:v>
                </c:pt>
                <c:pt idx="38">
                  <c:v>19.565679309214122</c:v>
                </c:pt>
                <c:pt idx="39">
                  <c:v>17.779737783075088</c:v>
                </c:pt>
              </c:numCache>
            </c:numRef>
          </c:xVal>
          <c:yVal>
            <c:numRef>
              <c:f>Testes_carfollowing_SD!$I$3:$I$42</c:f>
              <c:numCache>
                <c:formatCode>0.0</c:formatCode>
                <c:ptCount val="40"/>
                <c:pt idx="0">
                  <c:v>18.718644776743702</c:v>
                </c:pt>
                <c:pt idx="1">
                  <c:v>20.990431519699811</c:v>
                </c:pt>
                <c:pt idx="2">
                  <c:v>19.198455598455599</c:v>
                </c:pt>
                <c:pt idx="3">
                  <c:v>21.247050445103859</c:v>
                </c:pt>
                <c:pt idx="4">
                  <c:v>20.865648677001982</c:v>
                </c:pt>
                <c:pt idx="5">
                  <c:v>19.9427807486631</c:v>
                </c:pt>
                <c:pt idx="6">
                  <c:v>19.920587580681062</c:v>
                </c:pt>
                <c:pt idx="7">
                  <c:v>20.646643598615917</c:v>
                </c:pt>
                <c:pt idx="8">
                  <c:v>18.484758364312267</c:v>
                </c:pt>
                <c:pt idx="9">
                  <c:v>19.514488171808569</c:v>
                </c:pt>
                <c:pt idx="10">
                  <c:v>19.525130890052356</c:v>
                </c:pt>
                <c:pt idx="11">
                  <c:v>20.776044568245126</c:v>
                </c:pt>
                <c:pt idx="12">
                  <c:v>19.725223140495867</c:v>
                </c:pt>
                <c:pt idx="13">
                  <c:v>15.1290060851927</c:v>
                </c:pt>
                <c:pt idx="14">
                  <c:v>20.110819009100101</c:v>
                </c:pt>
                <c:pt idx="15">
                  <c:v>19.606396495071195</c:v>
                </c:pt>
                <c:pt idx="16">
                  <c:v>21.166654842142606</c:v>
                </c:pt>
                <c:pt idx="17">
                  <c:v>20.653790238836969</c:v>
                </c:pt>
                <c:pt idx="18">
                  <c:v>20.603867403314919</c:v>
                </c:pt>
                <c:pt idx="19">
                  <c:v>20.516492836676218</c:v>
                </c:pt>
                <c:pt idx="20">
                  <c:v>20.471912168344009</c:v>
                </c:pt>
                <c:pt idx="21">
                  <c:v>18.650385496978537</c:v>
                </c:pt>
                <c:pt idx="22">
                  <c:v>20.3763688104724</c:v>
                </c:pt>
                <c:pt idx="23">
                  <c:v>21.993660154810176</c:v>
                </c:pt>
                <c:pt idx="24">
                  <c:v>20.802603137710634</c:v>
                </c:pt>
                <c:pt idx="25">
                  <c:v>16.675025617140196</c:v>
                </c:pt>
                <c:pt idx="26">
                  <c:v>19.198455598455599</c:v>
                </c:pt>
                <c:pt idx="27">
                  <c:v>19.933897550111361</c:v>
                </c:pt>
                <c:pt idx="28">
                  <c:v>22.220258192651439</c:v>
                </c:pt>
                <c:pt idx="29">
                  <c:v>20.668098372012469</c:v>
                </c:pt>
                <c:pt idx="30">
                  <c:v>19.636507240017554</c:v>
                </c:pt>
                <c:pt idx="31">
                  <c:v>19.478389553862893</c:v>
                </c:pt>
                <c:pt idx="32">
                  <c:v>19.563540983606558</c:v>
                </c:pt>
                <c:pt idx="33">
                  <c:v>20.201602527931385</c:v>
                </c:pt>
                <c:pt idx="34">
                  <c:v>17.813354562643053</c:v>
                </c:pt>
                <c:pt idx="35">
                  <c:v>21.666230936819172</c:v>
                </c:pt>
                <c:pt idx="36">
                  <c:v>19.047286656735476</c:v>
                </c:pt>
                <c:pt idx="37">
                  <c:v>20.313935542442124</c:v>
                </c:pt>
                <c:pt idx="38">
                  <c:v>18.952503970354684</c:v>
                </c:pt>
                <c:pt idx="39">
                  <c:v>20.350886766712144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A-43E6-B1C6-6BCAC01A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0416"/>
        <c:axId val="130320256"/>
      </c:scatterChart>
      <c:valAx>
        <c:axId val="96860416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0320256"/>
        <c:crosses val="autoZero"/>
        <c:crossBetween val="midCat"/>
      </c:valAx>
      <c:valAx>
        <c:axId val="130320256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86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MaxLBD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Testes_carfollowing_PV!$AF$3:$AF$42</c:f>
              <c:numCache>
                <c:formatCode>0.0</c:formatCode>
                <c:ptCount val="40"/>
                <c:pt idx="0">
                  <c:v>30.039271080439942</c:v>
                </c:pt>
                <c:pt idx="1">
                  <c:v>27.589423124535777</c:v>
                </c:pt>
                <c:pt idx="2">
                  <c:v>27.387357451828549</c:v>
                </c:pt>
                <c:pt idx="3">
                  <c:v>28.396534325467613</c:v>
                </c:pt>
                <c:pt idx="4">
                  <c:v>28.418259716413342</c:v>
                </c:pt>
                <c:pt idx="5">
                  <c:v>27.708792520389895</c:v>
                </c:pt>
                <c:pt idx="6">
                  <c:v>28.196781376518221</c:v>
                </c:pt>
                <c:pt idx="7">
                  <c:v>29.05096198967621</c:v>
                </c:pt>
                <c:pt idx="8">
                  <c:v>30.089560943997412</c:v>
                </c:pt>
                <c:pt idx="9">
                  <c:v>28.731868811881192</c:v>
                </c:pt>
                <c:pt idx="10">
                  <c:v>27.16569478303267</c:v>
                </c:pt>
                <c:pt idx="11">
                  <c:v>27.538967971530251</c:v>
                </c:pt>
                <c:pt idx="12">
                  <c:v>29.157381338636245</c:v>
                </c:pt>
                <c:pt idx="13">
                  <c:v>27.417006200177148</c:v>
                </c:pt>
                <c:pt idx="14">
                  <c:v>27.921242796291654</c:v>
                </c:pt>
                <c:pt idx="15">
                  <c:v>26.955413642960814</c:v>
                </c:pt>
                <c:pt idx="16">
                  <c:v>28.066109208140237</c:v>
                </c:pt>
                <c:pt idx="17">
                  <c:v>28.248245791928614</c:v>
                </c:pt>
                <c:pt idx="18">
                  <c:v>27.997005175619318</c:v>
                </c:pt>
                <c:pt idx="19">
                  <c:v>27.33361459968603</c:v>
                </c:pt>
                <c:pt idx="20">
                  <c:v>28.039273312867998</c:v>
                </c:pt>
                <c:pt idx="21">
                  <c:v>28.94832441419442</c:v>
                </c:pt>
                <c:pt idx="22">
                  <c:v>27.325571358509073</c:v>
                </c:pt>
                <c:pt idx="23">
                  <c:v>28.590332512315271</c:v>
                </c:pt>
                <c:pt idx="24">
                  <c:v>27.877934554187931</c:v>
                </c:pt>
                <c:pt idx="25">
                  <c:v>30.19719256408867</c:v>
                </c:pt>
                <c:pt idx="26">
                  <c:v>28.212486708187758</c:v>
                </c:pt>
                <c:pt idx="27">
                  <c:v>27.419704724409453</c:v>
                </c:pt>
                <c:pt idx="28">
                  <c:v>29.052476796329127</c:v>
                </c:pt>
                <c:pt idx="29">
                  <c:v>28.856867619639527</c:v>
                </c:pt>
                <c:pt idx="30">
                  <c:v>26.534355652919327</c:v>
                </c:pt>
                <c:pt idx="31">
                  <c:v>28.725943493503816</c:v>
                </c:pt>
                <c:pt idx="32">
                  <c:v>29.657124607441315</c:v>
                </c:pt>
                <c:pt idx="33">
                  <c:v>27.559400504525897</c:v>
                </c:pt>
                <c:pt idx="34">
                  <c:v>29.616137777069049</c:v>
                </c:pt>
                <c:pt idx="35">
                  <c:v>28.374842126706049</c:v>
                </c:pt>
                <c:pt idx="36">
                  <c:v>30.343557346694261</c:v>
                </c:pt>
                <c:pt idx="37">
                  <c:v>28.904772774434534</c:v>
                </c:pt>
                <c:pt idx="38">
                  <c:v>28.309963924597326</c:v>
                </c:pt>
                <c:pt idx="39">
                  <c:v>29.258436170771411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1-421E-846F-F3FC7279758E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Testes_carfollowing_PV!$AG$3:$AG$42</c:f>
              <c:numCache>
                <c:formatCode>0.0</c:formatCode>
                <c:ptCount val="40"/>
                <c:pt idx="0">
                  <c:v>30.08306246962907</c:v>
                </c:pt>
                <c:pt idx="1">
                  <c:v>26.653673938002299</c:v>
                </c:pt>
                <c:pt idx="2">
                  <c:v>27.058831528337624</c:v>
                </c:pt>
                <c:pt idx="3">
                  <c:v>28.951332813717851</c:v>
                </c:pt>
                <c:pt idx="4">
                  <c:v>28.973915756630266</c:v>
                </c:pt>
                <c:pt idx="5">
                  <c:v>27.168344060854299</c:v>
                </c:pt>
                <c:pt idx="6">
                  <c:v>26.564718222561265</c:v>
                </c:pt>
                <c:pt idx="7">
                  <c:v>29.462661942784621</c:v>
                </c:pt>
                <c:pt idx="8">
                  <c:v>29.158907263973205</c:v>
                </c:pt>
                <c:pt idx="9">
                  <c:v>28.108586419130262</c:v>
                </c:pt>
                <c:pt idx="10">
                  <c:v>26.808853389789732</c:v>
                </c:pt>
                <c:pt idx="11">
                  <c:v>29.076735205093414</c:v>
                </c:pt>
                <c:pt idx="12">
                  <c:v>29.774402821567897</c:v>
                </c:pt>
                <c:pt idx="13">
                  <c:v>27.847281087564973</c:v>
                </c:pt>
                <c:pt idx="14">
                  <c:v>27.627728467298063</c:v>
                </c:pt>
                <c:pt idx="15">
                  <c:v>27.540329197765807</c:v>
                </c:pt>
                <c:pt idx="16">
                  <c:v>28.33299771167048</c:v>
                </c:pt>
                <c:pt idx="17">
                  <c:v>28.083084677419354</c:v>
                </c:pt>
                <c:pt idx="18">
                  <c:v>27.987160940325495</c:v>
                </c:pt>
                <c:pt idx="19">
                  <c:v>26.908548246884962</c:v>
                </c:pt>
                <c:pt idx="20">
                  <c:v>27.890494068178405</c:v>
                </c:pt>
                <c:pt idx="21">
                  <c:v>29.28919728749409</c:v>
                </c:pt>
                <c:pt idx="22">
                  <c:v>28.142660874835844</c:v>
                </c:pt>
                <c:pt idx="23">
                  <c:v>27.855634436556343</c:v>
                </c:pt>
                <c:pt idx="24">
                  <c:v>28.158305958457575</c:v>
                </c:pt>
                <c:pt idx="25">
                  <c:v>29.787137129109862</c:v>
                </c:pt>
                <c:pt idx="26">
                  <c:v>29.40668179659049</c:v>
                </c:pt>
                <c:pt idx="27">
                  <c:v>27.289435274526134</c:v>
                </c:pt>
                <c:pt idx="28">
                  <c:v>30.076566801619435</c:v>
                </c:pt>
                <c:pt idx="29">
                  <c:v>27.073294460641399</c:v>
                </c:pt>
                <c:pt idx="30">
                  <c:v>26.347396793871471</c:v>
                </c:pt>
                <c:pt idx="31">
                  <c:v>28.807631456491393</c:v>
                </c:pt>
                <c:pt idx="32">
                  <c:v>29.611415816326531</c:v>
                </c:pt>
                <c:pt idx="33">
                  <c:v>28.374842126706049</c:v>
                </c:pt>
                <c:pt idx="34">
                  <c:v>29.791915303176129</c:v>
                </c:pt>
                <c:pt idx="35">
                  <c:v>28.561021119540701</c:v>
                </c:pt>
                <c:pt idx="36">
                  <c:v>28.996533957845433</c:v>
                </c:pt>
                <c:pt idx="37">
                  <c:v>29.140606694560674</c:v>
                </c:pt>
                <c:pt idx="38">
                  <c:v>28.172543864084542</c:v>
                </c:pt>
                <c:pt idx="39">
                  <c:v>28.325795627859687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1-421E-846F-F3FC727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0800"/>
        <c:axId val="212622720"/>
      </c:scatterChart>
      <c:valAx>
        <c:axId val="2126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22720"/>
        <c:crosses val="autoZero"/>
        <c:crossBetween val="midCat"/>
      </c:valAx>
      <c:valAx>
        <c:axId val="2126227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262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Testes_carfollowing_PV!$AI$1</c:f>
              <c:strCache>
                <c:ptCount val="1"/>
                <c:pt idx="0">
                  <c:v>TLA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Testes_carfollowing_PV!$AI$3:$AI$42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xVal>
          <c:yVal>
            <c:numRef>
              <c:f>Testes_carfollowing_PV!$AJ$3:$AJ$42</c:f>
              <c:numCache>
                <c:formatCode>0.0</c:formatCode>
                <c:ptCount val="40"/>
                <c:pt idx="0">
                  <c:v>30.023084384093114</c:v>
                </c:pt>
                <c:pt idx="1">
                  <c:v>28.259707851491175</c:v>
                </c:pt>
                <c:pt idx="2">
                  <c:v>27.082506197443251</c:v>
                </c:pt>
                <c:pt idx="3">
                  <c:v>28.533230911046243</c:v>
                </c:pt>
                <c:pt idx="4">
                  <c:v>28.256841464651586</c:v>
                </c:pt>
                <c:pt idx="5">
                  <c:v>28.219631280388981</c:v>
                </c:pt>
                <c:pt idx="6">
                  <c:v>25.295941160446748</c:v>
                </c:pt>
                <c:pt idx="7">
                  <c:v>28.073179825666347</c:v>
                </c:pt>
                <c:pt idx="8">
                  <c:v>29.940802837336772</c:v>
                </c:pt>
                <c:pt idx="9">
                  <c:v>28.702266639192253</c:v>
                </c:pt>
                <c:pt idx="10">
                  <c:v>27.562127133316846</c:v>
                </c:pt>
                <c:pt idx="11">
                  <c:v>27.768173436331921</c:v>
                </c:pt>
                <c:pt idx="12">
                  <c:v>29.049447340980187</c:v>
                </c:pt>
                <c:pt idx="13">
                  <c:v>26.366098807495742</c:v>
                </c:pt>
                <c:pt idx="14">
                  <c:v>28.788281492197996</c:v>
                </c:pt>
                <c:pt idx="15">
                  <c:v>27.626358587861958</c:v>
                </c:pt>
                <c:pt idx="16">
                  <c:v>28.292713146803433</c:v>
                </c:pt>
                <c:pt idx="17">
                  <c:v>27.889098007808592</c:v>
                </c:pt>
                <c:pt idx="18">
                  <c:v>27.132622352081814</c:v>
                </c:pt>
                <c:pt idx="19">
                  <c:v>27.568946066303813</c:v>
                </c:pt>
                <c:pt idx="20">
                  <c:v>28.653556184109028</c:v>
                </c:pt>
                <c:pt idx="21">
                  <c:v>29.002571443443859</c:v>
                </c:pt>
                <c:pt idx="22">
                  <c:v>26.681754621204867</c:v>
                </c:pt>
                <c:pt idx="23">
                  <c:v>25.966742787901385</c:v>
                </c:pt>
                <c:pt idx="24">
                  <c:v>28.585931968600896</c:v>
                </c:pt>
                <c:pt idx="25">
                  <c:v>30.669257444817529</c:v>
                </c:pt>
                <c:pt idx="26">
                  <c:v>27.854241863720443</c:v>
                </c:pt>
                <c:pt idx="27">
                  <c:v>28.493832463945999</c:v>
                </c:pt>
                <c:pt idx="28">
                  <c:v>28.690442842430485</c:v>
                </c:pt>
                <c:pt idx="29">
                  <c:v>29.529807080771675</c:v>
                </c:pt>
                <c:pt idx="30">
                  <c:v>26.185186577685872</c:v>
                </c:pt>
                <c:pt idx="31">
                  <c:v>29.701391332160565</c:v>
                </c:pt>
                <c:pt idx="32">
                  <c:v>30.11395524808129</c:v>
                </c:pt>
                <c:pt idx="33">
                  <c:v>26.41234415738327</c:v>
                </c:pt>
                <c:pt idx="34">
                  <c:v>28.952837247973395</c:v>
                </c:pt>
                <c:pt idx="35">
                  <c:v>27.137908528566559</c:v>
                </c:pt>
                <c:pt idx="36">
                  <c:v>30.781083918015582</c:v>
                </c:pt>
                <c:pt idx="37">
                  <c:v>27.791719872306466</c:v>
                </c:pt>
                <c:pt idx="38">
                  <c:v>28.934794349813046</c:v>
                </c:pt>
                <c:pt idx="39">
                  <c:v>28.936297065697222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7-4A1C-AF97-7271F60F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9584"/>
        <c:axId val="211363328"/>
      </c:scatterChart>
      <c:valAx>
        <c:axId val="21265958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363328"/>
        <c:crosses val="autoZero"/>
        <c:crossBetween val="midCat"/>
      </c:valAx>
      <c:valAx>
        <c:axId val="21136332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65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TLA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Testes_carfollowing_PV!$AI$3:$AI$42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429-A96F-2C6B96270E47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Testes_carfollowing_PV!$AJ$3:$AJ$42</c:f>
              <c:numCache>
                <c:formatCode>0.0</c:formatCode>
                <c:ptCount val="40"/>
                <c:pt idx="0">
                  <c:v>30.023084384093114</c:v>
                </c:pt>
                <c:pt idx="1">
                  <c:v>28.259707851491175</c:v>
                </c:pt>
                <c:pt idx="2">
                  <c:v>27.082506197443251</c:v>
                </c:pt>
                <c:pt idx="3">
                  <c:v>28.533230911046243</c:v>
                </c:pt>
                <c:pt idx="4">
                  <c:v>28.256841464651586</c:v>
                </c:pt>
                <c:pt idx="5">
                  <c:v>28.219631280388981</c:v>
                </c:pt>
                <c:pt idx="6">
                  <c:v>25.295941160446748</c:v>
                </c:pt>
                <c:pt idx="7">
                  <c:v>28.073179825666347</c:v>
                </c:pt>
                <c:pt idx="8">
                  <c:v>29.940802837336772</c:v>
                </c:pt>
                <c:pt idx="9">
                  <c:v>28.702266639192253</c:v>
                </c:pt>
                <c:pt idx="10">
                  <c:v>27.562127133316846</c:v>
                </c:pt>
                <c:pt idx="11">
                  <c:v>27.768173436331921</c:v>
                </c:pt>
                <c:pt idx="12">
                  <c:v>29.049447340980187</c:v>
                </c:pt>
                <c:pt idx="13">
                  <c:v>26.366098807495742</c:v>
                </c:pt>
                <c:pt idx="14">
                  <c:v>28.788281492197996</c:v>
                </c:pt>
                <c:pt idx="15">
                  <c:v>27.626358587861958</c:v>
                </c:pt>
                <c:pt idx="16">
                  <c:v>28.292713146803433</c:v>
                </c:pt>
                <c:pt idx="17">
                  <c:v>27.889098007808592</c:v>
                </c:pt>
                <c:pt idx="18">
                  <c:v>27.132622352081814</c:v>
                </c:pt>
                <c:pt idx="19">
                  <c:v>27.568946066303813</c:v>
                </c:pt>
                <c:pt idx="20">
                  <c:v>28.653556184109028</c:v>
                </c:pt>
                <c:pt idx="21">
                  <c:v>29.002571443443859</c:v>
                </c:pt>
                <c:pt idx="22">
                  <c:v>26.681754621204867</c:v>
                </c:pt>
                <c:pt idx="23">
                  <c:v>25.966742787901385</c:v>
                </c:pt>
                <c:pt idx="24">
                  <c:v>28.585931968600896</c:v>
                </c:pt>
                <c:pt idx="25">
                  <c:v>30.669257444817529</c:v>
                </c:pt>
                <c:pt idx="26">
                  <c:v>27.854241863720443</c:v>
                </c:pt>
                <c:pt idx="27">
                  <c:v>28.493832463945999</c:v>
                </c:pt>
                <c:pt idx="28">
                  <c:v>28.690442842430485</c:v>
                </c:pt>
                <c:pt idx="29">
                  <c:v>29.529807080771675</c:v>
                </c:pt>
                <c:pt idx="30">
                  <c:v>26.185186577685872</c:v>
                </c:pt>
                <c:pt idx="31">
                  <c:v>29.701391332160565</c:v>
                </c:pt>
                <c:pt idx="32">
                  <c:v>30.11395524808129</c:v>
                </c:pt>
                <c:pt idx="33">
                  <c:v>26.41234415738327</c:v>
                </c:pt>
                <c:pt idx="34">
                  <c:v>28.952837247973395</c:v>
                </c:pt>
                <c:pt idx="35">
                  <c:v>27.137908528566559</c:v>
                </c:pt>
                <c:pt idx="36">
                  <c:v>30.781083918015582</c:v>
                </c:pt>
                <c:pt idx="37">
                  <c:v>27.791719872306466</c:v>
                </c:pt>
                <c:pt idx="38">
                  <c:v>28.934794349813046</c:v>
                </c:pt>
                <c:pt idx="39">
                  <c:v>28.936297065697222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429-A96F-2C6B9627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000"/>
        <c:axId val="211406848"/>
      </c:scatterChart>
      <c:valAx>
        <c:axId val="2113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06848"/>
        <c:crosses val="autoZero"/>
        <c:crossBetween val="midCat"/>
      </c:valAx>
      <c:valAx>
        <c:axId val="2114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37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Testes_carfollowing_PV!$AL$1</c:f>
              <c:strCache>
                <c:ptCount val="1"/>
                <c:pt idx="0">
                  <c:v>SCB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Testes_carfollowing_PV!$AL$3:$AL$42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xVal>
          <c:yVal>
            <c:numRef>
              <c:f>Testes_carfollowing_PV!$AM$3:$AM$42</c:f>
              <c:numCache>
                <c:formatCode>0.0</c:formatCode>
                <c:ptCount val="40"/>
                <c:pt idx="0">
                  <c:v>29.755321762349801</c:v>
                </c:pt>
                <c:pt idx="1">
                  <c:v>28.970902662229619</c:v>
                </c:pt>
                <c:pt idx="2">
                  <c:v>26.686866558099435</c:v>
                </c:pt>
                <c:pt idx="3">
                  <c:v>27.94645132166324</c:v>
                </c:pt>
                <c:pt idx="4">
                  <c:v>26.42111153262519</c:v>
                </c:pt>
                <c:pt idx="5">
                  <c:v>29.306143488323166</c:v>
                </c:pt>
                <c:pt idx="6">
                  <c:v>26.076117377264008</c:v>
                </c:pt>
                <c:pt idx="7">
                  <c:v>28.029399335949293</c:v>
                </c:pt>
                <c:pt idx="8">
                  <c:v>29.439311000739725</c:v>
                </c:pt>
                <c:pt idx="9">
                  <c:v>27.682635266060515</c:v>
                </c:pt>
                <c:pt idx="10">
                  <c:v>26.620563784042044</c:v>
                </c:pt>
                <c:pt idx="11">
                  <c:v>26.180265012686778</c:v>
                </c:pt>
                <c:pt idx="12">
                  <c:v>30.409802423316233</c:v>
                </c:pt>
                <c:pt idx="13">
                  <c:v>25.67477996405696</c:v>
                </c:pt>
                <c:pt idx="14">
                  <c:v>26.896857349746561</c:v>
                </c:pt>
                <c:pt idx="15">
                  <c:v>27.506338862559243</c:v>
                </c:pt>
                <c:pt idx="16">
                  <c:v>27.555311572700298</c:v>
                </c:pt>
                <c:pt idx="17">
                  <c:v>28.090163851777163</c:v>
                </c:pt>
                <c:pt idx="18">
                  <c:v>27.190883802645065</c:v>
                </c:pt>
                <c:pt idx="19">
                  <c:v>27.196192707570656</c:v>
                </c:pt>
                <c:pt idx="20">
                  <c:v>29.791915303176129</c:v>
                </c:pt>
                <c:pt idx="21">
                  <c:v>28.553702659765285</c:v>
                </c:pt>
                <c:pt idx="22">
                  <c:v>27.225428780845345</c:v>
                </c:pt>
                <c:pt idx="23">
                  <c:v>27.859812990649534</c:v>
                </c:pt>
                <c:pt idx="24">
                  <c:v>30.289122044033707</c:v>
                </c:pt>
                <c:pt idx="25">
                  <c:v>30.167762196112406</c:v>
                </c:pt>
                <c:pt idx="26">
                  <c:v>28.665349590986263</c:v>
                </c:pt>
                <c:pt idx="27">
                  <c:v>27.901667584756375</c:v>
                </c:pt>
                <c:pt idx="28">
                  <c:v>28.48800490847735</c:v>
                </c:pt>
                <c:pt idx="29">
                  <c:v>27.238738694695673</c:v>
                </c:pt>
                <c:pt idx="30">
                  <c:v>26.545733479441616</c:v>
                </c:pt>
                <c:pt idx="31">
                  <c:v>28.27548337985283</c:v>
                </c:pt>
                <c:pt idx="32">
                  <c:v>30.484674727799966</c:v>
                </c:pt>
                <c:pt idx="33">
                  <c:v>27.620880428316479</c:v>
                </c:pt>
                <c:pt idx="34">
                  <c:v>29.335460432791027</c:v>
                </c:pt>
                <c:pt idx="35">
                  <c:v>27.908655580044083</c:v>
                </c:pt>
                <c:pt idx="36">
                  <c:v>29.475130931598159</c:v>
                </c:pt>
                <c:pt idx="37">
                  <c:v>29.354006638217164</c:v>
                </c:pt>
                <c:pt idx="38">
                  <c:v>28.216773017319962</c:v>
                </c:pt>
                <c:pt idx="39">
                  <c:v>28.555166051660517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F-493C-B3F4-193B651F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0320"/>
        <c:axId val="214202240"/>
      </c:scatterChart>
      <c:valAx>
        <c:axId val="214200320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4202240"/>
        <c:crosses val="autoZero"/>
        <c:crossBetween val="midCat"/>
      </c:valAx>
      <c:valAx>
        <c:axId val="214202240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420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SCB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Testes_carfollowing_PV!$AL$3:$AL$42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D8B-BE80-B33425E87DCD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Testes_carfollowing_PV!$AM$3:$AM$42</c:f>
              <c:numCache>
                <c:formatCode>0.0</c:formatCode>
                <c:ptCount val="40"/>
                <c:pt idx="0">
                  <c:v>29.755321762349801</c:v>
                </c:pt>
                <c:pt idx="1">
                  <c:v>28.970902662229619</c:v>
                </c:pt>
                <c:pt idx="2">
                  <c:v>26.686866558099435</c:v>
                </c:pt>
                <c:pt idx="3">
                  <c:v>27.94645132166324</c:v>
                </c:pt>
                <c:pt idx="4">
                  <c:v>26.42111153262519</c:v>
                </c:pt>
                <c:pt idx="5">
                  <c:v>29.306143488323166</c:v>
                </c:pt>
                <c:pt idx="6">
                  <c:v>26.076117377264008</c:v>
                </c:pt>
                <c:pt idx="7">
                  <c:v>28.029399335949293</c:v>
                </c:pt>
                <c:pt idx="8">
                  <c:v>29.439311000739725</c:v>
                </c:pt>
                <c:pt idx="9">
                  <c:v>27.682635266060515</c:v>
                </c:pt>
                <c:pt idx="10">
                  <c:v>26.620563784042044</c:v>
                </c:pt>
                <c:pt idx="11">
                  <c:v>26.180265012686778</c:v>
                </c:pt>
                <c:pt idx="12">
                  <c:v>30.409802423316233</c:v>
                </c:pt>
                <c:pt idx="13">
                  <c:v>25.67477996405696</c:v>
                </c:pt>
                <c:pt idx="14">
                  <c:v>26.896857349746561</c:v>
                </c:pt>
                <c:pt idx="15">
                  <c:v>27.506338862559243</c:v>
                </c:pt>
                <c:pt idx="16">
                  <c:v>27.555311572700298</c:v>
                </c:pt>
                <c:pt idx="17">
                  <c:v>28.090163851777163</c:v>
                </c:pt>
                <c:pt idx="18">
                  <c:v>27.190883802645065</c:v>
                </c:pt>
                <c:pt idx="19">
                  <c:v>27.196192707570656</c:v>
                </c:pt>
                <c:pt idx="20">
                  <c:v>29.791915303176129</c:v>
                </c:pt>
                <c:pt idx="21">
                  <c:v>28.553702659765285</c:v>
                </c:pt>
                <c:pt idx="22">
                  <c:v>27.225428780845345</c:v>
                </c:pt>
                <c:pt idx="23">
                  <c:v>27.859812990649534</c:v>
                </c:pt>
                <c:pt idx="24">
                  <c:v>30.289122044033707</c:v>
                </c:pt>
                <c:pt idx="25">
                  <c:v>30.167762196112406</c:v>
                </c:pt>
                <c:pt idx="26">
                  <c:v>28.665349590986263</c:v>
                </c:pt>
                <c:pt idx="27">
                  <c:v>27.901667584756375</c:v>
                </c:pt>
                <c:pt idx="28">
                  <c:v>28.48800490847735</c:v>
                </c:pt>
                <c:pt idx="29">
                  <c:v>27.238738694695673</c:v>
                </c:pt>
                <c:pt idx="30">
                  <c:v>26.545733479441616</c:v>
                </c:pt>
                <c:pt idx="31">
                  <c:v>28.27548337985283</c:v>
                </c:pt>
                <c:pt idx="32">
                  <c:v>30.484674727799966</c:v>
                </c:pt>
                <c:pt idx="33">
                  <c:v>27.620880428316479</c:v>
                </c:pt>
                <c:pt idx="34">
                  <c:v>29.335460432791027</c:v>
                </c:pt>
                <c:pt idx="35">
                  <c:v>27.908655580044083</c:v>
                </c:pt>
                <c:pt idx="36">
                  <c:v>29.475130931598159</c:v>
                </c:pt>
                <c:pt idx="37">
                  <c:v>29.354006638217164</c:v>
                </c:pt>
                <c:pt idx="38">
                  <c:v>28.216773017319962</c:v>
                </c:pt>
                <c:pt idx="39">
                  <c:v>28.555166051660517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D-4D8B-BE80-B33425E8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3104"/>
        <c:axId val="211485056"/>
      </c:scatterChart>
      <c:valAx>
        <c:axId val="214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85056"/>
        <c:crosses val="autoZero"/>
        <c:crossBetween val="midCat"/>
      </c:valAx>
      <c:valAx>
        <c:axId val="21148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4223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Testes_carfollowing_PV!$AO$1</c:f>
              <c:strCache>
                <c:ptCount val="1"/>
                <c:pt idx="0">
                  <c:v>SDSO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Testes_carfollowing_PV!$AO$3:$AO$42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xVal>
          <c:yVal>
            <c:numRef>
              <c:f>Testes_carfollowing_PV!$AP$3:$AP$42</c:f>
              <c:numCache>
                <c:formatCode>0.0</c:formatCode>
                <c:ptCount val="40"/>
                <c:pt idx="0">
                  <c:v>30.618695389349895</c:v>
                </c:pt>
                <c:pt idx="1">
                  <c:v>28.043507147171329</c:v>
                </c:pt>
                <c:pt idx="2">
                  <c:v>26.855371860991951</c:v>
                </c:pt>
                <c:pt idx="3">
                  <c:v>28.72742459396752</c:v>
                </c:pt>
                <c:pt idx="4">
                  <c:v>28.7615321081974</c:v>
                </c:pt>
                <c:pt idx="5">
                  <c:v>28.946820448877808</c:v>
                </c:pt>
                <c:pt idx="6">
                  <c:v>27.356429518338491</c:v>
                </c:pt>
                <c:pt idx="7">
                  <c:v>29.298438239469952</c:v>
                </c:pt>
                <c:pt idx="8">
                  <c:v>30.61533051266553</c:v>
                </c:pt>
                <c:pt idx="9">
                  <c:v>28.416810322843883</c:v>
                </c:pt>
                <c:pt idx="10">
                  <c:v>26.611663562114916</c:v>
                </c:pt>
                <c:pt idx="11">
                  <c:v>29.178758837391989</c:v>
                </c:pt>
                <c:pt idx="12">
                  <c:v>28.643244910549043</c:v>
                </c:pt>
                <c:pt idx="13">
                  <c:v>28.63588425759367</c:v>
                </c:pt>
                <c:pt idx="14">
                  <c:v>27.936642599277981</c:v>
                </c:pt>
                <c:pt idx="15">
                  <c:v>27.788947630922696</c:v>
                </c:pt>
                <c:pt idx="16">
                  <c:v>29.253827575343905</c:v>
                </c:pt>
                <c:pt idx="17">
                  <c:v>28.448731171815165</c:v>
                </c:pt>
                <c:pt idx="18">
                  <c:v>28.755594549958715</c:v>
                </c:pt>
                <c:pt idx="19">
                  <c:v>27.744666865850018</c:v>
                </c:pt>
                <c:pt idx="20">
                  <c:v>29.238476070528968</c:v>
                </c:pt>
                <c:pt idx="21">
                  <c:v>28.849396779371411</c:v>
                </c:pt>
                <c:pt idx="22">
                  <c:v>28.39508714707981</c:v>
                </c:pt>
                <c:pt idx="23">
                  <c:v>26.56091910187348</c:v>
                </c:pt>
                <c:pt idx="24">
                  <c:v>28.201062914410084</c:v>
                </c:pt>
                <c:pt idx="25">
                  <c:v>29.419103437351499</c:v>
                </c:pt>
                <c:pt idx="26">
                  <c:v>28.677152709866697</c:v>
                </c:pt>
                <c:pt idx="27">
                  <c:v>28.238224114337843</c:v>
                </c:pt>
                <c:pt idx="28">
                  <c:v>28.53761524277812</c:v>
                </c:pt>
                <c:pt idx="29">
                  <c:v>28.474901620074618</c:v>
                </c:pt>
                <c:pt idx="30">
                  <c:v>26.534355652919327</c:v>
                </c:pt>
                <c:pt idx="31">
                  <c:v>26.521725057121095</c:v>
                </c:pt>
                <c:pt idx="32">
                  <c:v>29.426872293229113</c:v>
                </c:pt>
                <c:pt idx="33">
                  <c:v>28.453089572055973</c:v>
                </c:pt>
                <c:pt idx="34">
                  <c:v>28.75114298983436</c:v>
                </c:pt>
                <c:pt idx="35">
                  <c:v>25.981273024014925</c:v>
                </c:pt>
                <c:pt idx="36">
                  <c:v>30.050612156841595</c:v>
                </c:pt>
                <c:pt idx="37">
                  <c:v>27.938043423757708</c:v>
                </c:pt>
                <c:pt idx="38">
                  <c:v>28.087331753793418</c:v>
                </c:pt>
                <c:pt idx="39">
                  <c:v>29.369479732222867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274-A33A-59246AB4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7344"/>
        <c:axId val="211499264"/>
      </c:scatterChart>
      <c:valAx>
        <c:axId val="21149734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499264"/>
        <c:crosses val="autoZero"/>
        <c:crossBetween val="midCat"/>
      </c:valAx>
      <c:valAx>
        <c:axId val="211499264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49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SDSO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Testes_carfollowing_PV!$B$2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Testes_carfollowing_PV!$AO$3:$AO$42</c:f>
              <c:numCache>
                <c:formatCode>0.0</c:formatCode>
                <c:ptCount val="40"/>
                <c:pt idx="0">
                  <c:v>30.096062226543513</c:v>
                </c:pt>
                <c:pt idx="1">
                  <c:v>27.25072874889954</c:v>
                </c:pt>
                <c:pt idx="2">
                  <c:v>28.019532310787028</c:v>
                </c:pt>
                <c:pt idx="3">
                  <c:v>28.396534325467613</c:v>
                </c:pt>
                <c:pt idx="4">
                  <c:v>29.857370987621241</c:v>
                </c:pt>
                <c:pt idx="5">
                  <c:v>27.517206637692613</c:v>
                </c:pt>
                <c:pt idx="6">
                  <c:v>28.840436875614682</c:v>
                </c:pt>
                <c:pt idx="7">
                  <c:v>29.168066171081563</c:v>
                </c:pt>
                <c:pt idx="8">
                  <c:v>29.583115641924181</c:v>
                </c:pt>
                <c:pt idx="9">
                  <c:v>27.819472738166567</c:v>
                </c:pt>
                <c:pt idx="10">
                  <c:v>25.943769789532503</c:v>
                </c:pt>
                <c:pt idx="11">
                  <c:v>28.081669270702083</c:v>
                </c:pt>
                <c:pt idx="12">
                  <c:v>28.928785046728972</c:v>
                </c:pt>
                <c:pt idx="13">
                  <c:v>27.950657168656566</c:v>
                </c:pt>
                <c:pt idx="14">
                  <c:v>27.627728467298063</c:v>
                </c:pt>
                <c:pt idx="15">
                  <c:v>27.534885100074131</c:v>
                </c:pt>
                <c:pt idx="16">
                  <c:v>28.158305958457575</c:v>
                </c:pt>
                <c:pt idx="17">
                  <c:v>28.226779472111051</c:v>
                </c:pt>
                <c:pt idx="18">
                  <c:v>28.898775933609958</c:v>
                </c:pt>
                <c:pt idx="19">
                  <c:v>27.003751272233799</c:v>
                </c:pt>
                <c:pt idx="20">
                  <c:v>28.040684448917968</c:v>
                </c:pt>
                <c:pt idx="21">
                  <c:v>28.780846118084611</c:v>
                </c:pt>
                <c:pt idx="22">
                  <c:v>27.66614032474304</c:v>
                </c:pt>
                <c:pt idx="23">
                  <c:v>28.27978885392346</c:v>
                </c:pt>
                <c:pt idx="24">
                  <c:v>28.57420380532335</c:v>
                </c:pt>
                <c:pt idx="25">
                  <c:v>29.498538754764933</c:v>
                </c:pt>
                <c:pt idx="26">
                  <c:v>28.389299908284929</c:v>
                </c:pt>
                <c:pt idx="27">
                  <c:v>26.850195171317047</c:v>
                </c:pt>
                <c:pt idx="28">
                  <c:v>28.967890194447332</c:v>
                </c:pt>
                <c:pt idx="29">
                  <c:v>28.59913766553742</c:v>
                </c:pt>
                <c:pt idx="30">
                  <c:v>26.033473507148866</c:v>
                </c:pt>
                <c:pt idx="31">
                  <c:v>28.205345752758937</c:v>
                </c:pt>
                <c:pt idx="32">
                  <c:v>29.666599222618604</c:v>
                </c:pt>
                <c:pt idx="33">
                  <c:v>28.276918392204632</c:v>
                </c:pt>
                <c:pt idx="34">
                  <c:v>29.698225041309097</c:v>
                </c:pt>
                <c:pt idx="35">
                  <c:v>27.833369967029672</c:v>
                </c:pt>
                <c:pt idx="36">
                  <c:v>28.807631456491393</c:v>
                </c:pt>
                <c:pt idx="37">
                  <c:v>29.484489601524054</c:v>
                </c:pt>
                <c:pt idx="38">
                  <c:v>27.890494068178405</c:v>
                </c:pt>
                <c:pt idx="39">
                  <c:v>28.998043093577603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6-425E-905B-E83F8C64D843}"/>
            </c:ext>
          </c:extLst>
        </c:ser>
        <c:ser>
          <c:idx val="1"/>
          <c:order val="1"/>
          <c:tx>
            <c:strRef>
              <c:f>Testes_carfollowing_PV!$C$2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Testes_carfollowing_PV!$A$3:$A$42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Testes_carfollowing_PV!$AP$3:$AP$42</c:f>
              <c:numCache>
                <c:formatCode>0.0</c:formatCode>
                <c:ptCount val="40"/>
                <c:pt idx="0">
                  <c:v>30.618695389349895</c:v>
                </c:pt>
                <c:pt idx="1">
                  <c:v>28.043507147171329</c:v>
                </c:pt>
                <c:pt idx="2">
                  <c:v>26.855371860991951</c:v>
                </c:pt>
                <c:pt idx="3">
                  <c:v>28.72742459396752</c:v>
                </c:pt>
                <c:pt idx="4">
                  <c:v>28.7615321081974</c:v>
                </c:pt>
                <c:pt idx="5">
                  <c:v>28.946820448877808</c:v>
                </c:pt>
                <c:pt idx="6">
                  <c:v>27.356429518338491</c:v>
                </c:pt>
                <c:pt idx="7">
                  <c:v>29.298438239469952</c:v>
                </c:pt>
                <c:pt idx="8">
                  <c:v>30.61533051266553</c:v>
                </c:pt>
                <c:pt idx="9">
                  <c:v>28.416810322843883</c:v>
                </c:pt>
                <c:pt idx="10">
                  <c:v>26.611663562114916</c:v>
                </c:pt>
                <c:pt idx="11">
                  <c:v>29.178758837391989</c:v>
                </c:pt>
                <c:pt idx="12">
                  <c:v>28.643244910549043</c:v>
                </c:pt>
                <c:pt idx="13">
                  <c:v>28.63588425759367</c:v>
                </c:pt>
                <c:pt idx="14">
                  <c:v>27.936642599277981</c:v>
                </c:pt>
                <c:pt idx="15">
                  <c:v>27.788947630922696</c:v>
                </c:pt>
                <c:pt idx="16">
                  <c:v>29.253827575343905</c:v>
                </c:pt>
                <c:pt idx="17">
                  <c:v>28.448731171815165</c:v>
                </c:pt>
                <c:pt idx="18">
                  <c:v>28.755594549958715</c:v>
                </c:pt>
                <c:pt idx="19">
                  <c:v>27.744666865850018</c:v>
                </c:pt>
                <c:pt idx="20">
                  <c:v>29.238476070528968</c:v>
                </c:pt>
                <c:pt idx="21">
                  <c:v>28.849396779371411</c:v>
                </c:pt>
                <c:pt idx="22">
                  <c:v>28.39508714707981</c:v>
                </c:pt>
                <c:pt idx="23">
                  <c:v>26.56091910187348</c:v>
                </c:pt>
                <c:pt idx="24">
                  <c:v>28.201062914410084</c:v>
                </c:pt>
                <c:pt idx="25">
                  <c:v>29.419103437351499</c:v>
                </c:pt>
                <c:pt idx="26">
                  <c:v>28.677152709866697</c:v>
                </c:pt>
                <c:pt idx="27">
                  <c:v>28.238224114337843</c:v>
                </c:pt>
                <c:pt idx="28">
                  <c:v>28.53761524277812</c:v>
                </c:pt>
                <c:pt idx="29">
                  <c:v>28.474901620074618</c:v>
                </c:pt>
                <c:pt idx="30">
                  <c:v>26.534355652919327</c:v>
                </c:pt>
                <c:pt idx="31">
                  <c:v>26.521725057121095</c:v>
                </c:pt>
                <c:pt idx="32">
                  <c:v>29.426872293229113</c:v>
                </c:pt>
                <c:pt idx="33">
                  <c:v>28.453089572055973</c:v>
                </c:pt>
                <c:pt idx="34">
                  <c:v>28.75114298983436</c:v>
                </c:pt>
                <c:pt idx="35">
                  <c:v>25.981273024014925</c:v>
                </c:pt>
                <c:pt idx="36">
                  <c:v>30.050612156841595</c:v>
                </c:pt>
                <c:pt idx="37">
                  <c:v>27.938043423757708</c:v>
                </c:pt>
                <c:pt idx="38">
                  <c:v>28.087331753793418</c:v>
                </c:pt>
                <c:pt idx="39">
                  <c:v>29.369479732222867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6-425E-905B-E83F8C64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0608"/>
        <c:axId val="214577920"/>
      </c:scatterChart>
      <c:valAx>
        <c:axId val="2115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577920"/>
        <c:crosses val="autoZero"/>
        <c:crossBetween val="midCat"/>
      </c:valAx>
      <c:valAx>
        <c:axId val="2145779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5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Testes_carfollowing_SD!$H$3:$H$42</c:f>
              <c:numCache>
                <c:formatCode>0.0</c:formatCode>
                <c:ptCount val="40"/>
                <c:pt idx="0">
                  <c:v>20.394941323914779</c:v>
                </c:pt>
                <c:pt idx="1">
                  <c:v>18.872577754348974</c:v>
                </c:pt>
                <c:pt idx="2">
                  <c:v>18.714730789336119</c:v>
                </c:pt>
                <c:pt idx="3">
                  <c:v>21.729351784413694</c:v>
                </c:pt>
                <c:pt idx="4">
                  <c:v>20.471912168344009</c:v>
                </c:pt>
                <c:pt idx="5">
                  <c:v>19.649440175631177</c:v>
                </c:pt>
                <c:pt idx="6">
                  <c:v>19.39817945383615</c:v>
                </c:pt>
                <c:pt idx="7">
                  <c:v>21.333142652842334</c:v>
                </c:pt>
                <c:pt idx="8">
                  <c:v>18.960533841754053</c:v>
                </c:pt>
                <c:pt idx="9">
                  <c:v>18.892496042216358</c:v>
                </c:pt>
                <c:pt idx="10">
                  <c:v>19.184053156146181</c:v>
                </c:pt>
                <c:pt idx="11">
                  <c:v>20.542391553821439</c:v>
                </c:pt>
                <c:pt idx="12">
                  <c:v>19.716532657781695</c:v>
                </c:pt>
                <c:pt idx="13">
                  <c:v>16.88421052631579</c:v>
                </c:pt>
                <c:pt idx="14">
                  <c:v>21.124191645031864</c:v>
                </c:pt>
                <c:pt idx="15">
                  <c:v>20.875381924198251</c:v>
                </c:pt>
                <c:pt idx="16">
                  <c:v>21.473896353166989</c:v>
                </c:pt>
                <c:pt idx="17">
                  <c:v>21.11671581927569</c:v>
                </c:pt>
                <c:pt idx="18">
                  <c:v>20.411220068415052</c:v>
                </c:pt>
                <c:pt idx="19">
                  <c:v>19.375083883537179</c:v>
                </c:pt>
                <c:pt idx="20">
                  <c:v>20.097271808689797</c:v>
                </c:pt>
                <c:pt idx="21">
                  <c:v>19.194338408749733</c:v>
                </c:pt>
                <c:pt idx="22">
                  <c:v>20.399589743589743</c:v>
                </c:pt>
                <c:pt idx="23">
                  <c:v>20.941319606925596</c:v>
                </c:pt>
                <c:pt idx="24">
                  <c:v>20.554185325525317</c:v>
                </c:pt>
                <c:pt idx="25">
                  <c:v>17.615272584136981</c:v>
                </c:pt>
                <c:pt idx="26">
                  <c:v>21.262192659460744</c:v>
                </c:pt>
                <c:pt idx="27">
                  <c:v>19.938338159946536</c:v>
                </c:pt>
                <c:pt idx="28">
                  <c:v>22.077750370004935</c:v>
                </c:pt>
                <c:pt idx="29">
                  <c:v>22.192710141333997</c:v>
                </c:pt>
                <c:pt idx="30">
                  <c:v>18.6873786407767</c:v>
                </c:pt>
                <c:pt idx="31">
                  <c:v>19.671032967032968</c:v>
                </c:pt>
                <c:pt idx="32">
                  <c:v>17.323758830930032</c:v>
                </c:pt>
                <c:pt idx="33">
                  <c:v>20.226711864406781</c:v>
                </c:pt>
                <c:pt idx="34">
                  <c:v>18.327674823384868</c:v>
                </c:pt>
                <c:pt idx="35">
                  <c:v>21.402008608321378</c:v>
                </c:pt>
                <c:pt idx="36">
                  <c:v>19.472033068639181</c:v>
                </c:pt>
                <c:pt idx="37">
                  <c:v>20.353200682205799</c:v>
                </c:pt>
                <c:pt idx="38">
                  <c:v>19.565679309214122</c:v>
                </c:pt>
                <c:pt idx="39">
                  <c:v>17.779737783075088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B-4419-8895-4E97AA6C4827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Testes_carfollowing_SD!$I$3:$I$42</c:f>
              <c:numCache>
                <c:formatCode>0.0</c:formatCode>
                <c:ptCount val="40"/>
                <c:pt idx="0">
                  <c:v>18.718644776743702</c:v>
                </c:pt>
                <c:pt idx="1">
                  <c:v>20.990431519699811</c:v>
                </c:pt>
                <c:pt idx="2">
                  <c:v>19.198455598455599</c:v>
                </c:pt>
                <c:pt idx="3">
                  <c:v>21.247050445103859</c:v>
                </c:pt>
                <c:pt idx="4">
                  <c:v>20.865648677001982</c:v>
                </c:pt>
                <c:pt idx="5">
                  <c:v>19.9427807486631</c:v>
                </c:pt>
                <c:pt idx="6">
                  <c:v>19.920587580681062</c:v>
                </c:pt>
                <c:pt idx="7">
                  <c:v>20.646643598615917</c:v>
                </c:pt>
                <c:pt idx="8">
                  <c:v>18.484758364312267</c:v>
                </c:pt>
                <c:pt idx="9">
                  <c:v>19.514488171808569</c:v>
                </c:pt>
                <c:pt idx="10">
                  <c:v>19.525130890052356</c:v>
                </c:pt>
                <c:pt idx="11">
                  <c:v>20.776044568245126</c:v>
                </c:pt>
                <c:pt idx="12">
                  <c:v>19.725223140495867</c:v>
                </c:pt>
                <c:pt idx="13">
                  <c:v>15.1290060851927</c:v>
                </c:pt>
                <c:pt idx="14">
                  <c:v>20.110819009100101</c:v>
                </c:pt>
                <c:pt idx="15">
                  <c:v>19.606396495071195</c:v>
                </c:pt>
                <c:pt idx="16">
                  <c:v>21.166654842142606</c:v>
                </c:pt>
                <c:pt idx="17">
                  <c:v>20.653790238836969</c:v>
                </c:pt>
                <c:pt idx="18">
                  <c:v>20.603867403314919</c:v>
                </c:pt>
                <c:pt idx="19">
                  <c:v>20.516492836676218</c:v>
                </c:pt>
                <c:pt idx="20">
                  <c:v>20.471912168344009</c:v>
                </c:pt>
                <c:pt idx="21">
                  <c:v>18.650385496978537</c:v>
                </c:pt>
                <c:pt idx="22">
                  <c:v>20.3763688104724</c:v>
                </c:pt>
                <c:pt idx="23">
                  <c:v>21.993660154810176</c:v>
                </c:pt>
                <c:pt idx="24">
                  <c:v>20.802603137710634</c:v>
                </c:pt>
                <c:pt idx="25">
                  <c:v>16.675025617140196</c:v>
                </c:pt>
                <c:pt idx="26">
                  <c:v>19.198455598455599</c:v>
                </c:pt>
                <c:pt idx="27">
                  <c:v>19.933897550111361</c:v>
                </c:pt>
                <c:pt idx="28">
                  <c:v>22.220258192651439</c:v>
                </c:pt>
                <c:pt idx="29">
                  <c:v>20.668098372012469</c:v>
                </c:pt>
                <c:pt idx="30">
                  <c:v>19.636507240017554</c:v>
                </c:pt>
                <c:pt idx="31">
                  <c:v>19.478389553862893</c:v>
                </c:pt>
                <c:pt idx="32">
                  <c:v>19.563540983606558</c:v>
                </c:pt>
                <c:pt idx="33">
                  <c:v>20.201602527931385</c:v>
                </c:pt>
                <c:pt idx="34">
                  <c:v>17.813354562643053</c:v>
                </c:pt>
                <c:pt idx="35">
                  <c:v>21.666230936819172</c:v>
                </c:pt>
                <c:pt idx="36">
                  <c:v>19.047286656735476</c:v>
                </c:pt>
                <c:pt idx="37">
                  <c:v>20.313935542442124</c:v>
                </c:pt>
                <c:pt idx="38">
                  <c:v>18.952503970354684</c:v>
                </c:pt>
                <c:pt idx="39">
                  <c:v>20.350886766712144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B-4419-8895-4E97AA6C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1344"/>
        <c:axId val="210564224"/>
      </c:scatterChart>
      <c:valAx>
        <c:axId val="2103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564224"/>
        <c:crosses val="autoZero"/>
        <c:crossBetween val="midCat"/>
      </c:valAx>
      <c:valAx>
        <c:axId val="21056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036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Testes_carfollowing_SD!$K$1</c:f>
              <c:strCache>
                <c:ptCount val="1"/>
                <c:pt idx="0">
                  <c:v>CC7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Testes_carfollowing_SD!$K$3:$K$42</c:f>
              <c:numCache>
                <c:formatCode>0.0</c:formatCode>
                <c:ptCount val="40"/>
                <c:pt idx="0">
                  <c:v>20.436853522091564</c:v>
                </c:pt>
                <c:pt idx="1">
                  <c:v>20.889998833002686</c:v>
                </c:pt>
                <c:pt idx="2">
                  <c:v>18.874567692956557</c:v>
                </c:pt>
                <c:pt idx="3">
                  <c:v>20.302415787682886</c:v>
                </c:pt>
                <c:pt idx="4">
                  <c:v>20.670484988452657</c:v>
                </c:pt>
                <c:pt idx="5">
                  <c:v>20.660941828254849</c:v>
                </c:pt>
                <c:pt idx="6">
                  <c:v>19.235589941972922</c:v>
                </c:pt>
                <c:pt idx="7">
                  <c:v>20.070232088799195</c:v>
                </c:pt>
                <c:pt idx="8">
                  <c:v>16.718632670215747</c:v>
                </c:pt>
                <c:pt idx="9">
                  <c:v>19.775342465753425</c:v>
                </c:pt>
                <c:pt idx="10">
                  <c:v>20.05</c:v>
                </c:pt>
                <c:pt idx="11">
                  <c:v>20.997818181818182</c:v>
                </c:pt>
                <c:pt idx="12">
                  <c:v>17.49647150816147</c:v>
                </c:pt>
                <c:pt idx="13">
                  <c:v>16.477025036818851</c:v>
                </c:pt>
                <c:pt idx="14">
                  <c:v>20.085996409335728</c:v>
                </c:pt>
                <c:pt idx="15">
                  <c:v>18.876558051249607</c:v>
                </c:pt>
                <c:pt idx="16">
                  <c:v>18.469500619067272</c:v>
                </c:pt>
                <c:pt idx="17">
                  <c:v>20.785694379934974</c:v>
                </c:pt>
                <c:pt idx="18">
                  <c:v>20.677648146009012</c:v>
                </c:pt>
                <c:pt idx="19">
                  <c:v>19.442424242424245</c:v>
                </c:pt>
                <c:pt idx="20">
                  <c:v>20.634743515850143</c:v>
                </c:pt>
                <c:pt idx="21">
                  <c:v>19.237657173562603</c:v>
                </c:pt>
                <c:pt idx="22">
                  <c:v>20.554185325525317</c:v>
                </c:pt>
                <c:pt idx="23">
                  <c:v>21.151648351648355</c:v>
                </c:pt>
                <c:pt idx="24">
                  <c:v>20.58728004600345</c:v>
                </c:pt>
                <c:pt idx="25">
                  <c:v>18.28274946379328</c:v>
                </c:pt>
                <c:pt idx="26">
                  <c:v>19.059454855195913</c:v>
                </c:pt>
                <c:pt idx="27">
                  <c:v>19.982853315472205</c:v>
                </c:pt>
                <c:pt idx="28">
                  <c:v>22.283878999128596</c:v>
                </c:pt>
                <c:pt idx="29">
                  <c:v>22.389793621013133</c:v>
                </c:pt>
                <c:pt idx="30">
                  <c:v>18.701044713748434</c:v>
                </c:pt>
                <c:pt idx="31">
                  <c:v>20.625233321811269</c:v>
                </c:pt>
                <c:pt idx="32">
                  <c:v>19.029063463378339</c:v>
                </c:pt>
                <c:pt idx="33">
                  <c:v>20.126647177872723</c:v>
                </c:pt>
                <c:pt idx="34">
                  <c:v>16.715510318423757</c:v>
                </c:pt>
                <c:pt idx="35">
                  <c:v>21.862042012701515</c:v>
                </c:pt>
                <c:pt idx="36">
                  <c:v>18.151125532346381</c:v>
                </c:pt>
                <c:pt idx="37">
                  <c:v>20.432188106380551</c:v>
                </c:pt>
                <c:pt idx="38">
                  <c:v>19.155313001605137</c:v>
                </c:pt>
                <c:pt idx="39">
                  <c:v>20.87294776119403</c:v>
                </c:pt>
              </c:numCache>
            </c:numRef>
          </c:xVal>
          <c:yVal>
            <c:numRef>
              <c:f>Testes_carfollowing_SD!$L$3:$L$42</c:f>
              <c:numCache>
                <c:formatCode>0.0</c:formatCode>
                <c:ptCount val="40"/>
                <c:pt idx="0">
                  <c:v>18.720602384438401</c:v>
                </c:pt>
                <c:pt idx="1">
                  <c:v>20.924184687317361</c:v>
                </c:pt>
                <c:pt idx="2">
                  <c:v>19.889600000000002</c:v>
                </c:pt>
                <c:pt idx="3">
                  <c:v>21.502270270270269</c:v>
                </c:pt>
                <c:pt idx="4">
                  <c:v>20.763994896183739</c:v>
                </c:pt>
                <c:pt idx="5">
                  <c:v>19.408695652173915</c:v>
                </c:pt>
                <c:pt idx="6">
                  <c:v>20.938870043279916</c:v>
                </c:pt>
                <c:pt idx="7">
                  <c:v>20.985509964830012</c:v>
                </c:pt>
                <c:pt idx="8">
                  <c:v>18.488576740342907</c:v>
                </c:pt>
                <c:pt idx="9">
                  <c:v>19.486871325930764</c:v>
                </c:pt>
                <c:pt idx="10">
                  <c:v>19.096052912310647</c:v>
                </c:pt>
                <c:pt idx="11">
                  <c:v>20.009657947686119</c:v>
                </c:pt>
                <c:pt idx="12">
                  <c:v>17.175820379965458</c:v>
                </c:pt>
                <c:pt idx="13">
                  <c:v>18.467595171773443</c:v>
                </c:pt>
                <c:pt idx="14">
                  <c:v>21.231929782943897</c:v>
                </c:pt>
                <c:pt idx="15">
                  <c:v>20.341636363636365</c:v>
                </c:pt>
                <c:pt idx="16">
                  <c:v>21.029887218045111</c:v>
                </c:pt>
                <c:pt idx="17">
                  <c:v>21.363694951664876</c:v>
                </c:pt>
                <c:pt idx="18">
                  <c:v>20.390295022212097</c:v>
                </c:pt>
                <c:pt idx="19">
                  <c:v>20.829229695136142</c:v>
                </c:pt>
                <c:pt idx="20">
                  <c:v>21.104267861353456</c:v>
                </c:pt>
                <c:pt idx="21">
                  <c:v>19.360415314730698</c:v>
                </c:pt>
                <c:pt idx="22">
                  <c:v>20.181104847801578</c:v>
                </c:pt>
                <c:pt idx="23">
                  <c:v>20.897314966145228</c:v>
                </c:pt>
                <c:pt idx="24">
                  <c:v>20.826806282722512</c:v>
                </c:pt>
                <c:pt idx="25">
                  <c:v>17.549647058823531</c:v>
                </c:pt>
                <c:pt idx="26">
                  <c:v>20.703955586398337</c:v>
                </c:pt>
                <c:pt idx="27">
                  <c:v>19.836702127659578</c:v>
                </c:pt>
                <c:pt idx="28">
                  <c:v>22.050554323725056</c:v>
                </c:pt>
                <c:pt idx="29">
                  <c:v>18.611603243917653</c:v>
                </c:pt>
                <c:pt idx="30">
                  <c:v>19.49748393421196</c:v>
                </c:pt>
                <c:pt idx="31">
                  <c:v>19.849900199600796</c:v>
                </c:pt>
                <c:pt idx="32">
                  <c:v>15.962760834670947</c:v>
                </c:pt>
                <c:pt idx="33">
                  <c:v>19.54431706518179</c:v>
                </c:pt>
                <c:pt idx="34">
                  <c:v>18.158490566037738</c:v>
                </c:pt>
                <c:pt idx="35">
                  <c:v>22.231296572280179</c:v>
                </c:pt>
                <c:pt idx="36">
                  <c:v>19.572097091624755</c:v>
                </c:pt>
                <c:pt idx="37">
                  <c:v>20.408892942651924</c:v>
                </c:pt>
                <c:pt idx="38">
                  <c:v>19.279095315024236</c:v>
                </c:pt>
                <c:pt idx="39">
                  <c:v>18.301441570391574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8-4CD2-87EE-DB7DAC20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6384"/>
        <c:axId val="148833024"/>
      </c:scatterChart>
      <c:valAx>
        <c:axId val="146896384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8833024"/>
        <c:crosses val="autoZero"/>
        <c:crossBetween val="midCat"/>
      </c:valAx>
      <c:valAx>
        <c:axId val="148833024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68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CC7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Testes_carfollowing_SD!$B$2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Testes_carfollowing_SD!$K$3:$K$42</c:f>
              <c:numCache>
                <c:formatCode>0.0</c:formatCode>
                <c:ptCount val="40"/>
                <c:pt idx="0">
                  <c:v>20.436853522091564</c:v>
                </c:pt>
                <c:pt idx="1">
                  <c:v>20.889998833002686</c:v>
                </c:pt>
                <c:pt idx="2">
                  <c:v>18.874567692956557</c:v>
                </c:pt>
                <c:pt idx="3">
                  <c:v>20.302415787682886</c:v>
                </c:pt>
                <c:pt idx="4">
                  <c:v>20.670484988452657</c:v>
                </c:pt>
                <c:pt idx="5">
                  <c:v>20.660941828254849</c:v>
                </c:pt>
                <c:pt idx="6">
                  <c:v>19.235589941972922</c:v>
                </c:pt>
                <c:pt idx="7">
                  <c:v>20.070232088799195</c:v>
                </c:pt>
                <c:pt idx="8">
                  <c:v>16.718632670215747</c:v>
                </c:pt>
                <c:pt idx="9">
                  <c:v>19.775342465753425</c:v>
                </c:pt>
                <c:pt idx="10">
                  <c:v>20.05</c:v>
                </c:pt>
                <c:pt idx="11">
                  <c:v>20.997818181818182</c:v>
                </c:pt>
                <c:pt idx="12">
                  <c:v>17.49647150816147</c:v>
                </c:pt>
                <c:pt idx="13">
                  <c:v>16.477025036818851</c:v>
                </c:pt>
                <c:pt idx="14">
                  <c:v>20.085996409335728</c:v>
                </c:pt>
                <c:pt idx="15">
                  <c:v>18.876558051249607</c:v>
                </c:pt>
                <c:pt idx="16">
                  <c:v>18.469500619067272</c:v>
                </c:pt>
                <c:pt idx="17">
                  <c:v>20.785694379934974</c:v>
                </c:pt>
                <c:pt idx="18">
                  <c:v>20.677648146009012</c:v>
                </c:pt>
                <c:pt idx="19">
                  <c:v>19.442424242424245</c:v>
                </c:pt>
                <c:pt idx="20">
                  <c:v>20.634743515850143</c:v>
                </c:pt>
                <c:pt idx="21">
                  <c:v>19.237657173562603</c:v>
                </c:pt>
                <c:pt idx="22">
                  <c:v>20.554185325525317</c:v>
                </c:pt>
                <c:pt idx="23">
                  <c:v>21.151648351648355</c:v>
                </c:pt>
                <c:pt idx="24">
                  <c:v>20.58728004600345</c:v>
                </c:pt>
                <c:pt idx="25">
                  <c:v>18.28274946379328</c:v>
                </c:pt>
                <c:pt idx="26">
                  <c:v>19.059454855195913</c:v>
                </c:pt>
                <c:pt idx="27">
                  <c:v>19.982853315472205</c:v>
                </c:pt>
                <c:pt idx="28">
                  <c:v>22.283878999128596</c:v>
                </c:pt>
                <c:pt idx="29">
                  <c:v>22.389793621013133</c:v>
                </c:pt>
                <c:pt idx="30">
                  <c:v>18.701044713748434</c:v>
                </c:pt>
                <c:pt idx="31">
                  <c:v>20.625233321811269</c:v>
                </c:pt>
                <c:pt idx="32">
                  <c:v>19.029063463378339</c:v>
                </c:pt>
                <c:pt idx="33">
                  <c:v>20.126647177872723</c:v>
                </c:pt>
                <c:pt idx="34">
                  <c:v>16.715510318423757</c:v>
                </c:pt>
                <c:pt idx="35">
                  <c:v>21.862042012701515</c:v>
                </c:pt>
                <c:pt idx="36">
                  <c:v>18.151125532346381</c:v>
                </c:pt>
                <c:pt idx="37">
                  <c:v>20.432188106380551</c:v>
                </c:pt>
                <c:pt idx="38">
                  <c:v>19.155313001605137</c:v>
                </c:pt>
                <c:pt idx="39">
                  <c:v>20.87294776119403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0-461E-AD2F-EE9E65E90F23}"/>
            </c:ext>
          </c:extLst>
        </c:ser>
        <c:ser>
          <c:idx val="1"/>
          <c:order val="1"/>
          <c:tx>
            <c:strRef>
              <c:f>Testes_carfollowing_SD!$C$2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xVal>
            <c:numRef>
              <c:f>Testes_carfollowing_SD!$A$3:$A$42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Testes_carfollowing_SD!$L$3:$L$42</c:f>
              <c:numCache>
                <c:formatCode>0.0</c:formatCode>
                <c:ptCount val="40"/>
                <c:pt idx="0">
                  <c:v>18.720602384438401</c:v>
                </c:pt>
                <c:pt idx="1">
                  <c:v>20.924184687317361</c:v>
                </c:pt>
                <c:pt idx="2">
                  <c:v>19.889600000000002</c:v>
                </c:pt>
                <c:pt idx="3">
                  <c:v>21.502270270270269</c:v>
                </c:pt>
                <c:pt idx="4">
                  <c:v>20.763994896183739</c:v>
                </c:pt>
                <c:pt idx="5">
                  <c:v>19.408695652173915</c:v>
                </c:pt>
                <c:pt idx="6">
                  <c:v>20.938870043279916</c:v>
                </c:pt>
                <c:pt idx="7">
                  <c:v>20.985509964830012</c:v>
                </c:pt>
                <c:pt idx="8">
                  <c:v>18.488576740342907</c:v>
                </c:pt>
                <c:pt idx="9">
                  <c:v>19.486871325930764</c:v>
                </c:pt>
                <c:pt idx="10">
                  <c:v>19.096052912310647</c:v>
                </c:pt>
                <c:pt idx="11">
                  <c:v>20.009657947686119</c:v>
                </c:pt>
                <c:pt idx="12">
                  <c:v>17.175820379965458</c:v>
                </c:pt>
                <c:pt idx="13">
                  <c:v>18.467595171773443</c:v>
                </c:pt>
                <c:pt idx="14">
                  <c:v>21.231929782943897</c:v>
                </c:pt>
                <c:pt idx="15">
                  <c:v>20.341636363636365</c:v>
                </c:pt>
                <c:pt idx="16">
                  <c:v>21.029887218045111</c:v>
                </c:pt>
                <c:pt idx="17">
                  <c:v>21.363694951664876</c:v>
                </c:pt>
                <c:pt idx="18">
                  <c:v>20.390295022212097</c:v>
                </c:pt>
                <c:pt idx="19">
                  <c:v>20.829229695136142</c:v>
                </c:pt>
                <c:pt idx="20">
                  <c:v>21.104267861353456</c:v>
                </c:pt>
                <c:pt idx="21">
                  <c:v>19.360415314730698</c:v>
                </c:pt>
                <c:pt idx="22">
                  <c:v>20.181104847801578</c:v>
                </c:pt>
                <c:pt idx="23">
                  <c:v>20.897314966145228</c:v>
                </c:pt>
                <c:pt idx="24">
                  <c:v>20.826806282722512</c:v>
                </c:pt>
                <c:pt idx="25">
                  <c:v>17.549647058823531</c:v>
                </c:pt>
                <c:pt idx="26">
                  <c:v>20.703955586398337</c:v>
                </c:pt>
                <c:pt idx="27">
                  <c:v>19.836702127659578</c:v>
                </c:pt>
                <c:pt idx="28">
                  <c:v>22.050554323725056</c:v>
                </c:pt>
                <c:pt idx="29">
                  <c:v>18.611603243917653</c:v>
                </c:pt>
                <c:pt idx="30">
                  <c:v>19.49748393421196</c:v>
                </c:pt>
                <c:pt idx="31">
                  <c:v>19.849900199600796</c:v>
                </c:pt>
                <c:pt idx="32">
                  <c:v>15.962760834670947</c:v>
                </c:pt>
                <c:pt idx="33">
                  <c:v>19.54431706518179</c:v>
                </c:pt>
                <c:pt idx="34">
                  <c:v>18.158490566037738</c:v>
                </c:pt>
                <c:pt idx="35">
                  <c:v>22.231296572280179</c:v>
                </c:pt>
                <c:pt idx="36">
                  <c:v>19.572097091624755</c:v>
                </c:pt>
                <c:pt idx="37">
                  <c:v>20.408892942651924</c:v>
                </c:pt>
                <c:pt idx="38">
                  <c:v>19.279095315024236</c:v>
                </c:pt>
                <c:pt idx="39">
                  <c:v>18.301441570391574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0-461E-AD2F-EE9E65E9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2448"/>
        <c:axId val="211211008"/>
      </c:scatterChart>
      <c:valAx>
        <c:axId val="2111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Simulações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11008"/>
        <c:crosses val="autoZero"/>
        <c:crossBetween val="midCat"/>
      </c:valAx>
      <c:valAx>
        <c:axId val="21121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Veloc. Média (km/h)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Testes_carfollowing_SD!$N$1</c:f>
              <c:strCache>
                <c:ptCount val="1"/>
                <c:pt idx="0">
                  <c:v>CC8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Testes_carfollowing_SD!$N$3:$N$42</c:f>
              <c:numCache>
                <c:formatCode>0.0</c:formatCode>
                <c:ptCount val="40"/>
                <c:pt idx="0">
                  <c:v>19.925022261798752</c:v>
                </c:pt>
                <c:pt idx="1">
                  <c:v>20.281713120326309</c:v>
                </c:pt>
                <c:pt idx="2">
                  <c:v>16.320787746170677</c:v>
                </c:pt>
                <c:pt idx="3">
                  <c:v>20.684816269932977</c:v>
                </c:pt>
                <c:pt idx="4">
                  <c:v>19.602102496714853</c:v>
                </c:pt>
                <c:pt idx="5">
                  <c:v>19.027040816326533</c:v>
                </c:pt>
                <c:pt idx="6">
                  <c:v>19.655913033929945</c:v>
                </c:pt>
                <c:pt idx="7">
                  <c:v>17.469151946911293</c:v>
                </c:pt>
                <c:pt idx="8">
                  <c:v>16.187954422137821</c:v>
                </c:pt>
                <c:pt idx="9">
                  <c:v>16.395530316907859</c:v>
                </c:pt>
                <c:pt idx="10">
                  <c:v>18.367166016827419</c:v>
                </c:pt>
                <c:pt idx="11">
                  <c:v>20.201602527931385</c:v>
                </c:pt>
                <c:pt idx="12">
                  <c:v>16.71707134852447</c:v>
                </c:pt>
                <c:pt idx="13">
                  <c:v>18.213919413919413</c:v>
                </c:pt>
                <c:pt idx="14">
                  <c:v>20.948671737858398</c:v>
                </c:pt>
                <c:pt idx="15">
                  <c:v>19.037158353716901</c:v>
                </c:pt>
                <c:pt idx="16">
                  <c:v>21.196731793960925</c:v>
                </c:pt>
                <c:pt idx="17">
                  <c:v>20.618106427090535</c:v>
                </c:pt>
                <c:pt idx="18">
                  <c:v>19.931677986861153</c:v>
                </c:pt>
                <c:pt idx="19">
                  <c:v>18.890502321654708</c:v>
                </c:pt>
                <c:pt idx="20">
                  <c:v>20.90707778556412</c:v>
                </c:pt>
                <c:pt idx="21">
                  <c:v>20.016370345521636</c:v>
                </c:pt>
                <c:pt idx="22">
                  <c:v>19.834504155124655</c:v>
                </c:pt>
                <c:pt idx="23">
                  <c:v>21.179176526265973</c:v>
                </c:pt>
                <c:pt idx="24">
                  <c:v>21.032358124779698</c:v>
                </c:pt>
                <c:pt idx="25">
                  <c:v>18.035909319899247</c:v>
                </c:pt>
                <c:pt idx="26">
                  <c:v>20.000715083798884</c:v>
                </c:pt>
                <c:pt idx="27">
                  <c:v>20.210725979451283</c:v>
                </c:pt>
                <c:pt idx="28">
                  <c:v>21.504853435848151</c:v>
                </c:pt>
                <c:pt idx="29">
                  <c:v>21.640038684719539</c:v>
                </c:pt>
                <c:pt idx="30">
                  <c:v>18.815051503048139</c:v>
                </c:pt>
                <c:pt idx="31">
                  <c:v>19.262498654901538</c:v>
                </c:pt>
                <c:pt idx="32">
                  <c:v>18.236185819070904</c:v>
                </c:pt>
                <c:pt idx="33">
                  <c:v>19.202574554816565</c:v>
                </c:pt>
                <c:pt idx="34">
                  <c:v>17.816900567333533</c:v>
                </c:pt>
                <c:pt idx="35">
                  <c:v>21.136663124335815</c:v>
                </c:pt>
                <c:pt idx="36">
                  <c:v>19.102166257603248</c:v>
                </c:pt>
                <c:pt idx="37">
                  <c:v>19.301962475738627</c:v>
                </c:pt>
                <c:pt idx="38">
                  <c:v>18.781491973559962</c:v>
                </c:pt>
                <c:pt idx="39">
                  <c:v>20.133438308401757</c:v>
                </c:pt>
              </c:numCache>
            </c:numRef>
          </c:xVal>
          <c:yVal>
            <c:numRef>
              <c:f>Testes_carfollowing_SD!$O$3:$O$42</c:f>
              <c:numCache>
                <c:formatCode>0.0</c:formatCode>
                <c:ptCount val="40"/>
                <c:pt idx="0">
                  <c:v>19.440312771503041</c:v>
                </c:pt>
                <c:pt idx="1">
                  <c:v>21.221861292234738</c:v>
                </c:pt>
                <c:pt idx="2">
                  <c:v>19.885181070873141</c:v>
                </c:pt>
                <c:pt idx="3">
                  <c:v>21.624353708625272</c:v>
                </c:pt>
                <c:pt idx="4">
                  <c:v>20.199322951929588</c:v>
                </c:pt>
                <c:pt idx="5">
                  <c:v>19.781898552326226</c:v>
                </c:pt>
                <c:pt idx="6">
                  <c:v>19.542183406113541</c:v>
                </c:pt>
                <c:pt idx="7">
                  <c:v>21.071971748087112</c:v>
                </c:pt>
                <c:pt idx="8">
                  <c:v>18.586481154604922</c:v>
                </c:pt>
                <c:pt idx="9">
                  <c:v>19.171725393595374</c:v>
                </c:pt>
                <c:pt idx="10">
                  <c:v>20.054492493838225</c:v>
                </c:pt>
                <c:pt idx="11">
                  <c:v>20.457874285714286</c:v>
                </c:pt>
                <c:pt idx="12">
                  <c:v>20.644262484142548</c:v>
                </c:pt>
                <c:pt idx="13">
                  <c:v>17.032007611798289</c:v>
                </c:pt>
                <c:pt idx="14">
                  <c:v>21.249572649572652</c:v>
                </c:pt>
                <c:pt idx="15">
                  <c:v>20.573083553614527</c:v>
                </c:pt>
                <c:pt idx="16">
                  <c:v>21.221861292234738</c:v>
                </c:pt>
                <c:pt idx="17">
                  <c:v>21.25714285714286</c:v>
                </c:pt>
                <c:pt idx="18">
                  <c:v>20.495351499885505</c:v>
                </c:pt>
                <c:pt idx="19">
                  <c:v>19.23145681134508</c:v>
                </c:pt>
                <c:pt idx="20">
                  <c:v>20.251883697250822</c:v>
                </c:pt>
                <c:pt idx="21">
                  <c:v>18.702998641730229</c:v>
                </c:pt>
                <c:pt idx="22">
                  <c:v>20.565992647058824</c:v>
                </c:pt>
                <c:pt idx="23">
                  <c:v>20.646643598615917</c:v>
                </c:pt>
                <c:pt idx="24">
                  <c:v>21.259667458432304</c:v>
                </c:pt>
                <c:pt idx="25">
                  <c:v>19.352043243243244</c:v>
                </c:pt>
                <c:pt idx="26">
                  <c:v>18.598067532467532</c:v>
                </c:pt>
                <c:pt idx="27">
                  <c:v>20.478938336574764</c:v>
                </c:pt>
                <c:pt idx="28">
                  <c:v>21.988256970888099</c:v>
                </c:pt>
                <c:pt idx="29">
                  <c:v>22.165230312035661</c:v>
                </c:pt>
                <c:pt idx="30">
                  <c:v>19.337409527924816</c:v>
                </c:pt>
                <c:pt idx="31">
                  <c:v>19.610692375109554</c:v>
                </c:pt>
                <c:pt idx="32">
                  <c:v>19.345768939803307</c:v>
                </c:pt>
                <c:pt idx="33">
                  <c:v>19.450874714766925</c:v>
                </c:pt>
                <c:pt idx="34">
                  <c:v>18.186162755257541</c:v>
                </c:pt>
                <c:pt idx="35">
                  <c:v>14.617540421362079</c:v>
                </c:pt>
                <c:pt idx="36">
                  <c:v>19.740449933833258</c:v>
                </c:pt>
                <c:pt idx="37">
                  <c:v>20.620481511346618</c:v>
                </c:pt>
                <c:pt idx="38">
                  <c:v>19.5806606869394</c:v>
                </c:pt>
                <c:pt idx="39">
                  <c:v>21.02247798003523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C-455E-8A44-16A0DF2A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5312"/>
        <c:axId val="212367232"/>
      </c:scatterChart>
      <c:valAx>
        <c:axId val="212285312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Veloc. Baixo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67232"/>
        <c:crosses val="autoZero"/>
        <c:crossBetween val="midCat"/>
      </c:valAx>
      <c:valAx>
        <c:axId val="212367232"/>
        <c:scaling>
          <c:orientation val="minMax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Vel. Alto (km/h)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28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19050</xdr:rowOff>
    </xdr:from>
    <xdr:to>
      <xdr:col>7</xdr:col>
      <xdr:colOff>19050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2</xdr:row>
      <xdr:rowOff>0</xdr:rowOff>
    </xdr:from>
    <xdr:to>
      <xdr:col>17</xdr:col>
      <xdr:colOff>228599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17</xdr:row>
      <xdr:rowOff>0</xdr:rowOff>
    </xdr:from>
    <xdr:to>
      <xdr:col>7</xdr:col>
      <xdr:colOff>38100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66674</xdr:colOff>
      <xdr:row>16</xdr:row>
      <xdr:rowOff>171450</xdr:rowOff>
    </xdr:from>
    <xdr:to>
      <xdr:col>17</xdr:col>
      <xdr:colOff>247649</xdr:colOff>
      <xdr:row>29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32</xdr:row>
      <xdr:rowOff>19050</xdr:rowOff>
    </xdr:from>
    <xdr:to>
      <xdr:col>7</xdr:col>
      <xdr:colOff>38100</xdr:colOff>
      <xdr:row>44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66674</xdr:colOff>
      <xdr:row>32</xdr:row>
      <xdr:rowOff>0</xdr:rowOff>
    </xdr:from>
    <xdr:to>
      <xdr:col>17</xdr:col>
      <xdr:colOff>247649</xdr:colOff>
      <xdr:row>44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47</xdr:row>
      <xdr:rowOff>38100</xdr:rowOff>
    </xdr:from>
    <xdr:to>
      <xdr:col>7</xdr:col>
      <xdr:colOff>9525</xdr:colOff>
      <xdr:row>59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38099</xdr:colOff>
      <xdr:row>47</xdr:row>
      <xdr:rowOff>19050</xdr:rowOff>
    </xdr:from>
    <xdr:to>
      <xdr:col>17</xdr:col>
      <xdr:colOff>219074</xdr:colOff>
      <xdr:row>59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104775</xdr:colOff>
      <xdr:row>62</xdr:row>
      <xdr:rowOff>19050</xdr:rowOff>
    </xdr:from>
    <xdr:to>
      <xdr:col>7</xdr:col>
      <xdr:colOff>47625</xdr:colOff>
      <xdr:row>74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76199</xdr:colOff>
      <xdr:row>62</xdr:row>
      <xdr:rowOff>0</xdr:rowOff>
    </xdr:from>
    <xdr:to>
      <xdr:col>17</xdr:col>
      <xdr:colOff>257174</xdr:colOff>
      <xdr:row>74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77</xdr:row>
      <xdr:rowOff>19050</xdr:rowOff>
    </xdr:from>
    <xdr:to>
      <xdr:col>7</xdr:col>
      <xdr:colOff>66675</xdr:colOff>
      <xdr:row>89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95249</xdr:colOff>
      <xdr:row>77</xdr:row>
      <xdr:rowOff>0</xdr:rowOff>
    </xdr:from>
    <xdr:to>
      <xdr:col>17</xdr:col>
      <xdr:colOff>276224</xdr:colOff>
      <xdr:row>89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171450</xdr:colOff>
      <xdr:row>92</xdr:row>
      <xdr:rowOff>9525</xdr:rowOff>
    </xdr:from>
    <xdr:to>
      <xdr:col>7</xdr:col>
      <xdr:colOff>114300</xdr:colOff>
      <xdr:row>104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142874</xdr:colOff>
      <xdr:row>91</xdr:row>
      <xdr:rowOff>180975</xdr:rowOff>
    </xdr:from>
    <xdr:to>
      <xdr:col>17</xdr:col>
      <xdr:colOff>323849</xdr:colOff>
      <xdr:row>104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200025</xdr:colOff>
      <xdr:row>106</xdr:row>
      <xdr:rowOff>180975</xdr:rowOff>
    </xdr:from>
    <xdr:to>
      <xdr:col>7</xdr:col>
      <xdr:colOff>142875</xdr:colOff>
      <xdr:row>119</xdr:row>
      <xdr:rowOff>66675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171449</xdr:colOff>
      <xdr:row>106</xdr:row>
      <xdr:rowOff>161925</xdr:rowOff>
    </xdr:from>
    <xdr:to>
      <xdr:col>17</xdr:col>
      <xdr:colOff>352424</xdr:colOff>
      <xdr:row>119</xdr:row>
      <xdr:rowOff>47625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276225</xdr:colOff>
      <xdr:row>122</xdr:row>
      <xdr:rowOff>0</xdr:rowOff>
    </xdr:from>
    <xdr:to>
      <xdr:col>7</xdr:col>
      <xdr:colOff>219075</xdr:colOff>
      <xdr:row>134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247649</xdr:colOff>
      <xdr:row>121</xdr:row>
      <xdr:rowOff>171450</xdr:rowOff>
    </xdr:from>
    <xdr:to>
      <xdr:col>17</xdr:col>
      <xdr:colOff>428624</xdr:colOff>
      <xdr:row>134</xdr:row>
      <xdr:rowOff>57150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457200</xdr:colOff>
      <xdr:row>136</xdr:row>
      <xdr:rowOff>152400</xdr:rowOff>
    </xdr:from>
    <xdr:to>
      <xdr:col>7</xdr:col>
      <xdr:colOff>400050</xdr:colOff>
      <xdr:row>149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428624</xdr:colOff>
      <xdr:row>136</xdr:row>
      <xdr:rowOff>133350</xdr:rowOff>
    </xdr:from>
    <xdr:to>
      <xdr:col>17</xdr:col>
      <xdr:colOff>609599</xdr:colOff>
      <xdr:row>149</xdr:row>
      <xdr:rowOff>19050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381000</xdr:colOff>
      <xdr:row>151</xdr:row>
      <xdr:rowOff>9525</xdr:rowOff>
    </xdr:from>
    <xdr:to>
      <xdr:col>7</xdr:col>
      <xdr:colOff>323850</xdr:colOff>
      <xdr:row>163</xdr:row>
      <xdr:rowOff>85725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352424</xdr:colOff>
      <xdr:row>150</xdr:row>
      <xdr:rowOff>180975</xdr:rowOff>
    </xdr:from>
    <xdr:to>
      <xdr:col>17</xdr:col>
      <xdr:colOff>533399</xdr:colOff>
      <xdr:row>163</xdr:row>
      <xdr:rowOff>66675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304800</xdr:colOff>
      <xdr:row>165</xdr:row>
      <xdr:rowOff>95250</xdr:rowOff>
    </xdr:from>
    <xdr:to>
      <xdr:col>7</xdr:col>
      <xdr:colOff>247650</xdr:colOff>
      <xdr:row>177</xdr:row>
      <xdr:rowOff>171450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276224</xdr:colOff>
      <xdr:row>165</xdr:row>
      <xdr:rowOff>76200</xdr:rowOff>
    </xdr:from>
    <xdr:to>
      <xdr:col>17</xdr:col>
      <xdr:colOff>457199</xdr:colOff>
      <xdr:row>177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419100</xdr:colOff>
      <xdr:row>179</xdr:row>
      <xdr:rowOff>152400</xdr:rowOff>
    </xdr:from>
    <xdr:to>
      <xdr:col>7</xdr:col>
      <xdr:colOff>361950</xdr:colOff>
      <xdr:row>192</xdr:row>
      <xdr:rowOff>38100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390524</xdr:colOff>
      <xdr:row>179</xdr:row>
      <xdr:rowOff>133350</xdr:rowOff>
    </xdr:from>
    <xdr:to>
      <xdr:col>17</xdr:col>
      <xdr:colOff>571499</xdr:colOff>
      <xdr:row>192</xdr:row>
      <xdr:rowOff>19050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542925</xdr:colOff>
      <xdr:row>194</xdr:row>
      <xdr:rowOff>142875</xdr:rowOff>
    </xdr:from>
    <xdr:to>
      <xdr:col>7</xdr:col>
      <xdr:colOff>485775</xdr:colOff>
      <xdr:row>207</xdr:row>
      <xdr:rowOff>28575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514349</xdr:colOff>
      <xdr:row>194</xdr:row>
      <xdr:rowOff>123825</xdr:rowOff>
    </xdr:from>
    <xdr:to>
      <xdr:col>18</xdr:col>
      <xdr:colOff>85724</xdr:colOff>
      <xdr:row>207</xdr:row>
      <xdr:rowOff>9525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19050</xdr:rowOff>
    </xdr:from>
    <xdr:to>
      <xdr:col>7</xdr:col>
      <xdr:colOff>19050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2</xdr:row>
      <xdr:rowOff>0</xdr:rowOff>
    </xdr:from>
    <xdr:to>
      <xdr:col>17</xdr:col>
      <xdr:colOff>228599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17</xdr:row>
      <xdr:rowOff>0</xdr:rowOff>
    </xdr:from>
    <xdr:to>
      <xdr:col>7</xdr:col>
      <xdr:colOff>38100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66674</xdr:colOff>
      <xdr:row>16</xdr:row>
      <xdr:rowOff>171450</xdr:rowOff>
    </xdr:from>
    <xdr:to>
      <xdr:col>17</xdr:col>
      <xdr:colOff>247649</xdr:colOff>
      <xdr:row>29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32</xdr:row>
      <xdr:rowOff>19050</xdr:rowOff>
    </xdr:from>
    <xdr:to>
      <xdr:col>7</xdr:col>
      <xdr:colOff>38100</xdr:colOff>
      <xdr:row>44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66674</xdr:colOff>
      <xdr:row>32</xdr:row>
      <xdr:rowOff>0</xdr:rowOff>
    </xdr:from>
    <xdr:to>
      <xdr:col>17</xdr:col>
      <xdr:colOff>247649</xdr:colOff>
      <xdr:row>44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47</xdr:row>
      <xdr:rowOff>38100</xdr:rowOff>
    </xdr:from>
    <xdr:to>
      <xdr:col>7</xdr:col>
      <xdr:colOff>9525</xdr:colOff>
      <xdr:row>59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38099</xdr:colOff>
      <xdr:row>47</xdr:row>
      <xdr:rowOff>19050</xdr:rowOff>
    </xdr:from>
    <xdr:to>
      <xdr:col>17</xdr:col>
      <xdr:colOff>219074</xdr:colOff>
      <xdr:row>59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104775</xdr:colOff>
      <xdr:row>62</xdr:row>
      <xdr:rowOff>19050</xdr:rowOff>
    </xdr:from>
    <xdr:to>
      <xdr:col>7</xdr:col>
      <xdr:colOff>47625</xdr:colOff>
      <xdr:row>74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76199</xdr:colOff>
      <xdr:row>62</xdr:row>
      <xdr:rowOff>0</xdr:rowOff>
    </xdr:from>
    <xdr:to>
      <xdr:col>17</xdr:col>
      <xdr:colOff>257174</xdr:colOff>
      <xdr:row>74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77</xdr:row>
      <xdr:rowOff>19050</xdr:rowOff>
    </xdr:from>
    <xdr:to>
      <xdr:col>7</xdr:col>
      <xdr:colOff>66675</xdr:colOff>
      <xdr:row>89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95249</xdr:colOff>
      <xdr:row>77</xdr:row>
      <xdr:rowOff>0</xdr:rowOff>
    </xdr:from>
    <xdr:to>
      <xdr:col>17</xdr:col>
      <xdr:colOff>276224</xdr:colOff>
      <xdr:row>89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171450</xdr:colOff>
      <xdr:row>92</xdr:row>
      <xdr:rowOff>9525</xdr:rowOff>
    </xdr:from>
    <xdr:to>
      <xdr:col>7</xdr:col>
      <xdr:colOff>114300</xdr:colOff>
      <xdr:row>104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142874</xdr:colOff>
      <xdr:row>91</xdr:row>
      <xdr:rowOff>180975</xdr:rowOff>
    </xdr:from>
    <xdr:to>
      <xdr:col>17</xdr:col>
      <xdr:colOff>323849</xdr:colOff>
      <xdr:row>104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200025</xdr:colOff>
      <xdr:row>106</xdr:row>
      <xdr:rowOff>180975</xdr:rowOff>
    </xdr:from>
    <xdr:to>
      <xdr:col>7</xdr:col>
      <xdr:colOff>142875</xdr:colOff>
      <xdr:row>119</xdr:row>
      <xdr:rowOff>66675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171449</xdr:colOff>
      <xdr:row>106</xdr:row>
      <xdr:rowOff>161925</xdr:rowOff>
    </xdr:from>
    <xdr:to>
      <xdr:col>17</xdr:col>
      <xdr:colOff>352424</xdr:colOff>
      <xdr:row>119</xdr:row>
      <xdr:rowOff>47625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276225</xdr:colOff>
      <xdr:row>122</xdr:row>
      <xdr:rowOff>0</xdr:rowOff>
    </xdr:from>
    <xdr:to>
      <xdr:col>7</xdr:col>
      <xdr:colOff>219075</xdr:colOff>
      <xdr:row>134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247649</xdr:colOff>
      <xdr:row>121</xdr:row>
      <xdr:rowOff>171450</xdr:rowOff>
    </xdr:from>
    <xdr:to>
      <xdr:col>17</xdr:col>
      <xdr:colOff>428624</xdr:colOff>
      <xdr:row>134</xdr:row>
      <xdr:rowOff>57150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457200</xdr:colOff>
      <xdr:row>136</xdr:row>
      <xdr:rowOff>152400</xdr:rowOff>
    </xdr:from>
    <xdr:to>
      <xdr:col>7</xdr:col>
      <xdr:colOff>400050</xdr:colOff>
      <xdr:row>149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428624</xdr:colOff>
      <xdr:row>136</xdr:row>
      <xdr:rowOff>133350</xdr:rowOff>
    </xdr:from>
    <xdr:to>
      <xdr:col>17</xdr:col>
      <xdr:colOff>609599</xdr:colOff>
      <xdr:row>149</xdr:row>
      <xdr:rowOff>19050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381000</xdr:colOff>
      <xdr:row>151</xdr:row>
      <xdr:rowOff>9525</xdr:rowOff>
    </xdr:from>
    <xdr:to>
      <xdr:col>7</xdr:col>
      <xdr:colOff>323850</xdr:colOff>
      <xdr:row>163</xdr:row>
      <xdr:rowOff>85725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352424</xdr:colOff>
      <xdr:row>150</xdr:row>
      <xdr:rowOff>180975</xdr:rowOff>
    </xdr:from>
    <xdr:to>
      <xdr:col>17</xdr:col>
      <xdr:colOff>533399</xdr:colOff>
      <xdr:row>163</xdr:row>
      <xdr:rowOff>66675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304800</xdr:colOff>
      <xdr:row>165</xdr:row>
      <xdr:rowOff>95250</xdr:rowOff>
    </xdr:from>
    <xdr:to>
      <xdr:col>7</xdr:col>
      <xdr:colOff>247650</xdr:colOff>
      <xdr:row>177</xdr:row>
      <xdr:rowOff>171450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276224</xdr:colOff>
      <xdr:row>165</xdr:row>
      <xdr:rowOff>76200</xdr:rowOff>
    </xdr:from>
    <xdr:to>
      <xdr:col>17</xdr:col>
      <xdr:colOff>457199</xdr:colOff>
      <xdr:row>177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419100</xdr:colOff>
      <xdr:row>179</xdr:row>
      <xdr:rowOff>152400</xdr:rowOff>
    </xdr:from>
    <xdr:to>
      <xdr:col>7</xdr:col>
      <xdr:colOff>361950</xdr:colOff>
      <xdr:row>192</xdr:row>
      <xdr:rowOff>38100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390524</xdr:colOff>
      <xdr:row>179</xdr:row>
      <xdr:rowOff>133350</xdr:rowOff>
    </xdr:from>
    <xdr:to>
      <xdr:col>17</xdr:col>
      <xdr:colOff>571499</xdr:colOff>
      <xdr:row>192</xdr:row>
      <xdr:rowOff>19050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542925</xdr:colOff>
      <xdr:row>194</xdr:row>
      <xdr:rowOff>142875</xdr:rowOff>
    </xdr:from>
    <xdr:to>
      <xdr:col>7</xdr:col>
      <xdr:colOff>485775</xdr:colOff>
      <xdr:row>207</xdr:row>
      <xdr:rowOff>28575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514349</xdr:colOff>
      <xdr:row>194</xdr:row>
      <xdr:rowOff>123825</xdr:rowOff>
    </xdr:from>
    <xdr:to>
      <xdr:col>18</xdr:col>
      <xdr:colOff>85724</xdr:colOff>
      <xdr:row>207</xdr:row>
      <xdr:rowOff>9525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"/>
  <sheetViews>
    <sheetView showGridLines="0" tabSelected="1" workbookViewId="0">
      <selection activeCell="B15" sqref="B15:C15"/>
    </sheetView>
  </sheetViews>
  <sheetFormatPr defaultColWidth="9.109375" defaultRowHeight="14.4" x14ac:dyDescent="0.3"/>
  <cols>
    <col min="1" max="1" width="10" style="1" bestFit="1" customWidth="1"/>
    <col min="2" max="2" width="9.33203125" style="1" bestFit="1" customWidth="1"/>
    <col min="3" max="3" width="9.109375" style="1"/>
    <col min="4" max="4" width="2.6640625" style="1" customWidth="1"/>
    <col min="5" max="5" width="9.33203125" style="1" bestFit="1" customWidth="1"/>
    <col min="6" max="6" width="9.109375" style="1"/>
    <col min="7" max="7" width="2.6640625" style="1" customWidth="1"/>
    <col min="8" max="8" width="9.33203125" style="1" bestFit="1" customWidth="1"/>
    <col min="9" max="9" width="9.109375" style="1"/>
    <col min="10" max="10" width="2.6640625" style="1" customWidth="1"/>
    <col min="11" max="11" width="9.33203125" style="1" bestFit="1" customWidth="1"/>
    <col min="12" max="12" width="9.109375" style="1"/>
    <col min="13" max="13" width="2.6640625" style="1" customWidth="1"/>
    <col min="14" max="14" width="9.33203125" style="1" bestFit="1" customWidth="1"/>
    <col min="15" max="15" width="9.109375" style="1"/>
    <col min="16" max="16" width="2.6640625" style="1" customWidth="1"/>
    <col min="17" max="17" width="9.33203125" style="1" bestFit="1" customWidth="1"/>
    <col min="18" max="18" width="9.109375" style="1"/>
    <col min="19" max="19" width="2.6640625" style="1" customWidth="1"/>
    <col min="20" max="20" width="9.33203125" style="1" bestFit="1" customWidth="1"/>
    <col min="21" max="21" width="9.109375" style="1"/>
    <col min="22" max="22" width="2.6640625" style="1" customWidth="1"/>
    <col min="23" max="23" width="9.33203125" style="1" bestFit="1" customWidth="1"/>
    <col min="24" max="24" width="9.109375" style="1"/>
    <col min="25" max="25" width="2.6640625" style="1" customWidth="1"/>
    <col min="26" max="26" width="9.33203125" style="1" bestFit="1" customWidth="1"/>
    <col min="27" max="27" width="9.109375" style="1"/>
    <col min="28" max="28" width="2.6640625" style="1" customWidth="1"/>
    <col min="29" max="29" width="15.6640625" style="1" bestFit="1" customWidth="1"/>
    <col min="30" max="30" width="9.109375" style="1"/>
    <col min="31" max="31" width="2.6640625" style="1" customWidth="1"/>
    <col min="32" max="32" width="9.33203125" style="1" bestFit="1" customWidth="1"/>
    <col min="33" max="33" width="9.109375" style="1"/>
    <col min="34" max="34" width="2.6640625" style="1" customWidth="1"/>
    <col min="35" max="35" width="9.33203125" style="1" bestFit="1" customWidth="1"/>
    <col min="36" max="36" width="9.109375" style="1"/>
    <col min="37" max="37" width="2.6640625" style="1" customWidth="1"/>
    <col min="38" max="38" width="9.33203125" style="1" bestFit="1" customWidth="1"/>
    <col min="39" max="39" width="9.109375" style="1"/>
    <col min="40" max="40" width="2.6640625" style="1" customWidth="1"/>
    <col min="41" max="41" width="9.33203125" style="1" bestFit="1" customWidth="1"/>
    <col min="42" max="16384" width="9.109375" style="1"/>
  </cols>
  <sheetData>
    <row r="1" spans="1:43" x14ac:dyDescent="0.3">
      <c r="B1" s="10" t="s">
        <v>8</v>
      </c>
      <c r="C1" s="10"/>
      <c r="E1" s="10" t="s">
        <v>11</v>
      </c>
      <c r="F1" s="10"/>
      <c r="H1" s="10" t="s">
        <v>12</v>
      </c>
      <c r="I1" s="10"/>
      <c r="K1" s="10" t="s">
        <v>13</v>
      </c>
      <c r="L1" s="10"/>
      <c r="N1" s="10" t="s">
        <v>14</v>
      </c>
      <c r="O1" s="10"/>
      <c r="Q1" s="10" t="s">
        <v>15</v>
      </c>
      <c r="R1" s="10"/>
      <c r="T1" s="10" t="s">
        <v>16</v>
      </c>
      <c r="U1" s="10"/>
      <c r="W1" s="10" t="s">
        <v>17</v>
      </c>
      <c r="X1" s="10"/>
      <c r="Z1" s="10" t="s">
        <v>18</v>
      </c>
      <c r="AA1" s="10"/>
      <c r="AC1" s="10" t="s">
        <v>19</v>
      </c>
      <c r="AD1" s="10"/>
      <c r="AF1" s="10" t="s">
        <v>20</v>
      </c>
      <c r="AG1" s="10"/>
      <c r="AI1" s="10" t="s">
        <v>21</v>
      </c>
      <c r="AJ1" s="10"/>
      <c r="AL1" s="10" t="s">
        <v>22</v>
      </c>
      <c r="AM1" s="10"/>
      <c r="AO1" s="10" t="s">
        <v>23</v>
      </c>
      <c r="AP1" s="10"/>
    </row>
    <row r="2" spans="1:43" x14ac:dyDescent="0.3">
      <c r="B2" s="5" t="s">
        <v>9</v>
      </c>
      <c r="C2" s="5" t="s">
        <v>10</v>
      </c>
      <c r="E2" s="5" t="s">
        <v>9</v>
      </c>
      <c r="F2" s="5" t="s">
        <v>10</v>
      </c>
      <c r="H2" s="5" t="s">
        <v>9</v>
      </c>
      <c r="I2" s="5" t="s">
        <v>10</v>
      </c>
      <c r="K2" s="5" t="s">
        <v>9</v>
      </c>
      <c r="L2" s="5" t="s">
        <v>10</v>
      </c>
      <c r="N2" s="5" t="s">
        <v>9</v>
      </c>
      <c r="O2" s="5" t="s">
        <v>10</v>
      </c>
      <c r="Q2" s="5" t="s">
        <v>9</v>
      </c>
      <c r="R2" s="5" t="s">
        <v>10</v>
      </c>
      <c r="T2" s="5" t="s">
        <v>9</v>
      </c>
      <c r="U2" s="5" t="s">
        <v>10</v>
      </c>
      <c r="W2" s="5" t="s">
        <v>9</v>
      </c>
      <c r="X2" s="5" t="s">
        <v>10</v>
      </c>
      <c r="Z2" s="5" t="s">
        <v>9</v>
      </c>
      <c r="AA2" s="5" t="s">
        <v>10</v>
      </c>
      <c r="AC2" s="5" t="s">
        <v>9</v>
      </c>
      <c r="AD2" s="5" t="s">
        <v>10</v>
      </c>
      <c r="AF2" s="5" t="s">
        <v>9</v>
      </c>
      <c r="AG2" s="5" t="s">
        <v>10</v>
      </c>
      <c r="AI2" s="5" t="s">
        <v>9</v>
      </c>
      <c r="AJ2" s="5" t="s">
        <v>10</v>
      </c>
      <c r="AL2" s="5" t="s">
        <v>9</v>
      </c>
      <c r="AM2" s="5" t="s">
        <v>10</v>
      </c>
      <c r="AO2" s="5" t="s">
        <v>9</v>
      </c>
      <c r="AP2" s="5" t="s">
        <v>10</v>
      </c>
    </row>
    <row r="3" spans="1:43" x14ac:dyDescent="0.3">
      <c r="A3" s="1">
        <v>1</v>
      </c>
      <c r="B3" s="6">
        <v>18.6465</v>
      </c>
      <c r="C3" s="6">
        <v>19.436091205211728</v>
      </c>
      <c r="D3" s="2"/>
      <c r="E3" s="6">
        <v>16.304435740960013</v>
      </c>
      <c r="F3" s="6">
        <v>19.819131975199294</v>
      </c>
      <c r="G3" s="2"/>
      <c r="H3" s="6">
        <v>20.394941323914779</v>
      </c>
      <c r="I3" s="6">
        <v>18.718644776743702</v>
      </c>
      <c r="J3" s="2"/>
      <c r="K3" s="6">
        <v>20.436853522091564</v>
      </c>
      <c r="L3" s="6">
        <v>18.720602384438401</v>
      </c>
      <c r="M3" s="2"/>
      <c r="N3" s="6">
        <v>19.925022261798752</v>
      </c>
      <c r="O3" s="6">
        <v>19.440312771503041</v>
      </c>
      <c r="P3" s="2"/>
      <c r="Q3" s="6">
        <v>17.553088840949204</v>
      </c>
      <c r="R3" s="6">
        <v>18.799243856332705</v>
      </c>
      <c r="S3" s="2"/>
      <c r="T3" s="6">
        <v>20.32546837742705</v>
      </c>
      <c r="U3" s="6">
        <v>20.219857675364285</v>
      </c>
      <c r="V3" s="2"/>
      <c r="W3" s="6">
        <v>19.574237288135592</v>
      </c>
      <c r="X3" s="6">
        <v>20.42286366229321</v>
      </c>
      <c r="Y3" s="2"/>
      <c r="Z3" s="6">
        <v>20.043265031911321</v>
      </c>
      <c r="AA3" s="6">
        <v>18.894490183660547</v>
      </c>
      <c r="AB3" s="2"/>
      <c r="AC3" s="6">
        <v>20.32546837742705</v>
      </c>
      <c r="AD3" s="6">
        <v>20.32546837742705</v>
      </c>
      <c r="AE3" s="2"/>
      <c r="AF3" s="6">
        <v>20.32546837742705</v>
      </c>
      <c r="AG3" s="6">
        <v>19.843298969072166</v>
      </c>
      <c r="AH3" s="2"/>
      <c r="AI3" s="6">
        <v>20.32546837742705</v>
      </c>
      <c r="AJ3" s="6">
        <v>20.542391553821439</v>
      </c>
      <c r="AK3" s="2"/>
      <c r="AL3" s="6">
        <v>18.848986613096464</v>
      </c>
      <c r="AM3" s="6">
        <v>12.971478260869565</v>
      </c>
      <c r="AN3" s="2"/>
      <c r="AO3" s="6">
        <v>20.32546837742705</v>
      </c>
      <c r="AP3" s="6">
        <v>18.273417721518989</v>
      </c>
      <c r="AQ3" s="2"/>
    </row>
    <row r="4" spans="1:43" x14ac:dyDescent="0.3">
      <c r="A4" s="1">
        <v>2</v>
      </c>
      <c r="B4" s="6">
        <v>20.469571183533446</v>
      </c>
      <c r="C4" s="6">
        <v>20.829229695136142</v>
      </c>
      <c r="D4" s="2"/>
      <c r="E4" s="6">
        <v>20.535321785017782</v>
      </c>
      <c r="F4" s="6">
        <v>19.812551189817381</v>
      </c>
      <c r="G4" s="2"/>
      <c r="H4" s="6">
        <v>18.872577754348974</v>
      </c>
      <c r="I4" s="6">
        <v>20.990431519699811</v>
      </c>
      <c r="J4" s="2"/>
      <c r="K4" s="6">
        <v>20.889998833002686</v>
      </c>
      <c r="L4" s="6">
        <v>20.924184687317361</v>
      </c>
      <c r="M4" s="2"/>
      <c r="N4" s="6">
        <v>20.281713120326309</v>
      </c>
      <c r="O4" s="6">
        <v>21.221861292234738</v>
      </c>
      <c r="P4" s="2"/>
      <c r="Q4" s="6">
        <v>21.325518227305221</v>
      </c>
      <c r="R4" s="6">
        <v>21.348407871198571</v>
      </c>
      <c r="S4" s="2"/>
      <c r="T4" s="6">
        <v>19.998480616690873</v>
      </c>
      <c r="U4" s="6">
        <v>20.000715083798884</v>
      </c>
      <c r="V4" s="2"/>
      <c r="W4" s="6">
        <v>21.20175293142248</v>
      </c>
      <c r="X4" s="6">
        <v>20.785694379934974</v>
      </c>
      <c r="Y4" s="2"/>
      <c r="Z4" s="6">
        <v>19.869730269730269</v>
      </c>
      <c r="AA4" s="6">
        <v>19.701342725071541</v>
      </c>
      <c r="AB4" s="2"/>
      <c r="AC4" s="6">
        <v>19.998480616690873</v>
      </c>
      <c r="AD4" s="6">
        <v>19.998480616690873</v>
      </c>
      <c r="AE4" s="2"/>
      <c r="AF4" s="6">
        <v>19.965023421815751</v>
      </c>
      <c r="AG4" s="6">
        <v>20.05898700134469</v>
      </c>
      <c r="AH4" s="2"/>
      <c r="AI4" s="6">
        <v>19.998480616690873</v>
      </c>
      <c r="AJ4" s="6">
        <v>18.773781742327774</v>
      </c>
      <c r="AK4" s="2"/>
      <c r="AL4" s="6">
        <v>19.998480616690873</v>
      </c>
      <c r="AM4" s="6">
        <v>19.720876941720835</v>
      </c>
      <c r="AN4" s="2"/>
      <c r="AO4" s="6">
        <v>19.998480616690873</v>
      </c>
      <c r="AP4" s="6">
        <v>19.805974773179909</v>
      </c>
      <c r="AQ4" s="2"/>
    </row>
    <row r="5" spans="1:43" x14ac:dyDescent="0.3">
      <c r="A5" s="1">
        <v>3</v>
      </c>
      <c r="B5" s="6">
        <v>18.17139376713024</v>
      </c>
      <c r="C5" s="6">
        <v>18.759840704254874</v>
      </c>
      <c r="D5" s="2"/>
      <c r="E5" s="6">
        <v>19.469915162062215</v>
      </c>
      <c r="F5" s="6">
        <v>14.375714744619339</v>
      </c>
      <c r="G5" s="2"/>
      <c r="H5" s="6">
        <v>18.714730789336119</v>
      </c>
      <c r="I5" s="6">
        <v>19.198455598455599</v>
      </c>
      <c r="J5" s="2"/>
      <c r="K5" s="6">
        <v>18.874567692956557</v>
      </c>
      <c r="L5" s="6">
        <v>19.889600000000002</v>
      </c>
      <c r="M5" s="2"/>
      <c r="N5" s="6">
        <v>16.320787746170677</v>
      </c>
      <c r="O5" s="6">
        <v>19.885181070873141</v>
      </c>
      <c r="P5" s="2"/>
      <c r="Q5" s="6">
        <v>19.266645140458511</v>
      </c>
      <c r="R5" s="6">
        <v>19.949448345035105</v>
      </c>
      <c r="S5" s="2"/>
      <c r="T5" s="6">
        <v>15.53875</v>
      </c>
      <c r="U5" s="6">
        <v>19.714361233480179</v>
      </c>
      <c r="V5" s="2"/>
      <c r="W5" s="6">
        <v>17.836428856117976</v>
      </c>
      <c r="X5" s="6">
        <v>17.707626867148086</v>
      </c>
      <c r="Y5" s="2"/>
      <c r="Z5" s="6">
        <v>19.065544786452232</v>
      </c>
      <c r="AA5" s="6">
        <v>16.365551289083928</v>
      </c>
      <c r="AB5" s="2"/>
      <c r="AC5" s="6">
        <v>15.53875</v>
      </c>
      <c r="AD5" s="6">
        <v>15.53875</v>
      </c>
      <c r="AE5" s="2"/>
      <c r="AF5" s="6">
        <v>15.907438016528927</v>
      </c>
      <c r="AG5" s="6">
        <v>15.53875</v>
      </c>
      <c r="AH5" s="2"/>
      <c r="AI5" s="6">
        <v>15.53875</v>
      </c>
      <c r="AJ5" s="6">
        <v>19.960504146395586</v>
      </c>
      <c r="AK5" s="2"/>
      <c r="AL5" s="6">
        <v>15.53875</v>
      </c>
      <c r="AM5" s="6">
        <v>12.855037701974865</v>
      </c>
      <c r="AN5" s="2"/>
      <c r="AO5" s="6">
        <v>15.53875</v>
      </c>
      <c r="AP5" s="6">
        <v>16.64246931944961</v>
      </c>
      <c r="AQ5" s="2"/>
    </row>
    <row r="6" spans="1:43" x14ac:dyDescent="0.3">
      <c r="A6" s="1">
        <v>4</v>
      </c>
      <c r="B6" s="6">
        <v>22.292204234122043</v>
      </c>
      <c r="C6" s="6">
        <v>21.086865355165511</v>
      </c>
      <c r="D6" s="2"/>
      <c r="E6" s="6">
        <v>21.084381625441697</v>
      </c>
      <c r="F6" s="6">
        <v>21.753117025154939</v>
      </c>
      <c r="G6" s="2"/>
      <c r="H6" s="6">
        <v>21.729351784413694</v>
      </c>
      <c r="I6" s="6">
        <v>21.247050445103859</v>
      </c>
      <c r="J6" s="2"/>
      <c r="K6" s="6">
        <v>20.302415787682886</v>
      </c>
      <c r="L6" s="6">
        <v>21.502270270270269</v>
      </c>
      <c r="M6" s="2"/>
      <c r="N6" s="6">
        <v>20.684816269932977</v>
      </c>
      <c r="O6" s="6">
        <v>21.624353708625272</v>
      </c>
      <c r="P6" s="2"/>
      <c r="Q6" s="6">
        <v>21.463597122302158</v>
      </c>
      <c r="R6" s="6">
        <v>21.46874550251859</v>
      </c>
      <c r="S6" s="2"/>
      <c r="T6" s="6">
        <v>21.366244927190262</v>
      </c>
      <c r="U6" s="6">
        <v>21.450736968244456</v>
      </c>
      <c r="V6" s="2"/>
      <c r="W6" s="6">
        <v>20.737534754402226</v>
      </c>
      <c r="X6" s="6">
        <v>21.007675155498184</v>
      </c>
      <c r="Y6" s="2"/>
      <c r="Z6" s="6">
        <v>21.029887218045111</v>
      </c>
      <c r="AA6" s="6">
        <v>20.682426343154248</v>
      </c>
      <c r="AB6" s="2"/>
      <c r="AC6" s="6">
        <v>21.366244927190262</v>
      </c>
      <c r="AD6" s="6">
        <v>21.366244927190262</v>
      </c>
      <c r="AE6" s="2"/>
      <c r="AF6" s="6">
        <v>20.894875685770984</v>
      </c>
      <c r="AG6" s="6">
        <v>21.366244927190262</v>
      </c>
      <c r="AH6" s="2"/>
      <c r="AI6" s="6">
        <v>21.366244927190262</v>
      </c>
      <c r="AJ6" s="6">
        <v>17.135441276544352</v>
      </c>
      <c r="AK6" s="2"/>
      <c r="AL6" s="6">
        <v>21.366244927190262</v>
      </c>
      <c r="AM6" s="6">
        <v>17.31370538736822</v>
      </c>
      <c r="AN6" s="2"/>
      <c r="AO6" s="6">
        <v>21.366244927190262</v>
      </c>
      <c r="AP6" s="6">
        <v>20.860785456240531</v>
      </c>
      <c r="AQ6" s="2"/>
    </row>
    <row r="7" spans="1:43" x14ac:dyDescent="0.3">
      <c r="A7" s="1">
        <v>5</v>
      </c>
      <c r="B7" s="6">
        <v>20.824383434155422</v>
      </c>
      <c r="C7" s="6">
        <v>20.302415787682886</v>
      </c>
      <c r="D7" s="2"/>
      <c r="E7" s="6">
        <v>20.80985817251802</v>
      </c>
      <c r="F7" s="6">
        <v>21.01754138781261</v>
      </c>
      <c r="G7" s="2"/>
      <c r="H7" s="6">
        <v>20.471912168344009</v>
      </c>
      <c r="I7" s="6">
        <v>20.865648677001982</v>
      </c>
      <c r="J7" s="2"/>
      <c r="K7" s="6">
        <v>20.670484988452657</v>
      </c>
      <c r="L7" s="6">
        <v>20.763994896183739</v>
      </c>
      <c r="M7" s="2"/>
      <c r="N7" s="6">
        <v>19.602102496714853</v>
      </c>
      <c r="O7" s="6">
        <v>20.199322951929588</v>
      </c>
      <c r="P7" s="2"/>
      <c r="Q7" s="6">
        <v>19.408695652173915</v>
      </c>
      <c r="R7" s="6">
        <v>20.432188106380551</v>
      </c>
      <c r="S7" s="2"/>
      <c r="T7" s="6">
        <v>19.773158069148348</v>
      </c>
      <c r="U7" s="6">
        <v>19.559265734265736</v>
      </c>
      <c r="V7" s="2"/>
      <c r="W7" s="6">
        <v>20.346260513753126</v>
      </c>
      <c r="X7" s="6">
        <v>19.994013179939685</v>
      </c>
      <c r="Y7" s="2"/>
      <c r="Z7" s="6">
        <v>20.13796827539656</v>
      </c>
      <c r="AA7" s="6">
        <v>19.225260444635378</v>
      </c>
      <c r="AB7" s="2"/>
      <c r="AC7" s="6">
        <v>19.773158069148348</v>
      </c>
      <c r="AD7" s="6">
        <v>19.773158069148348</v>
      </c>
      <c r="AE7" s="2"/>
      <c r="AF7" s="6">
        <v>19.762243320821376</v>
      </c>
      <c r="AG7" s="6">
        <v>19.764425306392848</v>
      </c>
      <c r="AH7" s="2"/>
      <c r="AI7" s="6">
        <v>19.773158069148348</v>
      </c>
      <c r="AJ7" s="6">
        <v>21.287392644025115</v>
      </c>
      <c r="AK7" s="2"/>
      <c r="AL7" s="6">
        <v>19.773158069148348</v>
      </c>
      <c r="AM7" s="6">
        <v>20.235858014922002</v>
      </c>
      <c r="AN7" s="2"/>
      <c r="AO7" s="6">
        <v>19.773158069148348</v>
      </c>
      <c r="AP7" s="6">
        <v>20.254175152749493</v>
      </c>
      <c r="AQ7" s="2"/>
    </row>
    <row r="8" spans="1:43" x14ac:dyDescent="0.3">
      <c r="A8" s="1">
        <v>6</v>
      </c>
      <c r="B8" s="6">
        <v>20.467230734049853</v>
      </c>
      <c r="C8" s="6">
        <v>17.815127388535032</v>
      </c>
      <c r="D8" s="2"/>
      <c r="E8" s="6">
        <v>20.995355383532722</v>
      </c>
      <c r="F8" s="6">
        <v>18.33330602212208</v>
      </c>
      <c r="G8" s="2"/>
      <c r="H8" s="6">
        <v>19.649440175631177</v>
      </c>
      <c r="I8" s="6">
        <v>19.9427807486631</v>
      </c>
      <c r="J8" s="2"/>
      <c r="K8" s="6">
        <v>20.660941828254849</v>
      </c>
      <c r="L8" s="6">
        <v>19.408695652173915</v>
      </c>
      <c r="M8" s="2"/>
      <c r="N8" s="6">
        <v>19.027040816326533</v>
      </c>
      <c r="O8" s="6">
        <v>19.781898552326226</v>
      </c>
      <c r="P8" s="2"/>
      <c r="Q8" s="6">
        <v>18.498129585615377</v>
      </c>
      <c r="R8" s="6">
        <v>20.05898700134469</v>
      </c>
      <c r="S8" s="2"/>
      <c r="T8" s="6">
        <v>14.327389146790461</v>
      </c>
      <c r="U8" s="6">
        <v>16.8889895273139</v>
      </c>
      <c r="V8" s="2"/>
      <c r="W8" s="6">
        <v>20.251883697250822</v>
      </c>
      <c r="X8" s="6">
        <v>18.936464614408123</v>
      </c>
      <c r="Y8" s="2"/>
      <c r="Z8" s="6">
        <v>14.247564469914041</v>
      </c>
      <c r="AA8" s="6">
        <v>20.187932784481788</v>
      </c>
      <c r="AB8" s="2"/>
      <c r="AC8" s="6">
        <v>14.327389146790461</v>
      </c>
      <c r="AD8" s="6">
        <v>14.327389146790461</v>
      </c>
      <c r="AE8" s="2"/>
      <c r="AF8" s="6">
        <v>14.572321719309672</v>
      </c>
      <c r="AG8" s="6">
        <v>14.327389146790461</v>
      </c>
      <c r="AH8" s="2"/>
      <c r="AI8" s="6">
        <v>14.327389146790461</v>
      </c>
      <c r="AJ8" s="6">
        <v>21.284402613778635</v>
      </c>
      <c r="AK8" s="2"/>
      <c r="AL8" s="6">
        <v>14.327389146790461</v>
      </c>
      <c r="AM8" s="6">
        <v>19.953895886746185</v>
      </c>
      <c r="AN8" s="2"/>
      <c r="AO8" s="6">
        <v>14.327389146790461</v>
      </c>
      <c r="AP8" s="6">
        <v>18.574909204109161</v>
      </c>
      <c r="AQ8" s="2"/>
    </row>
    <row r="9" spans="1:43" x14ac:dyDescent="0.3">
      <c r="A9" s="1">
        <v>7</v>
      </c>
      <c r="B9" s="6">
        <v>20.005185516316494</v>
      </c>
      <c r="C9" s="6">
        <v>20.367095232677212</v>
      </c>
      <c r="D9" s="2"/>
      <c r="E9" s="6">
        <v>18.99876883888771</v>
      </c>
      <c r="F9" s="6">
        <v>20.181104847801578</v>
      </c>
      <c r="G9" s="2"/>
      <c r="H9" s="6">
        <v>19.39817945383615</v>
      </c>
      <c r="I9" s="6">
        <v>19.920587580681062</v>
      </c>
      <c r="J9" s="2"/>
      <c r="K9" s="6">
        <v>19.235589941972922</v>
      </c>
      <c r="L9" s="6">
        <v>20.938870043279916</v>
      </c>
      <c r="M9" s="2"/>
      <c r="N9" s="6">
        <v>19.655913033929945</v>
      </c>
      <c r="O9" s="6">
        <v>19.542183406113541</v>
      </c>
      <c r="P9" s="2"/>
      <c r="Q9" s="6">
        <v>20.01189491335942</v>
      </c>
      <c r="R9" s="6">
        <v>19.847699301474666</v>
      </c>
      <c r="S9" s="2"/>
      <c r="T9" s="6">
        <v>18.916453555954774</v>
      </c>
      <c r="U9" s="6">
        <v>20.222141888838681</v>
      </c>
      <c r="V9" s="2"/>
      <c r="W9" s="6">
        <v>20.455536510113131</v>
      </c>
      <c r="X9" s="6">
        <v>20.142500281309779</v>
      </c>
      <c r="Y9" s="2"/>
      <c r="Z9" s="6">
        <v>19.542183406113541</v>
      </c>
      <c r="AA9" s="6">
        <v>20.385650837034508</v>
      </c>
      <c r="AB9" s="2"/>
      <c r="AC9" s="6">
        <v>18.916453555954774</v>
      </c>
      <c r="AD9" s="6">
        <v>18.916453555954774</v>
      </c>
      <c r="AE9" s="2"/>
      <c r="AF9" s="6">
        <v>19.836702127659578</v>
      </c>
      <c r="AG9" s="6">
        <v>18.932459016393445</v>
      </c>
      <c r="AH9" s="2"/>
      <c r="AI9" s="6">
        <v>18.916453555954774</v>
      </c>
      <c r="AJ9" s="6">
        <v>16.451704041043826</v>
      </c>
      <c r="AK9" s="2"/>
      <c r="AL9" s="6">
        <v>18.916453555954774</v>
      </c>
      <c r="AM9" s="6">
        <v>19.465680730752503</v>
      </c>
      <c r="AN9" s="2"/>
      <c r="AO9" s="6">
        <v>18.916453555954774</v>
      </c>
      <c r="AP9" s="6">
        <v>19.362509464575446</v>
      </c>
      <c r="AQ9" s="2"/>
    </row>
    <row r="10" spans="1:43" x14ac:dyDescent="0.3">
      <c r="A10" s="1">
        <v>8</v>
      </c>
      <c r="B10" s="6">
        <v>20.165190942886113</v>
      </c>
      <c r="C10" s="6">
        <v>21.211802346249556</v>
      </c>
      <c r="D10" s="2"/>
      <c r="E10" s="6">
        <v>20.30932607215793</v>
      </c>
      <c r="F10" s="6">
        <v>20.201602527931385</v>
      </c>
      <c r="G10" s="2"/>
      <c r="H10" s="6">
        <v>21.333142652842334</v>
      </c>
      <c r="I10" s="6">
        <v>20.646643598615917</v>
      </c>
      <c r="J10" s="2"/>
      <c r="K10" s="6">
        <v>20.070232088799195</v>
      </c>
      <c r="L10" s="6">
        <v>20.985509964830012</v>
      </c>
      <c r="M10" s="2"/>
      <c r="N10" s="6">
        <v>17.469151946911293</v>
      </c>
      <c r="O10" s="6">
        <v>21.071971748087112</v>
      </c>
      <c r="P10" s="2"/>
      <c r="Q10" s="6">
        <v>17.67091806515301</v>
      </c>
      <c r="R10" s="6">
        <v>21.445597220558284</v>
      </c>
      <c r="S10" s="2"/>
      <c r="T10" s="6">
        <v>21.184189349112426</v>
      </c>
      <c r="U10" s="6">
        <v>21.361145584725538</v>
      </c>
      <c r="V10" s="2"/>
      <c r="W10" s="6">
        <v>21.164152281863327</v>
      </c>
      <c r="X10" s="6">
        <v>21.186696650491186</v>
      </c>
      <c r="Y10" s="2"/>
      <c r="Z10" s="6">
        <v>20.596755264066278</v>
      </c>
      <c r="AA10" s="6">
        <v>21.071971748087112</v>
      </c>
      <c r="AB10" s="2"/>
      <c r="AC10" s="6">
        <v>21.184189349112426</v>
      </c>
      <c r="AD10" s="6">
        <v>21.184189349112426</v>
      </c>
      <c r="AE10" s="2"/>
      <c r="AF10" s="6">
        <v>21.219345661450927</v>
      </c>
      <c r="AG10" s="6">
        <v>21.184189349112426</v>
      </c>
      <c r="AH10" s="2"/>
      <c r="AI10" s="6">
        <v>21.184189349112426</v>
      </c>
      <c r="AJ10" s="6">
        <v>20.798907434111939</v>
      </c>
      <c r="AK10" s="2"/>
      <c r="AL10" s="6">
        <v>21.184189349112426</v>
      </c>
      <c r="AM10" s="6">
        <v>20.525902992776061</v>
      </c>
      <c r="AN10" s="2"/>
      <c r="AO10" s="6">
        <v>21.184189349112426</v>
      </c>
      <c r="AP10" s="6">
        <v>21.059576470588237</v>
      </c>
      <c r="AQ10" s="2"/>
    </row>
    <row r="11" spans="1:43" x14ac:dyDescent="0.3">
      <c r="A11" s="1">
        <v>9</v>
      </c>
      <c r="B11" s="6">
        <v>18.950497565106925</v>
      </c>
      <c r="C11" s="6">
        <v>18.868599135659323</v>
      </c>
      <c r="D11" s="2"/>
      <c r="E11" s="6">
        <v>18.180621572212068</v>
      </c>
      <c r="F11" s="6">
        <v>17.308683040030942</v>
      </c>
      <c r="G11" s="2"/>
      <c r="H11" s="6">
        <v>18.960533841754053</v>
      </c>
      <c r="I11" s="6">
        <v>18.484758364312267</v>
      </c>
      <c r="J11" s="2"/>
      <c r="K11" s="6">
        <v>16.718632670215747</v>
      </c>
      <c r="L11" s="6">
        <v>18.488576740342907</v>
      </c>
      <c r="M11" s="2"/>
      <c r="N11" s="6">
        <v>16.187954422137821</v>
      </c>
      <c r="O11" s="6">
        <v>18.586481154604922</v>
      </c>
      <c r="P11" s="2"/>
      <c r="Q11" s="6">
        <v>19.465680730752503</v>
      </c>
      <c r="R11" s="6">
        <v>16.8889895273139</v>
      </c>
      <c r="S11" s="2"/>
      <c r="T11" s="6">
        <v>18.012316361440934</v>
      </c>
      <c r="U11" s="6">
        <v>18.273417721518989</v>
      </c>
      <c r="V11" s="2"/>
      <c r="W11" s="6">
        <v>18.019569156432453</v>
      </c>
      <c r="X11" s="6">
        <v>18.781491973559962</v>
      </c>
      <c r="Y11" s="2"/>
      <c r="Z11" s="6">
        <v>17.941906384684778</v>
      </c>
      <c r="AA11" s="6">
        <v>14.125021699676477</v>
      </c>
      <c r="AB11" s="2"/>
      <c r="AC11" s="6">
        <v>18.012316361440934</v>
      </c>
      <c r="AD11" s="6">
        <v>18.012316361440934</v>
      </c>
      <c r="AE11" s="2"/>
      <c r="AF11" s="6">
        <v>18.241760929379396</v>
      </c>
      <c r="AG11" s="6">
        <v>17.447017543859651</v>
      </c>
      <c r="AH11" s="2"/>
      <c r="AI11" s="6">
        <v>18.012316361440934</v>
      </c>
      <c r="AJ11" s="6">
        <v>21.385353651942445</v>
      </c>
      <c r="AK11" s="2"/>
      <c r="AL11" s="6">
        <v>18.012316361440934</v>
      </c>
      <c r="AM11" s="6">
        <v>17.877399380804956</v>
      </c>
      <c r="AN11" s="2"/>
      <c r="AO11" s="6">
        <v>18.012316361440934</v>
      </c>
      <c r="AP11" s="6">
        <v>19.077736331663647</v>
      </c>
      <c r="AQ11" s="2"/>
    </row>
    <row r="12" spans="1:43" x14ac:dyDescent="0.3">
      <c r="A12" s="1">
        <v>10</v>
      </c>
      <c r="B12" s="6">
        <v>19.902868579052704</v>
      </c>
      <c r="C12" s="6">
        <v>19.279095315024236</v>
      </c>
      <c r="D12" s="2"/>
      <c r="E12" s="6">
        <v>18.872577754348974</v>
      </c>
      <c r="F12" s="6">
        <v>18.471406459601695</v>
      </c>
      <c r="G12" s="2"/>
      <c r="H12" s="6">
        <v>18.892496042216358</v>
      </c>
      <c r="I12" s="6">
        <v>19.514488171808569</v>
      </c>
      <c r="J12" s="2"/>
      <c r="K12" s="6">
        <v>19.775342465753425</v>
      </c>
      <c r="L12" s="6">
        <v>19.486871325930764</v>
      </c>
      <c r="M12" s="2"/>
      <c r="N12" s="6">
        <v>16.395530316907859</v>
      </c>
      <c r="O12" s="6">
        <v>19.171725393595374</v>
      </c>
      <c r="P12" s="2"/>
      <c r="Q12" s="6">
        <v>18.880540027423269</v>
      </c>
      <c r="R12" s="6">
        <v>16.793920630453137</v>
      </c>
      <c r="S12" s="2"/>
      <c r="T12" s="6">
        <v>18.85865992414665</v>
      </c>
      <c r="U12" s="6">
        <v>19.304043998705922</v>
      </c>
      <c r="V12" s="2"/>
      <c r="W12" s="6">
        <v>18.748051948051948</v>
      </c>
      <c r="X12" s="6">
        <v>19.339498703543647</v>
      </c>
      <c r="Y12" s="2"/>
      <c r="Z12" s="6">
        <v>19.208756304324499</v>
      </c>
      <c r="AA12" s="6">
        <v>15.906024524613471</v>
      </c>
      <c r="AB12" s="2"/>
      <c r="AC12" s="6">
        <v>18.85865992414665</v>
      </c>
      <c r="AD12" s="6">
        <v>18.85865992414665</v>
      </c>
      <c r="AE12" s="2"/>
      <c r="AF12" s="6">
        <v>18.874567692956557</v>
      </c>
      <c r="AG12" s="6">
        <v>18.868599135659323</v>
      </c>
      <c r="AH12" s="2"/>
      <c r="AI12" s="6">
        <v>18.85865992414665</v>
      </c>
      <c r="AJ12" s="6">
        <v>17.60546276207462</v>
      </c>
      <c r="AK12" s="2"/>
      <c r="AL12" s="6">
        <v>18.85865992414665</v>
      </c>
      <c r="AM12" s="6">
        <v>19.206695278969956</v>
      </c>
      <c r="AN12" s="2"/>
      <c r="AO12" s="6">
        <v>18.85865992414665</v>
      </c>
      <c r="AP12" s="6">
        <v>18.98466433343939</v>
      </c>
      <c r="AQ12" s="2"/>
    </row>
    <row r="13" spans="1:43" x14ac:dyDescent="0.3">
      <c r="A13" s="1">
        <v>11</v>
      </c>
      <c r="B13" s="6">
        <v>19.559265734265736</v>
      </c>
      <c r="C13" s="6">
        <v>19.192280476037311</v>
      </c>
      <c r="D13" s="2"/>
      <c r="E13" s="6">
        <v>19.612841021146053</v>
      </c>
      <c r="F13" s="6">
        <v>19.151214293356158</v>
      </c>
      <c r="G13" s="2"/>
      <c r="H13" s="6">
        <v>19.184053156146181</v>
      </c>
      <c r="I13" s="6">
        <v>19.525130890052356</v>
      </c>
      <c r="J13" s="2"/>
      <c r="K13" s="6">
        <v>20.05</v>
      </c>
      <c r="L13" s="6">
        <v>19.096052912310647</v>
      </c>
      <c r="M13" s="2"/>
      <c r="N13" s="6">
        <v>18.367166016827419</v>
      </c>
      <c r="O13" s="6">
        <v>20.054492493838225</v>
      </c>
      <c r="P13" s="2"/>
      <c r="Q13" s="6">
        <v>19.181997428204031</v>
      </c>
      <c r="R13" s="6">
        <v>18.699091193983076</v>
      </c>
      <c r="S13" s="2"/>
      <c r="T13" s="6">
        <v>20.032050134288273</v>
      </c>
      <c r="U13" s="6">
        <v>19.047286656735476</v>
      </c>
      <c r="V13" s="2"/>
      <c r="W13" s="6">
        <v>19.76006181697759</v>
      </c>
      <c r="X13" s="6">
        <v>20.343948175929086</v>
      </c>
      <c r="Y13" s="2"/>
      <c r="Z13" s="6">
        <v>19.922804674457431</v>
      </c>
      <c r="AA13" s="6">
        <v>19.810358565737054</v>
      </c>
      <c r="AB13" s="2"/>
      <c r="AC13" s="6">
        <v>20.032050134288273</v>
      </c>
      <c r="AD13" s="6">
        <v>20.032050134288273</v>
      </c>
      <c r="AE13" s="2"/>
      <c r="AF13" s="6">
        <v>20.304718693284936</v>
      </c>
      <c r="AG13" s="6">
        <v>20.088250476938615</v>
      </c>
      <c r="AH13" s="2"/>
      <c r="AI13" s="6">
        <v>20.032050134288273</v>
      </c>
      <c r="AJ13" s="6">
        <v>19.148517685478829</v>
      </c>
      <c r="AK13" s="2"/>
      <c r="AL13" s="6">
        <v>20.032050134288273</v>
      </c>
      <c r="AM13" s="6">
        <v>19.362509464575446</v>
      </c>
      <c r="AN13" s="2"/>
      <c r="AO13" s="6">
        <v>20.032050134288273</v>
      </c>
      <c r="AP13" s="6">
        <v>19.781898552326226</v>
      </c>
      <c r="AQ13" s="2"/>
    </row>
    <row r="14" spans="1:43" x14ac:dyDescent="0.3">
      <c r="A14" s="1">
        <v>12</v>
      </c>
      <c r="B14" s="6">
        <v>21.042247560832259</v>
      </c>
      <c r="C14" s="6">
        <v>19.744804765056255</v>
      </c>
      <c r="D14" s="2"/>
      <c r="E14" s="6">
        <v>21.059576470588237</v>
      </c>
      <c r="F14" s="6">
        <v>21.164152281863327</v>
      </c>
      <c r="G14" s="2"/>
      <c r="H14" s="6">
        <v>20.542391553821439</v>
      </c>
      <c r="I14" s="6">
        <v>20.776044568245126</v>
      </c>
      <c r="J14" s="2"/>
      <c r="K14" s="6">
        <v>20.997818181818182</v>
      </c>
      <c r="L14" s="6">
        <v>20.009657947686119</v>
      </c>
      <c r="M14" s="2"/>
      <c r="N14" s="6">
        <v>20.201602527931385</v>
      </c>
      <c r="O14" s="6">
        <v>20.457874285714286</v>
      </c>
      <c r="P14" s="2"/>
      <c r="Q14" s="6">
        <v>20.594385641969627</v>
      </c>
      <c r="R14" s="6">
        <v>20.65617355181168</v>
      </c>
      <c r="S14" s="2"/>
      <c r="T14" s="6">
        <v>19.989547738693467</v>
      </c>
      <c r="U14" s="6">
        <v>20.744744466334453</v>
      </c>
      <c r="V14" s="2"/>
      <c r="W14" s="6">
        <v>20.931524789522921</v>
      </c>
      <c r="X14" s="6">
        <v>18.62709677419355</v>
      </c>
      <c r="Y14" s="2"/>
      <c r="Z14" s="6">
        <v>18.234328206172965</v>
      </c>
      <c r="AA14" s="6">
        <v>20.226711864406781</v>
      </c>
      <c r="AB14" s="2"/>
      <c r="AC14" s="6">
        <v>19.989547738693467</v>
      </c>
      <c r="AD14" s="6">
        <v>19.989547738693467</v>
      </c>
      <c r="AE14" s="2"/>
      <c r="AF14" s="6">
        <v>19.967250418293364</v>
      </c>
      <c r="AG14" s="6">
        <v>19.989547738693467</v>
      </c>
      <c r="AH14" s="2"/>
      <c r="AI14" s="6">
        <v>19.989547738693467</v>
      </c>
      <c r="AJ14" s="6">
        <v>20.021659081432187</v>
      </c>
      <c r="AK14" s="2"/>
      <c r="AL14" s="6">
        <v>19.989547738693467</v>
      </c>
      <c r="AM14" s="6">
        <v>16.454306461990992</v>
      </c>
      <c r="AN14" s="2"/>
      <c r="AO14" s="6">
        <v>19.989547738693467</v>
      </c>
      <c r="AP14" s="6">
        <v>20.381008766936127</v>
      </c>
      <c r="AQ14" s="2"/>
    </row>
    <row r="15" spans="1:43" x14ac:dyDescent="0.3">
      <c r="A15" s="1">
        <v>13</v>
      </c>
      <c r="B15" s="6">
        <v>16.371538320834095</v>
      </c>
      <c r="C15" s="6">
        <v>20.90707778556412</v>
      </c>
      <c r="D15" s="2"/>
      <c r="E15" s="6">
        <v>16.64246931944961</v>
      </c>
      <c r="F15" s="6">
        <v>15.650148627382411</v>
      </c>
      <c r="G15" s="2"/>
      <c r="H15" s="6">
        <v>19.716532657781695</v>
      </c>
      <c r="I15" s="6">
        <v>19.725223140495867</v>
      </c>
      <c r="J15" s="2"/>
      <c r="K15" s="6">
        <v>17.49647150816147</v>
      </c>
      <c r="L15" s="6">
        <v>17.175820379965458</v>
      </c>
      <c r="M15" s="2"/>
      <c r="N15" s="6">
        <v>16.71707134852447</v>
      </c>
      <c r="O15" s="6">
        <v>20.644262484142548</v>
      </c>
      <c r="P15" s="2"/>
      <c r="Q15" s="6">
        <v>19.821326541911194</v>
      </c>
      <c r="R15" s="6">
        <v>21.034829612220918</v>
      </c>
      <c r="S15" s="2"/>
      <c r="T15" s="6">
        <v>16.522650913789921</v>
      </c>
      <c r="U15" s="6">
        <v>15.000955333947877</v>
      </c>
      <c r="V15" s="2"/>
      <c r="W15" s="6">
        <v>14.483890282385307</v>
      </c>
      <c r="X15" s="6">
        <v>16.684350824867181</v>
      </c>
      <c r="Y15" s="2"/>
      <c r="Z15" s="6">
        <v>16.243774954627948</v>
      </c>
      <c r="AA15" s="6">
        <v>19.41711682395054</v>
      </c>
      <c r="AB15" s="2"/>
      <c r="AC15" s="6">
        <v>16.522650913789921</v>
      </c>
      <c r="AD15" s="6">
        <v>16.522650913789921</v>
      </c>
      <c r="AE15" s="2"/>
      <c r="AF15" s="6">
        <v>16.562398223538121</v>
      </c>
      <c r="AG15" s="6">
        <v>16.524176128496261</v>
      </c>
      <c r="AH15" s="2"/>
      <c r="AI15" s="6">
        <v>16.522650913789921</v>
      </c>
      <c r="AJ15" s="6">
        <v>20.047498104571225</v>
      </c>
      <c r="AK15" s="2"/>
      <c r="AL15" s="6">
        <v>16.522650913789921</v>
      </c>
      <c r="AM15" s="6">
        <v>19.869730269730269</v>
      </c>
      <c r="AN15" s="2"/>
      <c r="AO15" s="6">
        <v>16.522650913789921</v>
      </c>
      <c r="AP15" s="6">
        <v>18.107060489581226</v>
      </c>
      <c r="AQ15" s="2"/>
    </row>
    <row r="16" spans="1:43" x14ac:dyDescent="0.3">
      <c r="A16" s="1">
        <v>14</v>
      </c>
      <c r="B16" s="6">
        <v>18.465690117598516</v>
      </c>
      <c r="C16" s="6">
        <v>17.60834153059217</v>
      </c>
      <c r="D16" s="2"/>
      <c r="E16" s="6">
        <v>16.063029432878679</v>
      </c>
      <c r="F16" s="6">
        <v>14.907261825449702</v>
      </c>
      <c r="G16" s="2"/>
      <c r="H16" s="6">
        <v>16.88421052631579</v>
      </c>
      <c r="I16" s="6">
        <v>15.1290060851927</v>
      </c>
      <c r="J16" s="2"/>
      <c r="K16" s="6">
        <v>16.477025036818851</v>
      </c>
      <c r="L16" s="6">
        <v>18.467595171773443</v>
      </c>
      <c r="M16" s="2"/>
      <c r="N16" s="6">
        <v>18.213919413919413</v>
      </c>
      <c r="O16" s="6">
        <v>17.032007611798289</v>
      </c>
      <c r="P16" s="2"/>
      <c r="Q16" s="6">
        <v>17.312030947775629</v>
      </c>
      <c r="R16" s="6">
        <v>17.235355285961873</v>
      </c>
      <c r="S16" s="2"/>
      <c r="T16" s="6">
        <v>17.64826974267968</v>
      </c>
      <c r="U16" s="6">
        <v>14.171989549521021</v>
      </c>
      <c r="V16" s="2"/>
      <c r="W16" s="6">
        <v>15.155905511811024</v>
      </c>
      <c r="X16" s="6">
        <v>17.580671773718329</v>
      </c>
      <c r="Y16" s="2"/>
      <c r="Z16" s="6">
        <v>19.567818102317446</v>
      </c>
      <c r="AA16" s="6">
        <v>18.34081967213115</v>
      </c>
      <c r="AB16" s="2"/>
      <c r="AC16" s="6">
        <v>17.64826974267968</v>
      </c>
      <c r="AD16" s="6">
        <v>17.64826974267968</v>
      </c>
      <c r="AE16" s="2"/>
      <c r="AF16" s="6">
        <v>18.976614014629494</v>
      </c>
      <c r="AG16" s="6">
        <v>17.604878048780488</v>
      </c>
      <c r="AH16" s="2"/>
      <c r="AI16" s="6">
        <v>17.64826974267968</v>
      </c>
      <c r="AJ16" s="6">
        <v>14.349344999868938</v>
      </c>
      <c r="AK16" s="2"/>
      <c r="AL16" s="6">
        <v>17.64826974267968</v>
      </c>
      <c r="AM16" s="6">
        <v>14.037515683814304</v>
      </c>
      <c r="AN16" s="2"/>
      <c r="AO16" s="6">
        <v>17.64826974267968</v>
      </c>
      <c r="AP16" s="6">
        <v>17.530741357359712</v>
      </c>
      <c r="AQ16" s="2"/>
    </row>
    <row r="17" spans="1:43" x14ac:dyDescent="0.3">
      <c r="A17" s="1">
        <v>15</v>
      </c>
      <c r="B17" s="6">
        <v>21.36879551151964</v>
      </c>
      <c r="C17" s="6">
        <v>21.101780030649536</v>
      </c>
      <c r="D17" s="2"/>
      <c r="E17" s="6">
        <v>20.763994896183739</v>
      </c>
      <c r="F17" s="6">
        <v>18.876558051249607</v>
      </c>
      <c r="G17" s="2"/>
      <c r="H17" s="6">
        <v>21.124191645031864</v>
      </c>
      <c r="I17" s="6">
        <v>20.110819009100101</v>
      </c>
      <c r="J17" s="2"/>
      <c r="K17" s="6">
        <v>20.085996409335728</v>
      </c>
      <c r="L17" s="6">
        <v>21.231929782943897</v>
      </c>
      <c r="M17" s="2"/>
      <c r="N17" s="6">
        <v>20.948671737858398</v>
      </c>
      <c r="O17" s="6">
        <v>21.249572649572652</v>
      </c>
      <c r="P17" s="2"/>
      <c r="Q17" s="6">
        <v>20.554185325525317</v>
      </c>
      <c r="R17" s="6">
        <v>21.373898507462687</v>
      </c>
      <c r="S17" s="2"/>
      <c r="T17" s="6">
        <v>20.739937434827947</v>
      </c>
      <c r="U17" s="6">
        <v>20.582545705415662</v>
      </c>
      <c r="V17" s="2"/>
      <c r="W17" s="6">
        <v>21.348407871198571</v>
      </c>
      <c r="X17" s="6">
        <v>20.74955372667208</v>
      </c>
      <c r="Y17" s="2"/>
      <c r="Z17" s="6">
        <v>21.269771863117871</v>
      </c>
      <c r="AA17" s="6">
        <v>20.68959778085992</v>
      </c>
      <c r="AB17" s="2"/>
      <c r="AC17" s="6">
        <v>20.739937434827947</v>
      </c>
      <c r="AD17" s="6">
        <v>20.739937434827947</v>
      </c>
      <c r="AE17" s="2"/>
      <c r="AF17" s="6">
        <v>20.711141964595626</v>
      </c>
      <c r="AG17" s="6">
        <v>20.751959193137026</v>
      </c>
      <c r="AH17" s="2"/>
      <c r="AI17" s="6">
        <v>20.739937434827947</v>
      </c>
      <c r="AJ17" s="6">
        <v>10.481554464583809</v>
      </c>
      <c r="AK17" s="2"/>
      <c r="AL17" s="6">
        <v>20.739937434827947</v>
      </c>
      <c r="AM17" s="6">
        <v>20.756771799628943</v>
      </c>
      <c r="AN17" s="2"/>
      <c r="AO17" s="6">
        <v>20.739937434827947</v>
      </c>
      <c r="AP17" s="6">
        <v>20.8778166550035</v>
      </c>
      <c r="AQ17" s="2"/>
    </row>
    <row r="18" spans="1:43" x14ac:dyDescent="0.3">
      <c r="A18" s="1">
        <v>16</v>
      </c>
      <c r="B18" s="6">
        <v>20.390295022212097</v>
      </c>
      <c r="C18" s="6">
        <v>19.755700253835119</v>
      </c>
      <c r="D18" s="2"/>
      <c r="E18" s="6">
        <v>19.452988480765054</v>
      </c>
      <c r="F18" s="6">
        <v>17.494761532447228</v>
      </c>
      <c r="G18" s="2"/>
      <c r="H18" s="6">
        <v>20.875381924198251</v>
      </c>
      <c r="I18" s="6">
        <v>19.606396495071195</v>
      </c>
      <c r="J18" s="2"/>
      <c r="K18" s="6">
        <v>18.876558051249607</v>
      </c>
      <c r="L18" s="6">
        <v>20.341636363636365</v>
      </c>
      <c r="M18" s="2"/>
      <c r="N18" s="6">
        <v>19.037158353716901</v>
      </c>
      <c r="O18" s="6">
        <v>20.573083553614527</v>
      </c>
      <c r="P18" s="2"/>
      <c r="Q18" s="6">
        <v>21.01754138781261</v>
      </c>
      <c r="R18" s="6">
        <v>20.778456181079513</v>
      </c>
      <c r="S18" s="2"/>
      <c r="T18" s="6">
        <v>19.469915162062215</v>
      </c>
      <c r="U18" s="6">
        <v>19.673194856577648</v>
      </c>
      <c r="V18" s="2"/>
      <c r="W18" s="6">
        <v>20.549466192170819</v>
      </c>
      <c r="X18" s="6">
        <v>19.716532657781695</v>
      </c>
      <c r="Y18" s="2"/>
      <c r="Z18" s="6">
        <v>20.187932784481788</v>
      </c>
      <c r="AA18" s="6">
        <v>19.599956202781126</v>
      </c>
      <c r="AB18" s="2"/>
      <c r="AC18" s="6">
        <v>19.469915162062215</v>
      </c>
      <c r="AD18" s="6">
        <v>19.469915162062215</v>
      </c>
      <c r="AE18" s="2"/>
      <c r="AF18" s="6">
        <v>19.331144708423327</v>
      </c>
      <c r="AG18" s="6">
        <v>19.49748393421196</v>
      </c>
      <c r="AH18" s="2"/>
      <c r="AI18" s="6">
        <v>19.469915162062215</v>
      </c>
      <c r="AJ18" s="6">
        <v>14.15087952042281</v>
      </c>
      <c r="AK18" s="2"/>
      <c r="AL18" s="6">
        <v>19.469915162062215</v>
      </c>
      <c r="AM18" s="6">
        <v>18.486667355158527</v>
      </c>
      <c r="AN18" s="2"/>
      <c r="AO18" s="6">
        <v>19.469915162062215</v>
      </c>
      <c r="AP18" s="6">
        <v>20.644262484142548</v>
      </c>
      <c r="AQ18" s="2"/>
    </row>
    <row r="19" spans="1:43" x14ac:dyDescent="0.3">
      <c r="A19" s="1">
        <v>17</v>
      </c>
      <c r="B19" s="6">
        <v>20.718333333333334</v>
      </c>
      <c r="C19" s="6">
        <v>20.868081137794359</v>
      </c>
      <c r="D19" s="2"/>
      <c r="E19" s="6">
        <v>20.953576027156736</v>
      </c>
      <c r="F19" s="6">
        <v>21.739907699781394</v>
      </c>
      <c r="G19" s="2"/>
      <c r="H19" s="6">
        <v>21.473896353166989</v>
      </c>
      <c r="I19" s="6">
        <v>21.166654842142606</v>
      </c>
      <c r="J19" s="2"/>
      <c r="K19" s="6">
        <v>18.469500619067272</v>
      </c>
      <c r="L19" s="6">
        <v>21.029887218045111</v>
      </c>
      <c r="M19" s="2"/>
      <c r="N19" s="6">
        <v>21.196731793960925</v>
      </c>
      <c r="O19" s="6">
        <v>21.221861292234738</v>
      </c>
      <c r="P19" s="2"/>
      <c r="Q19" s="6">
        <v>21.790188679245283</v>
      </c>
      <c r="R19" s="6">
        <v>21.427627483840077</v>
      </c>
      <c r="S19" s="2"/>
      <c r="T19" s="6">
        <v>21.414810384017226</v>
      </c>
      <c r="U19" s="6">
        <v>21.437892215568862</v>
      </c>
      <c r="V19" s="2"/>
      <c r="W19" s="6">
        <v>21.546268656716418</v>
      </c>
      <c r="X19" s="6">
        <v>21.750473876063186</v>
      </c>
      <c r="Y19" s="2"/>
      <c r="Z19" s="6">
        <v>21.363694951664876</v>
      </c>
      <c r="AA19" s="6">
        <v>21.624353708625272</v>
      </c>
      <c r="AB19" s="2"/>
      <c r="AC19" s="6">
        <v>21.414810384017226</v>
      </c>
      <c r="AD19" s="6">
        <v>21.414810384017226</v>
      </c>
      <c r="AE19" s="2"/>
      <c r="AF19" s="6">
        <v>21.391778202676864</v>
      </c>
      <c r="AG19" s="6">
        <v>21.417372577171573</v>
      </c>
      <c r="AH19" s="2"/>
      <c r="AI19" s="6">
        <v>21.414810384017226</v>
      </c>
      <c r="AJ19" s="6">
        <v>19.805941682925493</v>
      </c>
      <c r="AK19" s="2"/>
      <c r="AL19" s="6">
        <v>21.414810384017226</v>
      </c>
      <c r="AM19" s="6">
        <v>21.47647270545891</v>
      </c>
      <c r="AN19" s="2"/>
      <c r="AO19" s="6">
        <v>21.414810384017226</v>
      </c>
      <c r="AP19" s="6">
        <v>21.445597220558284</v>
      </c>
      <c r="AQ19" s="2"/>
    </row>
    <row r="20" spans="1:43" x14ac:dyDescent="0.3">
      <c r="A20" s="1">
        <v>18</v>
      </c>
      <c r="B20" s="6">
        <v>21.340772532188844</v>
      </c>
      <c r="C20" s="6">
        <v>20.090505050505051</v>
      </c>
      <c r="D20" s="2"/>
      <c r="E20" s="6">
        <v>20.91684973124562</v>
      </c>
      <c r="F20" s="6">
        <v>19.953895886746185</v>
      </c>
      <c r="G20" s="2"/>
      <c r="H20" s="6">
        <v>21.11671581927569</v>
      </c>
      <c r="I20" s="6">
        <v>20.653790238836969</v>
      </c>
      <c r="J20" s="2"/>
      <c r="K20" s="6">
        <v>20.785694379934974</v>
      </c>
      <c r="L20" s="6">
        <v>21.363694951664876</v>
      </c>
      <c r="M20" s="2"/>
      <c r="N20" s="6">
        <v>20.618106427090535</v>
      </c>
      <c r="O20" s="6">
        <v>21.25714285714286</v>
      </c>
      <c r="P20" s="2"/>
      <c r="Q20" s="6">
        <v>21.121699115044247</v>
      </c>
      <c r="R20" s="6">
        <v>21.252095452926511</v>
      </c>
      <c r="S20" s="2"/>
      <c r="T20" s="6">
        <v>21.322977963073257</v>
      </c>
      <c r="U20" s="6">
        <v>21.191713034213333</v>
      </c>
      <c r="V20" s="2"/>
      <c r="W20" s="6">
        <v>21.216830627000117</v>
      </c>
      <c r="X20" s="6">
        <v>21.33060057197331</v>
      </c>
      <c r="Y20" s="2"/>
      <c r="Z20" s="6">
        <v>21.384111814598018</v>
      </c>
      <c r="AA20" s="6">
        <v>21.1616503132758</v>
      </c>
      <c r="AB20" s="2"/>
      <c r="AC20" s="6">
        <v>21.322977963073257</v>
      </c>
      <c r="AD20" s="6">
        <v>21.322977963073257</v>
      </c>
      <c r="AE20" s="2"/>
      <c r="AF20" s="6">
        <v>21.322977963073257</v>
      </c>
      <c r="AG20" s="6">
        <v>21.328059096866436</v>
      </c>
      <c r="AH20" s="2"/>
      <c r="AI20" s="6">
        <v>21.322977963073257</v>
      </c>
      <c r="AJ20" s="6">
        <v>21.111175412063321</v>
      </c>
      <c r="AK20" s="2"/>
      <c r="AL20" s="6">
        <v>21.322977963073257</v>
      </c>
      <c r="AM20" s="6">
        <v>21.252095452926511</v>
      </c>
      <c r="AN20" s="2"/>
      <c r="AO20" s="6">
        <v>21.322977963073257</v>
      </c>
      <c r="AP20" s="6">
        <v>21.461023858050595</v>
      </c>
      <c r="AQ20" s="2"/>
    </row>
    <row r="21" spans="1:43" x14ac:dyDescent="0.3">
      <c r="A21" s="1">
        <v>19</v>
      </c>
      <c r="B21" s="6">
        <v>20.778456181079513</v>
      </c>
      <c r="C21" s="6">
        <v>20.016370345521636</v>
      </c>
      <c r="D21" s="2"/>
      <c r="E21" s="6">
        <v>20.561268090971744</v>
      </c>
      <c r="F21" s="6">
        <v>20.1153388021126</v>
      </c>
      <c r="G21" s="2"/>
      <c r="H21" s="6">
        <v>20.411220068415052</v>
      </c>
      <c r="I21" s="6">
        <v>20.603867403314919</v>
      </c>
      <c r="J21" s="2"/>
      <c r="K21" s="6">
        <v>20.677648146009012</v>
      </c>
      <c r="L21" s="6">
        <v>20.390295022212097</v>
      </c>
      <c r="M21" s="2"/>
      <c r="N21" s="6">
        <v>19.931677986861153</v>
      </c>
      <c r="O21" s="6">
        <v>20.495351499885505</v>
      </c>
      <c r="P21" s="2"/>
      <c r="Q21" s="6">
        <v>20.199322951929588</v>
      </c>
      <c r="R21" s="6">
        <v>20.62761004839825</v>
      </c>
      <c r="S21" s="2"/>
      <c r="T21" s="6">
        <v>20.790522648083627</v>
      </c>
      <c r="U21" s="6">
        <v>20.914405888538379</v>
      </c>
      <c r="V21" s="2"/>
      <c r="W21" s="6">
        <v>21.229411764705883</v>
      </c>
      <c r="X21" s="6">
        <v>20.853494874184531</v>
      </c>
      <c r="Y21" s="2"/>
      <c r="Z21" s="6">
        <v>20.768813087365125</v>
      </c>
      <c r="AA21" s="6">
        <v>20.992893162894337</v>
      </c>
      <c r="AB21" s="2"/>
      <c r="AC21" s="6">
        <v>20.790522648083627</v>
      </c>
      <c r="AD21" s="6">
        <v>20.790522648083627</v>
      </c>
      <c r="AE21" s="2"/>
      <c r="AF21" s="6">
        <v>20.766403712296984</v>
      </c>
      <c r="AG21" s="6">
        <v>20.792937623417355</v>
      </c>
      <c r="AH21" s="2"/>
      <c r="AI21" s="6">
        <v>20.790522648083627</v>
      </c>
      <c r="AJ21" s="6">
        <v>20.968172751980955</v>
      </c>
      <c r="AK21" s="2"/>
      <c r="AL21" s="6">
        <v>20.790522648083627</v>
      </c>
      <c r="AM21" s="6">
        <v>20.911962616822432</v>
      </c>
      <c r="AN21" s="2"/>
      <c r="AO21" s="6">
        <v>20.790522648083627</v>
      </c>
      <c r="AP21" s="6">
        <v>20.537677833868749</v>
      </c>
      <c r="AQ21" s="2"/>
    </row>
    <row r="22" spans="1:43" x14ac:dyDescent="0.3">
      <c r="A22" s="1">
        <v>20</v>
      </c>
      <c r="B22" s="6">
        <v>20.316241062308478</v>
      </c>
      <c r="C22" s="6">
        <v>19.827913159060699</v>
      </c>
      <c r="D22" s="2"/>
      <c r="E22" s="6">
        <v>18.918452758402029</v>
      </c>
      <c r="F22" s="6">
        <v>18.486667355158527</v>
      </c>
      <c r="G22" s="2"/>
      <c r="H22" s="6">
        <v>19.375083883537179</v>
      </c>
      <c r="I22" s="6">
        <v>20.516492836676218</v>
      </c>
      <c r="J22" s="2"/>
      <c r="K22" s="6">
        <v>19.442424242424245</v>
      </c>
      <c r="L22" s="6">
        <v>20.829229695136142</v>
      </c>
      <c r="M22" s="2"/>
      <c r="N22" s="6">
        <v>18.890502321654708</v>
      </c>
      <c r="O22" s="6">
        <v>19.23145681134508</v>
      </c>
      <c r="P22" s="2"/>
      <c r="Q22" s="6">
        <v>20.067982062780271</v>
      </c>
      <c r="R22" s="6">
        <v>18.77755166264555</v>
      </c>
      <c r="S22" s="2"/>
      <c r="T22" s="6">
        <v>17.967118337850046</v>
      </c>
      <c r="U22" s="6">
        <v>19.272868217054267</v>
      </c>
      <c r="V22" s="2"/>
      <c r="W22" s="6">
        <v>19.973934389645169</v>
      </c>
      <c r="X22" s="6">
        <v>18.640674789128397</v>
      </c>
      <c r="Y22" s="2"/>
      <c r="Z22" s="6">
        <v>18.325798525798525</v>
      </c>
      <c r="AA22" s="6">
        <v>18.619346785937175</v>
      </c>
      <c r="AB22" s="2"/>
      <c r="AC22" s="6">
        <v>17.967118337850046</v>
      </c>
      <c r="AD22" s="6">
        <v>17.967118337850046</v>
      </c>
      <c r="AE22" s="2"/>
      <c r="AF22" s="6">
        <v>18.164018264840184</v>
      </c>
      <c r="AG22" s="6">
        <v>17.968921903232282</v>
      </c>
      <c r="AH22" s="2"/>
      <c r="AI22" s="6">
        <v>17.967118337850046</v>
      </c>
      <c r="AJ22" s="6">
        <v>20.52843344409499</v>
      </c>
      <c r="AK22" s="2"/>
      <c r="AL22" s="6">
        <v>17.967118337850046</v>
      </c>
      <c r="AM22" s="6">
        <v>17.781503923711135</v>
      </c>
      <c r="AN22" s="2"/>
      <c r="AO22" s="6">
        <v>17.967118337850046</v>
      </c>
      <c r="AP22" s="6">
        <v>18.059564164648911</v>
      </c>
      <c r="AQ22" s="2"/>
    </row>
    <row r="23" spans="1:43" x14ac:dyDescent="0.3">
      <c r="A23" s="1">
        <v>21</v>
      </c>
      <c r="B23" s="6">
        <v>21.774285366743708</v>
      </c>
      <c r="C23" s="6">
        <v>18.310801963993452</v>
      </c>
      <c r="D23" s="2"/>
      <c r="E23" s="6">
        <v>20.768813087365125</v>
      </c>
      <c r="F23" s="6">
        <v>19.852101585893312</v>
      </c>
      <c r="G23" s="2"/>
      <c r="H23" s="6">
        <v>20.097271808689797</v>
      </c>
      <c r="I23" s="6">
        <v>20.471912168344009</v>
      </c>
      <c r="J23" s="2"/>
      <c r="K23" s="6">
        <v>20.634743515850143</v>
      </c>
      <c r="L23" s="6">
        <v>21.104267861353456</v>
      </c>
      <c r="M23" s="2"/>
      <c r="N23" s="6">
        <v>20.90707778556412</v>
      </c>
      <c r="O23" s="6">
        <v>20.251883697250822</v>
      </c>
      <c r="P23" s="2"/>
      <c r="Q23" s="6">
        <v>20.295510204081634</v>
      </c>
      <c r="R23" s="6">
        <v>19.913939259094448</v>
      </c>
      <c r="S23" s="2"/>
      <c r="T23" s="6">
        <v>20.270229872041671</v>
      </c>
      <c r="U23" s="6">
        <v>20.460212595725228</v>
      </c>
      <c r="V23" s="2"/>
      <c r="W23" s="6">
        <v>20.580179351575076</v>
      </c>
      <c r="X23" s="6">
        <v>21.11671581927569</v>
      </c>
      <c r="Y23" s="2"/>
      <c r="Z23" s="6">
        <v>20.240434192673</v>
      </c>
      <c r="AA23" s="6">
        <v>20.270229872041671</v>
      </c>
      <c r="AB23" s="2"/>
      <c r="AC23" s="6">
        <v>20.270229872041671</v>
      </c>
      <c r="AD23" s="6">
        <v>20.270229872041671</v>
      </c>
      <c r="AE23" s="2"/>
      <c r="AF23" s="6">
        <v>20.286310063463283</v>
      </c>
      <c r="AG23" s="6">
        <v>20.245012440624294</v>
      </c>
      <c r="AH23" s="2"/>
      <c r="AI23" s="6">
        <v>20.270229872041671</v>
      </c>
      <c r="AJ23" s="6">
        <v>18.080763458495689</v>
      </c>
      <c r="AK23" s="2"/>
      <c r="AL23" s="6">
        <v>20.270229872041671</v>
      </c>
      <c r="AM23" s="6">
        <v>20.235858014922002</v>
      </c>
      <c r="AN23" s="2"/>
      <c r="AO23" s="6">
        <v>20.270229872041671</v>
      </c>
      <c r="AP23" s="6">
        <v>20.381008766936127</v>
      </c>
      <c r="AQ23" s="2"/>
    </row>
    <row r="24" spans="1:43" x14ac:dyDescent="0.3">
      <c r="A24" s="1">
        <v>22</v>
      </c>
      <c r="B24" s="6">
        <v>19.106243996157541</v>
      </c>
      <c r="C24" s="6">
        <v>19.651597321330552</v>
      </c>
      <c r="D24" s="2"/>
      <c r="E24" s="6">
        <v>19.493237504083634</v>
      </c>
      <c r="F24" s="6">
        <v>19.777527345044746</v>
      </c>
      <c r="G24" s="2"/>
      <c r="H24" s="6">
        <v>19.194338408749733</v>
      </c>
      <c r="I24" s="6">
        <v>18.650385496978537</v>
      </c>
      <c r="J24" s="2"/>
      <c r="K24" s="6">
        <v>19.237657173562603</v>
      </c>
      <c r="L24" s="6">
        <v>19.360415314730698</v>
      </c>
      <c r="M24" s="2"/>
      <c r="N24" s="6">
        <v>20.016370345521636</v>
      </c>
      <c r="O24" s="6">
        <v>18.702998641730229</v>
      </c>
      <c r="P24" s="2"/>
      <c r="Q24" s="6">
        <v>19.557128810226157</v>
      </c>
      <c r="R24" s="6">
        <v>19.250069899989249</v>
      </c>
      <c r="S24" s="2"/>
      <c r="T24" s="6">
        <v>19.751340615690172</v>
      </c>
      <c r="U24" s="6">
        <v>20.399589743589743</v>
      </c>
      <c r="V24" s="2"/>
      <c r="W24" s="6">
        <v>19.755700253835119</v>
      </c>
      <c r="X24" s="6">
        <v>20.462551440329218</v>
      </c>
      <c r="Y24" s="2"/>
      <c r="Z24" s="6">
        <v>20.490659340659342</v>
      </c>
      <c r="AA24" s="6">
        <v>20.178829895164021</v>
      </c>
      <c r="AB24" s="2"/>
      <c r="AC24" s="6">
        <v>19.751340615690172</v>
      </c>
      <c r="AD24" s="6">
        <v>19.751340615690172</v>
      </c>
      <c r="AE24" s="2"/>
      <c r="AF24" s="6">
        <v>20.213008130081302</v>
      </c>
      <c r="AG24" s="6">
        <v>19.742627109297452</v>
      </c>
      <c r="AH24" s="2"/>
      <c r="AI24" s="6">
        <v>19.751340615690172</v>
      </c>
      <c r="AJ24" s="6">
        <v>21.280025012051315</v>
      </c>
      <c r="AK24" s="2"/>
      <c r="AL24" s="6">
        <v>19.751340615690172</v>
      </c>
      <c r="AM24" s="6">
        <v>18.769675998741743</v>
      </c>
      <c r="AN24" s="2"/>
      <c r="AO24" s="6">
        <v>19.751340615690172</v>
      </c>
      <c r="AP24" s="6">
        <v>20.172008113590266</v>
      </c>
      <c r="AQ24" s="2"/>
    </row>
    <row r="25" spans="1:43" x14ac:dyDescent="0.3">
      <c r="A25" s="1">
        <v>23</v>
      </c>
      <c r="B25" s="6">
        <v>20.174281528231713</v>
      </c>
      <c r="C25" s="6">
        <v>20.05898700134469</v>
      </c>
      <c r="D25" s="2"/>
      <c r="E25" s="6">
        <v>20.47659574468085</v>
      </c>
      <c r="F25" s="6">
        <v>20.05</v>
      </c>
      <c r="G25" s="2"/>
      <c r="H25" s="6">
        <v>20.399589743589743</v>
      </c>
      <c r="I25" s="6">
        <v>20.3763688104724</v>
      </c>
      <c r="J25" s="2"/>
      <c r="K25" s="6">
        <v>20.554185325525317</v>
      </c>
      <c r="L25" s="6">
        <v>20.181104847801578</v>
      </c>
      <c r="M25" s="2"/>
      <c r="N25" s="6">
        <v>19.834504155124655</v>
      </c>
      <c r="O25" s="6">
        <v>20.565992647058824</v>
      </c>
      <c r="P25" s="2"/>
      <c r="Q25" s="6">
        <v>20.696774193548389</v>
      </c>
      <c r="R25" s="6">
        <v>20.332394366197182</v>
      </c>
      <c r="S25" s="2"/>
      <c r="T25" s="6">
        <v>19.920587580681062</v>
      </c>
      <c r="U25" s="6">
        <v>20.429856197215248</v>
      </c>
      <c r="V25" s="2"/>
      <c r="W25" s="6">
        <v>20.603867403314919</v>
      </c>
      <c r="X25" s="6">
        <v>19.880764104842292</v>
      </c>
      <c r="Y25" s="2"/>
      <c r="Z25" s="6">
        <v>20.174281528231713</v>
      </c>
      <c r="AA25" s="6">
        <v>19.989547738693467</v>
      </c>
      <c r="AB25" s="2"/>
      <c r="AC25" s="6">
        <v>19.920587580681062</v>
      </c>
      <c r="AD25" s="6">
        <v>19.920587580681062</v>
      </c>
      <c r="AE25" s="2"/>
      <c r="AF25" s="6">
        <v>20.156108546334874</v>
      </c>
      <c r="AG25" s="6">
        <v>20.13796827539656</v>
      </c>
      <c r="AH25" s="2"/>
      <c r="AI25" s="6">
        <v>19.920587580681062</v>
      </c>
      <c r="AJ25" s="6">
        <v>19.495997260899426</v>
      </c>
      <c r="AK25" s="2"/>
      <c r="AL25" s="6">
        <v>19.920587580681062</v>
      </c>
      <c r="AM25" s="6">
        <v>19.41711682395054</v>
      </c>
      <c r="AN25" s="2"/>
      <c r="AO25" s="6">
        <v>19.920587580681062</v>
      </c>
      <c r="AP25" s="6">
        <v>20.160648721702895</v>
      </c>
      <c r="AQ25" s="2"/>
    </row>
    <row r="26" spans="1:43" x14ac:dyDescent="0.3">
      <c r="A26" s="1">
        <v>24</v>
      </c>
      <c r="B26" s="6">
        <v>21.453307766059446</v>
      </c>
      <c r="C26" s="6">
        <v>20.274821610601428</v>
      </c>
      <c r="D26" s="2"/>
      <c r="E26" s="6">
        <v>21.029887218045111</v>
      </c>
      <c r="F26" s="6">
        <v>15.004727577535625</v>
      </c>
      <c r="G26" s="2"/>
      <c r="H26" s="6">
        <v>20.941319606925596</v>
      </c>
      <c r="I26" s="6">
        <v>21.993660154810176</v>
      </c>
      <c r="J26" s="2"/>
      <c r="K26" s="6">
        <v>21.151648351648355</v>
      </c>
      <c r="L26" s="6">
        <v>20.897314966145228</v>
      </c>
      <c r="M26" s="2"/>
      <c r="N26" s="6">
        <v>21.179176526265973</v>
      </c>
      <c r="O26" s="6">
        <v>20.646643598615917</v>
      </c>
      <c r="P26" s="2"/>
      <c r="Q26" s="6">
        <v>20.75917894004407</v>
      </c>
      <c r="R26" s="6">
        <v>21.054622441778406</v>
      </c>
      <c r="S26" s="2"/>
      <c r="T26" s="6">
        <v>21.616519743992271</v>
      </c>
      <c r="U26" s="6">
        <v>21.491943810781606</v>
      </c>
      <c r="V26" s="2"/>
      <c r="W26" s="6">
        <v>21.47904967602592</v>
      </c>
      <c r="X26" s="6">
        <v>20.002950050284952</v>
      </c>
      <c r="Y26" s="2"/>
      <c r="Z26" s="6">
        <v>21.101780030649536</v>
      </c>
      <c r="AA26" s="6">
        <v>21.595656894679696</v>
      </c>
      <c r="AB26" s="2"/>
      <c r="AC26" s="6">
        <v>21.616519743992271</v>
      </c>
      <c r="AD26" s="6">
        <v>21.616519743992271</v>
      </c>
      <c r="AE26" s="2"/>
      <c r="AF26" s="6">
        <v>21.629579507008216</v>
      </c>
      <c r="AG26" s="6">
        <v>21.621741756250753</v>
      </c>
      <c r="AH26" s="2"/>
      <c r="AI26" s="6">
        <v>21.616519743992271</v>
      </c>
      <c r="AJ26" s="6">
        <v>19.953330271777048</v>
      </c>
      <c r="AK26" s="2"/>
      <c r="AL26" s="6">
        <v>21.616519743992271</v>
      </c>
      <c r="AM26" s="6">
        <v>20.933972634779558</v>
      </c>
      <c r="AN26" s="2"/>
      <c r="AO26" s="6">
        <v>21.616519743992271</v>
      </c>
      <c r="AP26" s="6">
        <v>21.681976744186048</v>
      </c>
      <c r="AQ26" s="2"/>
    </row>
    <row r="27" spans="1:43" x14ac:dyDescent="0.3">
      <c r="A27" s="1">
        <v>25</v>
      </c>
      <c r="B27" s="6">
        <v>20.8778166550035</v>
      </c>
      <c r="C27" s="6">
        <v>20.455536510113131</v>
      </c>
      <c r="D27" s="2"/>
      <c r="E27" s="6">
        <v>20.713538532747048</v>
      </c>
      <c r="F27" s="6">
        <v>20.995355383532722</v>
      </c>
      <c r="G27" s="2"/>
      <c r="H27" s="6">
        <v>20.554185325525317</v>
      </c>
      <c r="I27" s="6">
        <v>20.802603137710634</v>
      </c>
      <c r="J27" s="2"/>
      <c r="K27" s="6">
        <v>20.58728004600345</v>
      </c>
      <c r="L27" s="6">
        <v>20.826806282722512</v>
      </c>
      <c r="M27" s="2"/>
      <c r="N27" s="6">
        <v>21.032358124779698</v>
      </c>
      <c r="O27" s="6">
        <v>21.259667458432304</v>
      </c>
      <c r="P27" s="2"/>
      <c r="Q27" s="6">
        <v>20.425193975353721</v>
      </c>
      <c r="R27" s="6">
        <v>20.185656292286872</v>
      </c>
      <c r="S27" s="2"/>
      <c r="T27" s="6">
        <v>20.921739130434784</v>
      </c>
      <c r="U27" s="6">
        <v>20.93642105263158</v>
      </c>
      <c r="V27" s="2"/>
      <c r="W27" s="6">
        <v>20.337014314928428</v>
      </c>
      <c r="X27" s="6">
        <v>20.649025262429348</v>
      </c>
      <c r="Y27" s="2"/>
      <c r="Z27" s="6">
        <v>21.348407871198571</v>
      </c>
      <c r="AA27" s="6">
        <v>20.649025262429348</v>
      </c>
      <c r="AB27" s="2"/>
      <c r="AC27" s="6">
        <v>20.921739130434784</v>
      </c>
      <c r="AD27" s="6">
        <v>20.921739130434784</v>
      </c>
      <c r="AE27" s="2"/>
      <c r="AF27" s="6">
        <v>20.914405888538379</v>
      </c>
      <c r="AG27" s="6">
        <v>20.904636225621864</v>
      </c>
      <c r="AH27" s="2"/>
      <c r="AI27" s="6">
        <v>20.921739130434784</v>
      </c>
      <c r="AJ27" s="6">
        <v>21.456015225123505</v>
      </c>
      <c r="AK27" s="2"/>
      <c r="AL27" s="6">
        <v>20.921739130434784</v>
      </c>
      <c r="AM27" s="6">
        <v>20.350886766712144</v>
      </c>
      <c r="AN27" s="2"/>
      <c r="AO27" s="6">
        <v>20.921739130434784</v>
      </c>
      <c r="AP27" s="6">
        <v>20.776044568245126</v>
      </c>
      <c r="AQ27" s="2"/>
    </row>
    <row r="28" spans="1:43" x14ac:dyDescent="0.3">
      <c r="A28" s="1">
        <v>26</v>
      </c>
      <c r="B28" s="6">
        <v>18.970580754557016</v>
      </c>
      <c r="C28" s="6">
        <v>18.826924694993689</v>
      </c>
      <c r="D28" s="2"/>
      <c r="E28" s="6">
        <v>18.386031224322103</v>
      </c>
      <c r="F28" s="6">
        <v>15.00976018782492</v>
      </c>
      <c r="G28" s="2"/>
      <c r="H28" s="6">
        <v>17.615272584136981</v>
      </c>
      <c r="I28" s="6">
        <v>16.675025617140196</v>
      </c>
      <c r="J28" s="2"/>
      <c r="K28" s="6">
        <v>18.28274946379328</v>
      </c>
      <c r="L28" s="6">
        <v>17.549647058823531</v>
      </c>
      <c r="M28" s="2"/>
      <c r="N28" s="6">
        <v>18.035909319899247</v>
      </c>
      <c r="O28" s="6">
        <v>19.352043243243244</v>
      </c>
      <c r="P28" s="2"/>
      <c r="Q28" s="6">
        <v>18.872577754348974</v>
      </c>
      <c r="R28" s="6">
        <v>19.19022298456261</v>
      </c>
      <c r="S28" s="2"/>
      <c r="T28" s="6">
        <v>20.047754507783626</v>
      </c>
      <c r="U28" s="6">
        <v>18.446661170651279</v>
      </c>
      <c r="V28" s="2"/>
      <c r="W28" s="6">
        <v>19.354135582225108</v>
      </c>
      <c r="X28" s="6">
        <v>19.902868579052704</v>
      </c>
      <c r="Y28" s="2"/>
      <c r="Z28" s="6">
        <v>18.526847443593457</v>
      </c>
      <c r="AA28" s="6">
        <v>17.719897050089092</v>
      </c>
      <c r="AB28" s="2"/>
      <c r="AC28" s="6">
        <v>20.047754507783626</v>
      </c>
      <c r="AD28" s="6">
        <v>20.047754507783626</v>
      </c>
      <c r="AE28" s="2"/>
      <c r="AF28" s="6">
        <v>19.0919795221843</v>
      </c>
      <c r="AG28" s="6">
        <v>18.603866140095615</v>
      </c>
      <c r="AH28" s="2"/>
      <c r="AI28" s="6">
        <v>20.047754507783626</v>
      </c>
      <c r="AJ28" s="6">
        <v>20.185742789606</v>
      </c>
      <c r="AK28" s="2"/>
      <c r="AL28" s="6">
        <v>20.047754507783626</v>
      </c>
      <c r="AM28" s="6">
        <v>18.549886010362695</v>
      </c>
      <c r="AN28" s="2"/>
      <c r="AO28" s="6">
        <v>20.047754507783626</v>
      </c>
      <c r="AP28" s="6">
        <v>16.806534597690359</v>
      </c>
      <c r="AQ28" s="2"/>
    </row>
    <row r="29" spans="1:43" x14ac:dyDescent="0.3">
      <c r="A29" s="1">
        <v>27</v>
      </c>
      <c r="B29" s="6">
        <v>20.215290796160364</v>
      </c>
      <c r="C29" s="6">
        <v>18.912456418383517</v>
      </c>
      <c r="D29" s="2"/>
      <c r="E29" s="6">
        <v>18.706907722855053</v>
      </c>
      <c r="F29" s="6">
        <v>17.684884410195615</v>
      </c>
      <c r="G29" s="2"/>
      <c r="H29" s="6">
        <v>21.262192659460744</v>
      </c>
      <c r="I29" s="6">
        <v>19.198455598455599</v>
      </c>
      <c r="J29" s="2"/>
      <c r="K29" s="6">
        <v>19.059454855195913</v>
      </c>
      <c r="L29" s="6">
        <v>20.703955586398337</v>
      </c>
      <c r="M29" s="2"/>
      <c r="N29" s="6">
        <v>20.000715083798884</v>
      </c>
      <c r="O29" s="6">
        <v>18.598067532467532</v>
      </c>
      <c r="P29" s="2"/>
      <c r="Q29" s="6">
        <v>20.732731063238361</v>
      </c>
      <c r="R29" s="6">
        <v>18.33330602212208</v>
      </c>
      <c r="S29" s="2"/>
      <c r="T29" s="6">
        <v>21.020009394081729</v>
      </c>
      <c r="U29" s="6">
        <v>20.909519915897675</v>
      </c>
      <c r="V29" s="2"/>
      <c r="W29" s="6">
        <v>21.290009514747862</v>
      </c>
      <c r="X29" s="6">
        <v>19.76006181697759</v>
      </c>
      <c r="Y29" s="2"/>
      <c r="Z29" s="6">
        <v>19.561403125341492</v>
      </c>
      <c r="AA29" s="6">
        <v>20.147034327518291</v>
      </c>
      <c r="AB29" s="2"/>
      <c r="AC29" s="6">
        <v>21.020009394081729</v>
      </c>
      <c r="AD29" s="6">
        <v>21.020009394081729</v>
      </c>
      <c r="AE29" s="2"/>
      <c r="AF29" s="6">
        <v>20.980590717299581</v>
      </c>
      <c r="AG29" s="6">
        <v>20.747148817802504</v>
      </c>
      <c r="AH29" s="2"/>
      <c r="AI29" s="6">
        <v>21.020009394081729</v>
      </c>
      <c r="AJ29" s="6">
        <v>13.713239614275835</v>
      </c>
      <c r="AK29" s="2"/>
      <c r="AL29" s="6">
        <v>21.020009394081729</v>
      </c>
      <c r="AM29" s="6">
        <v>18.771644295302014</v>
      </c>
      <c r="AN29" s="2"/>
      <c r="AO29" s="6">
        <v>21.020009394081729</v>
      </c>
      <c r="AP29" s="6">
        <v>20.018608812346233</v>
      </c>
      <c r="AQ29" s="2"/>
    </row>
    <row r="30" spans="1:43" x14ac:dyDescent="0.3">
      <c r="A30" s="1">
        <v>28</v>
      </c>
      <c r="B30" s="6">
        <v>20.178829895164021</v>
      </c>
      <c r="C30" s="6">
        <v>19.712190287413282</v>
      </c>
      <c r="D30" s="2"/>
      <c r="E30" s="6">
        <v>21.057099164804139</v>
      </c>
      <c r="F30" s="6">
        <v>19.770974155069581</v>
      </c>
      <c r="G30" s="2"/>
      <c r="H30" s="6">
        <v>19.938338159946536</v>
      </c>
      <c r="I30" s="6">
        <v>19.933897550111361</v>
      </c>
      <c r="J30" s="2"/>
      <c r="K30" s="6">
        <v>19.982853315472205</v>
      </c>
      <c r="L30" s="6">
        <v>19.836702127659578</v>
      </c>
      <c r="M30" s="2"/>
      <c r="N30" s="6">
        <v>20.210725979451283</v>
      </c>
      <c r="O30" s="6">
        <v>20.478938336574764</v>
      </c>
      <c r="P30" s="2"/>
      <c r="Q30" s="6">
        <v>20.404240282685514</v>
      </c>
      <c r="R30" s="6">
        <v>19.306125970664368</v>
      </c>
      <c r="S30" s="2"/>
      <c r="T30" s="6">
        <v>20.293209386690855</v>
      </c>
      <c r="U30" s="6">
        <v>20.330085178875642</v>
      </c>
      <c r="V30" s="2"/>
      <c r="W30" s="6">
        <v>20.675259875259876</v>
      </c>
      <c r="X30" s="6">
        <v>20.32546837742705</v>
      </c>
      <c r="Y30" s="2"/>
      <c r="Z30" s="6">
        <v>20.525902992776061</v>
      </c>
      <c r="AA30" s="6">
        <v>20.097271808689797</v>
      </c>
      <c r="AB30" s="2"/>
      <c r="AC30" s="6">
        <v>20.293209386690855</v>
      </c>
      <c r="AD30" s="6">
        <v>20.293209386690855</v>
      </c>
      <c r="AE30" s="2"/>
      <c r="AF30" s="6">
        <v>20.295510204081634</v>
      </c>
      <c r="AG30" s="6">
        <v>20.281713120326309</v>
      </c>
      <c r="AH30" s="2"/>
      <c r="AI30" s="6">
        <v>20.293209386690855</v>
      </c>
      <c r="AJ30" s="6">
        <v>18.40843786295591</v>
      </c>
      <c r="AK30" s="2"/>
      <c r="AL30" s="6">
        <v>20.293209386690855</v>
      </c>
      <c r="AM30" s="6">
        <v>19.360415314730698</v>
      </c>
      <c r="AN30" s="2"/>
      <c r="AO30" s="6">
        <v>20.293209386690855</v>
      </c>
      <c r="AP30" s="6">
        <v>19.996246648793566</v>
      </c>
      <c r="AQ30" s="2"/>
    </row>
    <row r="31" spans="1:43" x14ac:dyDescent="0.3">
      <c r="A31" s="1">
        <v>29</v>
      </c>
      <c r="B31" s="6">
        <v>21.51777857915615</v>
      </c>
      <c r="C31" s="6">
        <v>21.419935383510833</v>
      </c>
      <c r="D31" s="2"/>
      <c r="E31" s="6">
        <v>22.331137724550899</v>
      </c>
      <c r="F31" s="6">
        <v>21.363694951664876</v>
      </c>
      <c r="G31" s="2"/>
      <c r="H31" s="6">
        <v>22.077750370004935</v>
      </c>
      <c r="I31" s="6">
        <v>22.220258192651439</v>
      </c>
      <c r="J31" s="2"/>
      <c r="K31" s="6">
        <v>22.283878999128596</v>
      </c>
      <c r="L31" s="6">
        <v>22.050554323725056</v>
      </c>
      <c r="M31" s="2"/>
      <c r="N31" s="6">
        <v>21.504853435848151</v>
      </c>
      <c r="O31" s="6">
        <v>21.988256970888099</v>
      </c>
      <c r="P31" s="2"/>
      <c r="Q31" s="6">
        <v>21.931683410928695</v>
      </c>
      <c r="R31" s="6">
        <v>21.985556374355195</v>
      </c>
      <c r="S31" s="2"/>
      <c r="T31" s="6">
        <v>22.028845680531628</v>
      </c>
      <c r="U31" s="6">
        <v>22.009885651051274</v>
      </c>
      <c r="V31" s="2"/>
      <c r="W31" s="6">
        <v>22.03969465648855</v>
      </c>
      <c r="X31" s="6">
        <v>21.795494947035191</v>
      </c>
      <c r="Y31" s="2"/>
      <c r="Z31" s="6">
        <v>22.493892937924102</v>
      </c>
      <c r="AA31" s="6">
        <v>21.800803799780784</v>
      </c>
      <c r="AB31" s="2"/>
      <c r="AC31" s="6">
        <v>22.028845680531628</v>
      </c>
      <c r="AD31" s="6">
        <v>22.028845680531628</v>
      </c>
      <c r="AE31" s="2"/>
      <c r="AF31" s="6">
        <v>22.072305795314428</v>
      </c>
      <c r="AG31" s="6">
        <v>22.036981410808814</v>
      </c>
      <c r="AH31" s="2"/>
      <c r="AI31" s="6">
        <v>22.028845680531628</v>
      </c>
      <c r="AJ31" s="6">
        <v>20.235942426664657</v>
      </c>
      <c r="AK31" s="2"/>
      <c r="AL31" s="6">
        <v>22.028845680531628</v>
      </c>
      <c r="AM31" s="6">
        <v>21.774285366743708</v>
      </c>
      <c r="AN31" s="2"/>
      <c r="AO31" s="6">
        <v>22.028845680531628</v>
      </c>
      <c r="AP31" s="6">
        <v>21.663608858768004</v>
      </c>
      <c r="AQ31" s="2"/>
    </row>
    <row r="32" spans="1:43" x14ac:dyDescent="0.3">
      <c r="A32" s="1">
        <v>30</v>
      </c>
      <c r="B32" s="6">
        <v>21.679350853821003</v>
      </c>
      <c r="C32" s="6">
        <v>22.066863905325445</v>
      </c>
      <c r="D32" s="2"/>
      <c r="E32" s="6">
        <v>21.194222116978455</v>
      </c>
      <c r="F32" s="6">
        <v>19.410800260247235</v>
      </c>
      <c r="G32" s="2"/>
      <c r="H32" s="6">
        <v>22.192710141333997</v>
      </c>
      <c r="I32" s="6">
        <v>20.668098372012469</v>
      </c>
      <c r="J32" s="2"/>
      <c r="K32" s="6">
        <v>22.389793621013133</v>
      </c>
      <c r="L32" s="6">
        <v>18.611603243917653</v>
      </c>
      <c r="M32" s="2"/>
      <c r="N32" s="6">
        <v>21.640038684719539</v>
      </c>
      <c r="O32" s="6">
        <v>22.165230312035661</v>
      </c>
      <c r="P32" s="2"/>
      <c r="Q32" s="6">
        <v>20.224426618461191</v>
      </c>
      <c r="R32" s="6">
        <v>22.10501358360089</v>
      </c>
      <c r="S32" s="2"/>
      <c r="T32" s="6">
        <v>20.81711826956623</v>
      </c>
      <c r="U32" s="6">
        <v>20.91684973124562</v>
      </c>
      <c r="V32" s="2"/>
      <c r="W32" s="6">
        <v>20.990431519699811</v>
      </c>
      <c r="X32" s="6">
        <v>20.997818181818182</v>
      </c>
      <c r="Y32" s="2"/>
      <c r="Z32" s="6">
        <v>20.404240282685514</v>
      </c>
      <c r="AA32" s="6">
        <v>20.909519915897675</v>
      </c>
      <c r="AB32" s="2"/>
      <c r="AC32" s="6">
        <v>20.81711826956623</v>
      </c>
      <c r="AD32" s="6">
        <v>20.81711826956623</v>
      </c>
      <c r="AE32" s="2"/>
      <c r="AF32" s="6">
        <v>20.87294776119403</v>
      </c>
      <c r="AG32" s="6">
        <v>20.771223021582735</v>
      </c>
      <c r="AH32" s="2"/>
      <c r="AI32" s="6">
        <v>20.81711826956623</v>
      </c>
      <c r="AJ32" s="6">
        <v>21.902885758644729</v>
      </c>
      <c r="AK32" s="2"/>
      <c r="AL32" s="6">
        <v>20.81711826956623</v>
      </c>
      <c r="AM32" s="6">
        <v>20.71593565559542</v>
      </c>
      <c r="AN32" s="2"/>
      <c r="AO32" s="6">
        <v>20.81711826956623</v>
      </c>
      <c r="AP32" s="6">
        <v>21.020009394081729</v>
      </c>
      <c r="AQ32" s="2"/>
    </row>
    <row r="33" spans="1:43" x14ac:dyDescent="0.3">
      <c r="A33" s="1">
        <v>31</v>
      </c>
      <c r="B33" s="6">
        <v>18.783462749213012</v>
      </c>
      <c r="C33" s="6">
        <v>18.461881188118813</v>
      </c>
      <c r="D33" s="2"/>
      <c r="E33" s="6">
        <v>20.3763688104724</v>
      </c>
      <c r="F33" s="6">
        <v>18.134576030797287</v>
      </c>
      <c r="G33" s="2"/>
      <c r="H33" s="6">
        <v>18.6873786407767</v>
      </c>
      <c r="I33" s="6">
        <v>19.636507240017554</v>
      </c>
      <c r="J33" s="2"/>
      <c r="K33" s="6">
        <v>18.701044713748434</v>
      </c>
      <c r="L33" s="6">
        <v>19.49748393421196</v>
      </c>
      <c r="M33" s="2"/>
      <c r="N33" s="6">
        <v>18.815051503048139</v>
      </c>
      <c r="O33" s="6">
        <v>19.337409527924816</v>
      </c>
      <c r="P33" s="2"/>
      <c r="Q33" s="6">
        <v>19.705680317040951</v>
      </c>
      <c r="R33" s="6">
        <v>18.621283678352231</v>
      </c>
      <c r="S33" s="2"/>
      <c r="T33" s="6">
        <v>19.953895886746185</v>
      </c>
      <c r="U33" s="6">
        <v>20.411220068415052</v>
      </c>
      <c r="V33" s="2"/>
      <c r="W33" s="6">
        <v>19.17788729376473</v>
      </c>
      <c r="X33" s="6">
        <v>20.174281528231713</v>
      </c>
      <c r="Y33" s="2"/>
      <c r="Z33" s="6">
        <v>19.841099534471294</v>
      </c>
      <c r="AA33" s="6">
        <v>20.284011331444759</v>
      </c>
      <c r="AB33" s="2"/>
      <c r="AC33" s="6">
        <v>19.953895886746185</v>
      </c>
      <c r="AD33" s="6">
        <v>19.953895886746185</v>
      </c>
      <c r="AE33" s="2"/>
      <c r="AF33" s="6">
        <v>20.323160762942781</v>
      </c>
      <c r="AG33" s="6">
        <v>19.746982901268616</v>
      </c>
      <c r="AH33" s="2"/>
      <c r="AI33" s="6">
        <v>19.953895886746185</v>
      </c>
      <c r="AJ33" s="6">
        <v>19.790713938631058</v>
      </c>
      <c r="AK33" s="2"/>
      <c r="AL33" s="6">
        <v>19.953895886746185</v>
      </c>
      <c r="AM33" s="6">
        <v>18.536439888164029</v>
      </c>
      <c r="AN33" s="2"/>
      <c r="AO33" s="6">
        <v>19.953895886746185</v>
      </c>
      <c r="AP33" s="6">
        <v>20.279415429930896</v>
      </c>
      <c r="AQ33" s="2"/>
    </row>
    <row r="34" spans="1:43" x14ac:dyDescent="0.3">
      <c r="A34" s="1">
        <v>32</v>
      </c>
      <c r="B34" s="6">
        <v>20.272525481313703</v>
      </c>
      <c r="C34" s="6">
        <v>20.256467126853003</v>
      </c>
      <c r="D34" s="2"/>
      <c r="E34" s="6">
        <v>20.427524820267035</v>
      </c>
      <c r="F34" s="6">
        <v>18.914454775993239</v>
      </c>
      <c r="G34" s="2"/>
      <c r="H34" s="6">
        <v>19.671032967032968</v>
      </c>
      <c r="I34" s="6">
        <v>19.478389553862893</v>
      </c>
      <c r="J34" s="2"/>
      <c r="K34" s="6">
        <v>20.625233321811269</v>
      </c>
      <c r="L34" s="6">
        <v>19.849900199600796</v>
      </c>
      <c r="M34" s="2"/>
      <c r="N34" s="6">
        <v>19.262498654901538</v>
      </c>
      <c r="O34" s="6">
        <v>19.610692375109554</v>
      </c>
      <c r="P34" s="2"/>
      <c r="Q34" s="6">
        <v>20.297811543258874</v>
      </c>
      <c r="R34" s="6">
        <v>18.699091193983076</v>
      </c>
      <c r="S34" s="2"/>
      <c r="T34" s="6">
        <v>18.769675998741743</v>
      </c>
      <c r="U34" s="6">
        <v>20.235858014922002</v>
      </c>
      <c r="V34" s="2"/>
      <c r="W34" s="6">
        <v>20.023087248322149</v>
      </c>
      <c r="X34" s="6">
        <v>20.095015716210149</v>
      </c>
      <c r="Y34" s="2"/>
      <c r="Z34" s="6">
        <v>20.128910378949737</v>
      </c>
      <c r="AA34" s="6">
        <v>19.836702127659578</v>
      </c>
      <c r="AB34" s="2"/>
      <c r="AC34" s="6">
        <v>18.769675998741743</v>
      </c>
      <c r="AD34" s="6">
        <v>18.769675998741743</v>
      </c>
      <c r="AE34" s="2"/>
      <c r="AF34" s="6">
        <v>18.779521611414186</v>
      </c>
      <c r="AG34" s="6">
        <v>18.769675998741743</v>
      </c>
      <c r="AH34" s="2"/>
      <c r="AI34" s="6">
        <v>18.769675998741743</v>
      </c>
      <c r="AJ34" s="6">
        <v>19.612981344108885</v>
      </c>
      <c r="AK34" s="2"/>
      <c r="AL34" s="6">
        <v>18.769675998741743</v>
      </c>
      <c r="AM34" s="6">
        <v>16.823909774436089</v>
      </c>
      <c r="AN34" s="2"/>
      <c r="AO34" s="6">
        <v>18.769675998741743</v>
      </c>
      <c r="AP34" s="6">
        <v>18.536439888164029</v>
      </c>
      <c r="AQ34" s="2"/>
    </row>
    <row r="35" spans="1:43" x14ac:dyDescent="0.3">
      <c r="A35" s="1">
        <v>33</v>
      </c>
      <c r="B35" s="6">
        <v>18.359630769230769</v>
      </c>
      <c r="C35" s="6">
        <v>17.248641356716131</v>
      </c>
      <c r="D35" s="2"/>
      <c r="E35" s="6">
        <v>15.927253314351811</v>
      </c>
      <c r="F35" s="6">
        <v>17.733940955022788</v>
      </c>
      <c r="G35" s="2"/>
      <c r="H35" s="6">
        <v>17.323758830930032</v>
      </c>
      <c r="I35" s="6">
        <v>19.563540983606558</v>
      </c>
      <c r="J35" s="2"/>
      <c r="K35" s="6">
        <v>19.029063463378339</v>
      </c>
      <c r="L35" s="6">
        <v>15.962760834670947</v>
      </c>
      <c r="M35" s="2"/>
      <c r="N35" s="6">
        <v>18.236185819070904</v>
      </c>
      <c r="O35" s="6">
        <v>19.345768939803307</v>
      </c>
      <c r="P35" s="2"/>
      <c r="Q35" s="6">
        <v>16.676579094466181</v>
      </c>
      <c r="R35" s="6">
        <v>19.501732214838217</v>
      </c>
      <c r="S35" s="2"/>
      <c r="T35" s="6">
        <v>17.716389548693588</v>
      </c>
      <c r="U35" s="6">
        <v>19.563540983606558</v>
      </c>
      <c r="V35" s="2"/>
      <c r="W35" s="6">
        <v>17.618740157480318</v>
      </c>
      <c r="X35" s="6">
        <v>18.439060568603214</v>
      </c>
      <c r="Y35" s="2"/>
      <c r="Z35" s="6">
        <v>18.406827763496146</v>
      </c>
      <c r="AA35" s="6">
        <v>18.066855066612838</v>
      </c>
      <c r="AB35" s="2"/>
      <c r="AC35" s="6">
        <v>17.716389548693588</v>
      </c>
      <c r="AD35" s="6">
        <v>17.716389548693588</v>
      </c>
      <c r="AE35" s="2"/>
      <c r="AF35" s="6">
        <v>16.844490448856686</v>
      </c>
      <c r="AG35" s="6">
        <v>17.589309226687629</v>
      </c>
      <c r="AH35" s="2"/>
      <c r="AI35" s="6">
        <v>17.716389548693588</v>
      </c>
      <c r="AJ35" s="6">
        <v>17.880195426944926</v>
      </c>
      <c r="AK35" s="2"/>
      <c r="AL35" s="6">
        <v>17.716389548693588</v>
      </c>
      <c r="AM35" s="6">
        <v>17.970725830739887</v>
      </c>
      <c r="AN35" s="2"/>
      <c r="AO35" s="6">
        <v>17.716389548693588</v>
      </c>
      <c r="AP35" s="6">
        <v>19.438201759148658</v>
      </c>
      <c r="AQ35" s="2"/>
    </row>
    <row r="36" spans="1:43" x14ac:dyDescent="0.3">
      <c r="A36" s="1">
        <v>34</v>
      </c>
      <c r="B36" s="6">
        <v>18.621283678352231</v>
      </c>
      <c r="C36" s="6">
        <v>18.070502725620837</v>
      </c>
      <c r="D36" s="2"/>
      <c r="E36" s="6">
        <v>18.874567692956557</v>
      </c>
      <c r="F36" s="6">
        <v>19.781898552326226</v>
      </c>
      <c r="G36" s="2"/>
      <c r="H36" s="6">
        <v>20.226711864406781</v>
      </c>
      <c r="I36" s="6">
        <v>20.201602527931385</v>
      </c>
      <c r="J36" s="2"/>
      <c r="K36" s="6">
        <v>20.126647177872723</v>
      </c>
      <c r="L36" s="6">
        <v>19.54431706518179</v>
      </c>
      <c r="M36" s="2"/>
      <c r="N36" s="6">
        <v>19.202574554816565</v>
      </c>
      <c r="O36" s="6">
        <v>19.450874714766925</v>
      </c>
      <c r="P36" s="2"/>
      <c r="Q36" s="6">
        <v>18.199105327368851</v>
      </c>
      <c r="R36" s="6">
        <v>17.941906384684778</v>
      </c>
      <c r="S36" s="2"/>
      <c r="T36" s="6">
        <v>19.239724849527086</v>
      </c>
      <c r="U36" s="6">
        <v>19.362509464575446</v>
      </c>
      <c r="V36" s="2"/>
      <c r="W36" s="6">
        <v>19.385575048732942</v>
      </c>
      <c r="X36" s="6">
        <v>18.728436911487758</v>
      </c>
      <c r="Y36" s="2"/>
      <c r="Z36" s="6">
        <v>19.214942035208246</v>
      </c>
      <c r="AA36" s="6">
        <v>18.99876883888771</v>
      </c>
      <c r="AB36" s="2"/>
      <c r="AC36" s="6">
        <v>19.239724849527086</v>
      </c>
      <c r="AD36" s="6">
        <v>19.239724849527086</v>
      </c>
      <c r="AE36" s="2"/>
      <c r="AF36" s="6">
        <v>19.221131751315369</v>
      </c>
      <c r="AG36" s="6">
        <v>18.95451080050826</v>
      </c>
      <c r="AH36" s="2"/>
      <c r="AI36" s="6">
        <v>19.239724849527086</v>
      </c>
      <c r="AJ36" s="6">
        <v>17.816391983555203</v>
      </c>
      <c r="AK36" s="2"/>
      <c r="AL36" s="6">
        <v>19.239724849527086</v>
      </c>
      <c r="AM36" s="6">
        <v>19.512361020274692</v>
      </c>
      <c r="AN36" s="2"/>
      <c r="AO36" s="6">
        <v>19.239724849527086</v>
      </c>
      <c r="AP36" s="6">
        <v>18.660106327530489</v>
      </c>
      <c r="AQ36" s="2"/>
    </row>
    <row r="37" spans="1:43" x14ac:dyDescent="0.3">
      <c r="A37" s="1">
        <v>35</v>
      </c>
      <c r="B37" s="6">
        <v>17.744488501189533</v>
      </c>
      <c r="C37" s="6">
        <v>19.221131751315369</v>
      </c>
      <c r="D37" s="2"/>
      <c r="E37" s="6">
        <v>15.069147234615707</v>
      </c>
      <c r="F37" s="6">
        <v>17.695373665480428</v>
      </c>
      <c r="G37" s="2"/>
      <c r="H37" s="6">
        <v>18.327674823384868</v>
      </c>
      <c r="I37" s="6">
        <v>17.813354562643053</v>
      </c>
      <c r="J37" s="2"/>
      <c r="K37" s="6">
        <v>16.715510318423757</v>
      </c>
      <c r="L37" s="6">
        <v>18.158490566037738</v>
      </c>
      <c r="M37" s="2"/>
      <c r="N37" s="6">
        <v>17.816900567333533</v>
      </c>
      <c r="O37" s="6">
        <v>18.186162755257541</v>
      </c>
      <c r="P37" s="2"/>
      <c r="Q37" s="6">
        <v>14.684692370795734</v>
      </c>
      <c r="R37" s="6">
        <v>18.239902180558385</v>
      </c>
      <c r="S37" s="2"/>
      <c r="T37" s="6">
        <v>17.994209891435464</v>
      </c>
      <c r="U37" s="6">
        <v>19.245930545102677</v>
      </c>
      <c r="V37" s="2"/>
      <c r="W37" s="6">
        <v>18.378480492813143</v>
      </c>
      <c r="X37" s="6">
        <v>15.489002336246433</v>
      </c>
      <c r="Y37" s="2"/>
      <c r="Z37" s="6">
        <v>19.157363013698632</v>
      </c>
      <c r="AA37" s="6">
        <v>18.195405570237856</v>
      </c>
      <c r="AB37" s="2"/>
      <c r="AC37" s="6">
        <v>17.994209891435464</v>
      </c>
      <c r="AD37" s="6">
        <v>17.994209891435464</v>
      </c>
      <c r="AE37" s="2"/>
      <c r="AF37" s="6">
        <v>16.516552869533125</v>
      </c>
      <c r="AG37" s="6">
        <v>18.435262615859941</v>
      </c>
      <c r="AH37" s="2"/>
      <c r="AI37" s="6">
        <v>17.994209891435464</v>
      </c>
      <c r="AJ37" s="6">
        <v>20.519394243745388</v>
      </c>
      <c r="AK37" s="2"/>
      <c r="AL37" s="6">
        <v>17.994209891435464</v>
      </c>
      <c r="AM37" s="6">
        <v>19.480509304603331</v>
      </c>
      <c r="AN37" s="2"/>
      <c r="AO37" s="6">
        <v>17.994209891435464</v>
      </c>
      <c r="AP37" s="6">
        <v>18.828905017355634</v>
      </c>
      <c r="AQ37" s="2"/>
    </row>
    <row r="38" spans="1:43" x14ac:dyDescent="0.3">
      <c r="A38" s="1">
        <v>36</v>
      </c>
      <c r="B38" s="6">
        <v>21.71617129685794</v>
      </c>
      <c r="C38" s="6">
        <v>14.666644817697666</v>
      </c>
      <c r="D38" s="2"/>
      <c r="E38" s="6">
        <v>20.090505050505051</v>
      </c>
      <c r="F38" s="6">
        <v>18.689329713927751</v>
      </c>
      <c r="G38" s="2"/>
      <c r="H38" s="6">
        <v>21.402008608321378</v>
      </c>
      <c r="I38" s="6">
        <v>21.666230936819172</v>
      </c>
      <c r="J38" s="2"/>
      <c r="K38" s="6">
        <v>21.862042012701515</v>
      </c>
      <c r="L38" s="6">
        <v>22.231296572280179</v>
      </c>
      <c r="M38" s="2"/>
      <c r="N38" s="6">
        <v>21.136663124335815</v>
      </c>
      <c r="O38" s="6">
        <v>14.617540421362079</v>
      </c>
      <c r="P38" s="2"/>
      <c r="Q38" s="6">
        <v>21.856703296703294</v>
      </c>
      <c r="R38" s="6">
        <v>21.603475742215785</v>
      </c>
      <c r="S38" s="2"/>
      <c r="T38" s="6">
        <v>21.608691453404152</v>
      </c>
      <c r="U38" s="6">
        <v>21.186696650491186</v>
      </c>
      <c r="V38" s="2"/>
      <c r="W38" s="6">
        <v>21.761050328227572</v>
      </c>
      <c r="X38" s="6">
        <v>21.611300253531329</v>
      </c>
      <c r="Y38" s="2"/>
      <c r="Z38" s="6">
        <v>21.653126890044756</v>
      </c>
      <c r="AA38" s="6">
        <v>21.264718460441909</v>
      </c>
      <c r="AB38" s="2"/>
      <c r="AC38" s="6">
        <v>21.608691453404152</v>
      </c>
      <c r="AD38" s="6">
        <v>21.608691453404152</v>
      </c>
      <c r="AE38" s="2"/>
      <c r="AF38" s="6">
        <v>14.305634140493888</v>
      </c>
      <c r="AG38" s="6">
        <v>21.384111814598018</v>
      </c>
      <c r="AH38" s="2"/>
      <c r="AI38" s="6">
        <v>21.608691453404152</v>
      </c>
      <c r="AJ38" s="6">
        <v>15.685966471735632</v>
      </c>
      <c r="AK38" s="2"/>
      <c r="AL38" s="6">
        <v>21.608691453404152</v>
      </c>
      <c r="AM38" s="6">
        <v>21.870054978619429</v>
      </c>
      <c r="AN38" s="2"/>
      <c r="AO38" s="6">
        <v>21.608691453404152</v>
      </c>
      <c r="AP38" s="6">
        <v>21.835374481580875</v>
      </c>
      <c r="AQ38" s="2"/>
    </row>
    <row r="39" spans="1:43" x14ac:dyDescent="0.3">
      <c r="A39" s="1">
        <v>37</v>
      </c>
      <c r="B39" s="6">
        <v>20.122122302158274</v>
      </c>
      <c r="C39" s="6">
        <v>19.493237504083634</v>
      </c>
      <c r="D39" s="2"/>
      <c r="E39" s="6">
        <v>19.366699123661149</v>
      </c>
      <c r="F39" s="6">
        <v>16.550147928994082</v>
      </c>
      <c r="G39" s="2"/>
      <c r="H39" s="6">
        <v>19.472033068639181</v>
      </c>
      <c r="I39" s="6">
        <v>19.047286656735476</v>
      </c>
      <c r="J39" s="2"/>
      <c r="K39" s="6">
        <v>18.151125532346381</v>
      </c>
      <c r="L39" s="6">
        <v>19.572097091624755</v>
      </c>
      <c r="M39" s="2"/>
      <c r="N39" s="6">
        <v>19.102166257603248</v>
      </c>
      <c r="O39" s="6">
        <v>19.740449933833258</v>
      </c>
      <c r="P39" s="2"/>
      <c r="Q39" s="6">
        <v>19.364604067503247</v>
      </c>
      <c r="R39" s="6">
        <v>18.465690117598516</v>
      </c>
      <c r="S39" s="2"/>
      <c r="T39" s="6">
        <v>19.764425306392848</v>
      </c>
      <c r="U39" s="6">
        <v>20.185656292286872</v>
      </c>
      <c r="V39" s="2"/>
      <c r="W39" s="6">
        <v>19.89181020113346</v>
      </c>
      <c r="X39" s="6">
        <v>19.751340615690172</v>
      </c>
      <c r="Y39" s="2"/>
      <c r="Z39" s="6">
        <v>19.145069518716578</v>
      </c>
      <c r="AA39" s="6">
        <v>19.461448140900195</v>
      </c>
      <c r="AB39" s="2"/>
      <c r="AC39" s="6">
        <v>19.764425306392848</v>
      </c>
      <c r="AD39" s="6">
        <v>19.764425306392848</v>
      </c>
      <c r="AE39" s="2"/>
      <c r="AF39" s="6">
        <v>19.204634695848085</v>
      </c>
      <c r="AG39" s="6">
        <v>19.764425306392848</v>
      </c>
      <c r="AH39" s="2"/>
      <c r="AI39" s="6">
        <v>19.764425306392848</v>
      </c>
      <c r="AJ39" s="6">
        <v>20.151293882390604</v>
      </c>
      <c r="AK39" s="2"/>
      <c r="AL39" s="6">
        <v>19.764425306392848</v>
      </c>
      <c r="AM39" s="6">
        <v>19.889600000000002</v>
      </c>
      <c r="AN39" s="2"/>
      <c r="AO39" s="6">
        <v>19.764425306392848</v>
      </c>
      <c r="AP39" s="6">
        <v>18.738239296556056</v>
      </c>
      <c r="AQ39" s="2"/>
    </row>
    <row r="40" spans="1:43" x14ac:dyDescent="0.3">
      <c r="A40" s="1">
        <v>38</v>
      </c>
      <c r="B40" s="6">
        <v>20.238145845110232</v>
      </c>
      <c r="C40" s="6">
        <v>20.450862561407519</v>
      </c>
      <c r="D40" s="2"/>
      <c r="E40" s="6">
        <v>20.829229695136142</v>
      </c>
      <c r="F40" s="6">
        <v>19.843298969072166</v>
      </c>
      <c r="G40" s="2"/>
      <c r="H40" s="6">
        <v>20.353200682205799</v>
      </c>
      <c r="I40" s="6">
        <v>20.313935542442124</v>
      </c>
      <c r="J40" s="2"/>
      <c r="K40" s="6">
        <v>20.432188106380551</v>
      </c>
      <c r="L40" s="6">
        <v>20.408892942651924</v>
      </c>
      <c r="M40" s="2"/>
      <c r="N40" s="6">
        <v>19.301962475738627</v>
      </c>
      <c r="O40" s="6">
        <v>20.620481511346618</v>
      </c>
      <c r="P40" s="2"/>
      <c r="Q40" s="6">
        <v>20.330085178875642</v>
      </c>
      <c r="R40" s="6">
        <v>20.706350491613648</v>
      </c>
      <c r="S40" s="2"/>
      <c r="T40" s="6">
        <v>20.924184687317361</v>
      </c>
      <c r="U40" s="6">
        <v>21.214316188670303</v>
      </c>
      <c r="V40" s="2"/>
      <c r="W40" s="6">
        <v>20.870514165792237</v>
      </c>
      <c r="X40" s="6">
        <v>20.63712243486281</v>
      </c>
      <c r="Y40" s="2"/>
      <c r="Z40" s="6">
        <v>20.427524820267035</v>
      </c>
      <c r="AA40" s="6">
        <v>20.682426343154248</v>
      </c>
      <c r="AB40" s="2"/>
      <c r="AC40" s="6">
        <v>20.924184687317361</v>
      </c>
      <c r="AD40" s="6">
        <v>20.924184687317361</v>
      </c>
      <c r="AE40" s="2"/>
      <c r="AF40" s="6">
        <v>21.049670743179679</v>
      </c>
      <c r="AG40" s="6">
        <v>20.929077516660822</v>
      </c>
      <c r="AH40" s="2"/>
      <c r="AI40" s="6">
        <v>20.924184687317361</v>
      </c>
      <c r="AJ40" s="6">
        <v>19.659005112432528</v>
      </c>
      <c r="AK40" s="2"/>
      <c r="AL40" s="6">
        <v>20.924184687317361</v>
      </c>
      <c r="AM40" s="6">
        <v>19.375083883537179</v>
      </c>
      <c r="AN40" s="2"/>
      <c r="AO40" s="6">
        <v>20.924184687317361</v>
      </c>
      <c r="AP40" s="6">
        <v>20.995355383532722</v>
      </c>
      <c r="AQ40" s="2"/>
    </row>
    <row r="41" spans="1:43" x14ac:dyDescent="0.3">
      <c r="A41" s="1">
        <v>39</v>
      </c>
      <c r="B41" s="6">
        <v>19.996246648793566</v>
      </c>
      <c r="C41" s="6">
        <v>19.100128040973111</v>
      </c>
      <c r="D41" s="2"/>
      <c r="E41" s="6">
        <v>18.665943691345152</v>
      </c>
      <c r="F41" s="6">
        <v>17.914971977582066</v>
      </c>
      <c r="G41" s="2"/>
      <c r="H41" s="6">
        <v>19.565679309214122</v>
      </c>
      <c r="I41" s="6">
        <v>18.952503970354684</v>
      </c>
      <c r="J41" s="2"/>
      <c r="K41" s="6">
        <v>19.155313001605137</v>
      </c>
      <c r="L41" s="6">
        <v>19.279095315024236</v>
      </c>
      <c r="M41" s="2"/>
      <c r="N41" s="6">
        <v>18.781491973559962</v>
      </c>
      <c r="O41" s="6">
        <v>19.5806606869394</v>
      </c>
      <c r="P41" s="2"/>
      <c r="Q41" s="6">
        <v>19.188165934183729</v>
      </c>
      <c r="R41" s="6">
        <v>20.580179351575076</v>
      </c>
      <c r="S41" s="2"/>
      <c r="T41" s="6">
        <v>18.990706556333546</v>
      </c>
      <c r="U41" s="6">
        <v>14.702784394250514</v>
      </c>
      <c r="V41" s="2"/>
      <c r="W41" s="6">
        <v>18.318297175603767</v>
      </c>
      <c r="X41" s="6">
        <v>19.006837969844977</v>
      </c>
      <c r="Y41" s="2"/>
      <c r="Z41" s="6">
        <v>14.382645026514544</v>
      </c>
      <c r="AA41" s="6">
        <v>17.360721559499563</v>
      </c>
      <c r="AB41" s="2"/>
      <c r="AC41" s="6">
        <v>18.990706556333546</v>
      </c>
      <c r="AD41" s="6">
        <v>18.990706556333546</v>
      </c>
      <c r="AE41" s="2"/>
      <c r="AF41" s="6">
        <v>19.155313001605137</v>
      </c>
      <c r="AG41" s="6">
        <v>18.990706556333546</v>
      </c>
      <c r="AH41" s="2"/>
      <c r="AI41" s="6">
        <v>18.990706556333546</v>
      </c>
      <c r="AJ41" s="6">
        <v>19.934118201709271</v>
      </c>
      <c r="AK41" s="2"/>
      <c r="AL41" s="6">
        <v>18.990706556333546</v>
      </c>
      <c r="AM41" s="6">
        <v>18.215772870662462</v>
      </c>
      <c r="AN41" s="2"/>
      <c r="AO41" s="6">
        <v>18.990706556333546</v>
      </c>
      <c r="AP41" s="6">
        <v>17.035249333840884</v>
      </c>
      <c r="AQ41" s="2"/>
    </row>
    <row r="42" spans="1:43" x14ac:dyDescent="0.3">
      <c r="A42" s="1">
        <v>40</v>
      </c>
      <c r="B42" s="6">
        <v>20.51884456671252</v>
      </c>
      <c r="C42" s="6">
        <v>20.254175152749493</v>
      </c>
      <c r="D42" s="2"/>
      <c r="E42" s="6">
        <v>19.63435340572557</v>
      </c>
      <c r="F42" s="6">
        <v>20.318547105561862</v>
      </c>
      <c r="G42" s="2"/>
      <c r="H42" s="6">
        <v>17.779737783075088</v>
      </c>
      <c r="I42" s="6">
        <v>20.350886766712144</v>
      </c>
      <c r="J42" s="2"/>
      <c r="K42" s="6">
        <v>20.87294776119403</v>
      </c>
      <c r="L42" s="6">
        <v>18.301441570391574</v>
      </c>
      <c r="M42" s="2"/>
      <c r="N42" s="6">
        <v>20.133438308401757</v>
      </c>
      <c r="O42" s="6">
        <v>21.02247798003523</v>
      </c>
      <c r="P42" s="2"/>
      <c r="Q42" s="6">
        <v>21.144153082919917</v>
      </c>
      <c r="R42" s="6">
        <v>21.12917847025496</v>
      </c>
      <c r="S42" s="2"/>
      <c r="T42" s="6">
        <v>20.429856197215248</v>
      </c>
      <c r="U42" s="6">
        <v>19.345768939803307</v>
      </c>
      <c r="V42" s="2"/>
      <c r="W42" s="6">
        <v>20.000715083798884</v>
      </c>
      <c r="X42" s="6">
        <v>19.854303460514643</v>
      </c>
      <c r="Y42" s="2"/>
      <c r="Z42" s="6">
        <v>19.210817772054089</v>
      </c>
      <c r="AA42" s="6">
        <v>20.958482613277134</v>
      </c>
      <c r="AB42" s="2"/>
      <c r="AC42" s="6">
        <v>20.429856197215248</v>
      </c>
      <c r="AD42" s="6">
        <v>20.429856197215248</v>
      </c>
      <c r="AE42" s="2"/>
      <c r="AF42" s="6">
        <v>19.733921287619889</v>
      </c>
      <c r="AG42" s="6">
        <v>20.348573377287714</v>
      </c>
      <c r="AH42" s="2"/>
      <c r="AI42" s="6">
        <v>20.429856197215248</v>
      </c>
      <c r="AJ42" s="6">
        <v>13.609039162517814</v>
      </c>
      <c r="AK42" s="2"/>
      <c r="AL42" s="6">
        <v>20.429856197215248</v>
      </c>
      <c r="AM42" s="6">
        <v>18.876558051249607</v>
      </c>
      <c r="AN42" s="2"/>
      <c r="AO42" s="6">
        <v>20.429856197215248</v>
      </c>
      <c r="AP42" s="6">
        <v>20.634743515850143</v>
      </c>
      <c r="AQ42" s="2"/>
    </row>
    <row r="44" spans="1:43" x14ac:dyDescent="0.3">
      <c r="A44" s="1" t="s">
        <v>0</v>
      </c>
      <c r="B44" s="8">
        <f>CORREL(B3:B42,C3:C42)</f>
        <v>0.25257132131957549</v>
      </c>
      <c r="C44" s="3"/>
      <c r="D44" s="3"/>
      <c r="E44" s="8">
        <f>CORREL(E3:E42,F3:F42)</f>
        <v>0.52116146190685797</v>
      </c>
      <c r="F44" s="3"/>
      <c r="H44" s="8">
        <f>CORREL(H3:H42,I3:I42)</f>
        <v>0.70725947877601936</v>
      </c>
      <c r="I44" s="3"/>
      <c r="K44" s="8">
        <f>CORREL(K3:K42,L3:L42)</f>
        <v>0.51572184032076462</v>
      </c>
      <c r="L44" s="3"/>
      <c r="N44" s="8">
        <f>CORREL(N3:N42,O3:O42)</f>
        <v>0.31530451351783667</v>
      </c>
      <c r="O44" s="3"/>
      <c r="Q44" s="8">
        <f>CORREL(Q3:Q42,R3:R42)</f>
        <v>0.56209828894160085</v>
      </c>
      <c r="R44" s="3"/>
      <c r="T44" s="8">
        <f>CORREL(T3:T42,U3:U42)</f>
        <v>0.68752298685443058</v>
      </c>
      <c r="U44" s="3"/>
      <c r="W44" s="8">
        <f>CORREL(W3:W42,X3:X42)</f>
        <v>0.78175999827782172</v>
      </c>
      <c r="X44" s="3"/>
      <c r="Z44" s="8">
        <f>CORREL(Z3:Z42,AA3:AA42)</f>
        <v>0.52226760556200302</v>
      </c>
      <c r="AA44" s="3"/>
      <c r="AC44" s="8">
        <f>CORREL(AC3:AC42,AD3:AD42)</f>
        <v>0.99999999999999989</v>
      </c>
      <c r="AD44" s="3"/>
      <c r="AF44" s="8">
        <f>CORREL(AF3:AF42,AG3:AG42)</f>
        <v>0.75858021137204179</v>
      </c>
      <c r="AG44" s="3"/>
      <c r="AI44" s="8">
        <f>CORREL(AI3:AI42,AJ3:AJ42)</f>
        <v>-0.11738573589336677</v>
      </c>
      <c r="AJ44" s="3"/>
      <c r="AL44" s="8">
        <f>CORREL(AL3:AL42,AM3:AM42)</f>
        <v>0.52051225775830368</v>
      </c>
      <c r="AM44" s="3"/>
      <c r="AO44" s="8">
        <f>CORREL(AO3:AO42,AP3:AP42)</f>
        <v>0.74001386728650531</v>
      </c>
      <c r="AP44" s="3"/>
    </row>
    <row r="45" spans="1:43" x14ac:dyDescent="0.3">
      <c r="A45" s="1" t="s">
        <v>4</v>
      </c>
      <c r="B45" s="8">
        <f>B44/SQRT((1-B44^2)/38)</f>
        <v>1.609124783293318</v>
      </c>
      <c r="C45" s="3"/>
      <c r="D45" s="3"/>
      <c r="E45" s="8">
        <f>E44/SQRT((1-E44^2)/38)</f>
        <v>3.7642797095796685</v>
      </c>
      <c r="F45" s="3"/>
      <c r="G45" s="3"/>
      <c r="H45" s="8">
        <f>H44/SQRT((1-H44^2)/38)</f>
        <v>6.1670772391846738</v>
      </c>
      <c r="I45" s="3"/>
      <c r="J45" s="3"/>
      <c r="K45" s="8">
        <f>K44/SQRT((1-K44^2)/38)</f>
        <v>3.710651143611988</v>
      </c>
      <c r="L45" s="3"/>
      <c r="M45" s="3"/>
      <c r="N45" s="8">
        <f>N44/SQRT((1-N44^2)/38)</f>
        <v>2.0481421638826758</v>
      </c>
      <c r="O45" s="3"/>
      <c r="P45" s="3"/>
      <c r="Q45" s="8">
        <f>Q44/SQRT((1-Q44^2)/38)</f>
        <v>4.1894938975825946</v>
      </c>
      <c r="R45" s="3"/>
      <c r="S45" s="3"/>
      <c r="T45" s="8">
        <f>T44/SQRT((1-T44^2)/38)</f>
        <v>5.8364011634671842</v>
      </c>
      <c r="U45" s="3"/>
      <c r="V45" s="3"/>
      <c r="W45" s="8">
        <f>W44/SQRT((1-W44^2)/38)</f>
        <v>7.7281129734946958</v>
      </c>
      <c r="X45" s="3"/>
      <c r="Y45" s="3"/>
      <c r="Z45" s="8">
        <f>Z44/SQRT((1-Z44^2)/38)</f>
        <v>3.7752614970308831</v>
      </c>
      <c r="AA45" s="3"/>
      <c r="AB45" s="3"/>
      <c r="AC45" s="8">
        <f>AC44/SQRT((1-AC44^2)/38)</f>
        <v>413686820.96494055</v>
      </c>
      <c r="AD45" s="3"/>
      <c r="AE45" s="3"/>
      <c r="AF45" s="8">
        <f>AF44/SQRT((1-AF44^2)/38)</f>
        <v>7.1767163888273817</v>
      </c>
      <c r="AG45" s="3"/>
      <c r="AH45" s="3"/>
      <c r="AI45" s="8">
        <f>AI44/SQRT((1-AI44^2)/38)</f>
        <v>-0.7286518850111019</v>
      </c>
      <c r="AJ45" s="3"/>
      <c r="AK45" s="3"/>
      <c r="AL45" s="8">
        <f>AL44/SQRT((1-AL44^2)/38)</f>
        <v>3.7578465529366598</v>
      </c>
      <c r="AM45" s="3"/>
      <c r="AN45" s="3"/>
      <c r="AO45" s="8">
        <f>AO44/SQRT((1-AO44^2)/38)</f>
        <v>6.7823501900148084</v>
      </c>
      <c r="AP45" s="3"/>
      <c r="AQ45" s="3"/>
    </row>
    <row r="46" spans="1:43" x14ac:dyDescent="0.3">
      <c r="A46" s="1" t="s">
        <v>2</v>
      </c>
      <c r="B46" s="7">
        <v>0.05</v>
      </c>
      <c r="E46" s="7">
        <v>0.05</v>
      </c>
      <c r="H46" s="7">
        <v>0.05</v>
      </c>
      <c r="K46" s="7">
        <v>0.05</v>
      </c>
      <c r="N46" s="7">
        <v>0.05</v>
      </c>
      <c r="Q46" s="7">
        <v>0.05</v>
      </c>
      <c r="T46" s="7">
        <v>0.05</v>
      </c>
      <c r="W46" s="7">
        <v>0.05</v>
      </c>
      <c r="Z46" s="7">
        <v>0.05</v>
      </c>
      <c r="AC46" s="7">
        <v>0.05</v>
      </c>
      <c r="AF46" s="7">
        <v>0.05</v>
      </c>
      <c r="AI46" s="7">
        <v>0.05</v>
      </c>
      <c r="AL46" s="7">
        <v>0.05</v>
      </c>
      <c r="AO46" s="7">
        <v>0.05</v>
      </c>
    </row>
    <row r="47" spans="1:43" x14ac:dyDescent="0.3">
      <c r="A47" s="1" t="s">
        <v>1</v>
      </c>
      <c r="B47" s="7">
        <v>38</v>
      </c>
      <c r="E47" s="7">
        <v>38</v>
      </c>
      <c r="H47" s="7">
        <v>38</v>
      </c>
      <c r="K47" s="7">
        <v>38</v>
      </c>
      <c r="N47" s="7">
        <v>38</v>
      </c>
      <c r="Q47" s="7">
        <v>38</v>
      </c>
      <c r="T47" s="7">
        <v>38</v>
      </c>
      <c r="W47" s="7">
        <v>38</v>
      </c>
      <c r="Z47" s="7">
        <v>38</v>
      </c>
      <c r="AC47" s="7">
        <v>38</v>
      </c>
      <c r="AF47" s="7">
        <v>38</v>
      </c>
      <c r="AI47" s="7">
        <v>38</v>
      </c>
      <c r="AL47" s="7">
        <v>38</v>
      </c>
      <c r="AO47" s="7">
        <v>38</v>
      </c>
    </row>
    <row r="48" spans="1:43" x14ac:dyDescent="0.3">
      <c r="A48" s="1" t="s">
        <v>24</v>
      </c>
      <c r="B48" s="8">
        <f>TINV(B46,B47)</f>
        <v>2.0243941639119702</v>
      </c>
      <c r="E48" s="8">
        <f>TINV(E46,E47)</f>
        <v>2.0243941639119702</v>
      </c>
      <c r="H48" s="8">
        <f>TINV(H46,H47)</f>
        <v>2.0243941639119702</v>
      </c>
      <c r="K48" s="8">
        <f>TINV(K46,K47)</f>
        <v>2.0243941639119702</v>
      </c>
      <c r="N48" s="8">
        <f>TINV(N46,N47)</f>
        <v>2.0243941639119702</v>
      </c>
      <c r="Q48" s="8">
        <f>TINV(Q46,Q47)</f>
        <v>2.0243941639119702</v>
      </c>
      <c r="T48" s="8">
        <f>TINV(T46,T47)</f>
        <v>2.0243941639119702</v>
      </c>
      <c r="W48" s="8">
        <f>TINV(W46,W47)</f>
        <v>2.0243941639119702</v>
      </c>
      <c r="Z48" s="8">
        <f>TINV(Z46,Z47)</f>
        <v>2.0243941639119702</v>
      </c>
      <c r="AC48" s="8">
        <f>TINV(AC46,AC47)</f>
        <v>2.0243941639119702</v>
      </c>
      <c r="AF48" s="8">
        <f>TINV(AF46,AF47)</f>
        <v>2.0243941639119702</v>
      </c>
      <c r="AI48" s="8">
        <f>TINV(AI46,AI47)</f>
        <v>2.0243941639119702</v>
      </c>
      <c r="AL48" s="8">
        <f>TINV(AL46,AL47)</f>
        <v>2.0243941639119702</v>
      </c>
      <c r="AO48" s="8">
        <f>TINV(AO46,AO47)</f>
        <v>2.0243941639119702</v>
      </c>
    </row>
    <row r="49" spans="1:42" x14ac:dyDescent="0.3">
      <c r="B49" s="3"/>
    </row>
    <row r="50" spans="1:42" x14ac:dyDescent="0.3">
      <c r="A50" s="1" t="s">
        <v>25</v>
      </c>
      <c r="B50" s="9" t="str">
        <f>IF(ABS(B45)&gt;B48,"CORRELAÇÃO","NÃO CORRELAÇÃO")</f>
        <v>NÃO CORRELAÇÃO</v>
      </c>
      <c r="C50" s="9"/>
      <c r="E50" s="9" t="str">
        <f>IF(ABS(E45)&gt;E48,"CORRELAÇÃO","NÃO CORRELAÇÃO")</f>
        <v>CORRELAÇÃO</v>
      </c>
      <c r="F50" s="9"/>
      <c r="H50" s="9" t="str">
        <f>IF(ABS(H45)&gt;H48,"CORRELAÇÃO","NÃO CORRELAÇÃO")</f>
        <v>CORRELAÇÃO</v>
      </c>
      <c r="I50" s="9"/>
      <c r="K50" s="9" t="str">
        <f>IF(ABS(K45)&gt;K48,"CORRELAÇÃO","NÃO CORRELAÇÃO")</f>
        <v>CORRELAÇÃO</v>
      </c>
      <c r="L50" s="9"/>
      <c r="N50" s="9" t="str">
        <f>IF(ABS(N45)&gt;N48,"CORRELAÇÃO","NÃO CORRELAÇÃO")</f>
        <v>CORRELAÇÃO</v>
      </c>
      <c r="O50" s="9"/>
      <c r="Q50" s="9" t="str">
        <f>IF(ABS(Q45)&gt;Q48,"CORRELAÇÃO","NÃO CORRELAÇÃO")</f>
        <v>CORRELAÇÃO</v>
      </c>
      <c r="R50" s="9"/>
      <c r="T50" s="9" t="str">
        <f>IF(ABS(T45)&gt;T48,"CORRELAÇÃO","NÃO CORRELAÇÃO")</f>
        <v>CORRELAÇÃO</v>
      </c>
      <c r="U50" s="9"/>
      <c r="W50" s="9" t="str">
        <f>IF(ABS(W45)&gt;W48,"CORRELAÇÃO","NÃO CORRELAÇÃO")</f>
        <v>CORRELAÇÃO</v>
      </c>
      <c r="X50" s="9"/>
      <c r="Z50" s="9" t="str">
        <f>IF(ABS(Z45)&gt;Z48,"CORRELAÇÃO","NÃO CORRELAÇÃO")</f>
        <v>CORRELAÇÃO</v>
      </c>
      <c r="AA50" s="9"/>
      <c r="AC50" s="9" t="str">
        <f>IF(ABS(AC45)&gt;AC48,"CORRELAÇÃO","NÃO CORRELAÇÃO")</f>
        <v>CORRELAÇÃO</v>
      </c>
      <c r="AD50" s="9"/>
      <c r="AF50" s="9" t="str">
        <f>IF(ABS(AF45)&gt;AF48,"CORRELAÇÃO","NÃO CORRELAÇÃO")</f>
        <v>CORRELAÇÃO</v>
      </c>
      <c r="AG50" s="9"/>
      <c r="AI50" s="9" t="str">
        <f>IF(ABS(AI45)&gt;AI48,"CORRELAÇÃO","NÃO CORRELAÇÃO")</f>
        <v>NÃO CORRELAÇÃO</v>
      </c>
      <c r="AJ50" s="9"/>
      <c r="AL50" s="9" t="str">
        <f>IF(ABS(AL45)&gt;AL48,"CORRELAÇÃO","NÃO CORRELAÇÃO")</f>
        <v>CORRELAÇÃO</v>
      </c>
      <c r="AM50" s="9"/>
      <c r="AO50" s="9" t="str">
        <f>IF(ABS(AO45)&gt;AO48,"CORRELAÇÃO","NÃO CORRELAÇÃO")</f>
        <v>CORRELAÇÃO</v>
      </c>
      <c r="AP50" s="9"/>
    </row>
  </sheetData>
  <mergeCells count="28">
    <mergeCell ref="K1:L1"/>
    <mergeCell ref="N1:O1"/>
    <mergeCell ref="Q1:R1"/>
    <mergeCell ref="AL1:AM1"/>
    <mergeCell ref="AO1:AP1"/>
    <mergeCell ref="B50:C50"/>
    <mergeCell ref="E50:F50"/>
    <mergeCell ref="H50:I50"/>
    <mergeCell ref="K50:L50"/>
    <mergeCell ref="N50:O50"/>
    <mergeCell ref="T1:U1"/>
    <mergeCell ref="W1:X1"/>
    <mergeCell ref="Z1:AA1"/>
    <mergeCell ref="AC1:AD1"/>
    <mergeCell ref="AF1:AG1"/>
    <mergeCell ref="AI1:AJ1"/>
    <mergeCell ref="B1:C1"/>
    <mergeCell ref="E1:F1"/>
    <mergeCell ref="H1:I1"/>
    <mergeCell ref="AI50:AJ50"/>
    <mergeCell ref="AL50:AM50"/>
    <mergeCell ref="AO50:AP50"/>
    <mergeCell ref="Q50:R50"/>
    <mergeCell ref="T50:U50"/>
    <mergeCell ref="W50:X50"/>
    <mergeCell ref="Z50:AA50"/>
    <mergeCell ref="AC50:AD50"/>
    <mergeCell ref="AF50:AG50"/>
  </mergeCells>
  <conditionalFormatting sqref="B50:C50">
    <cfRule type="containsText" dxfId="207" priority="104" operator="containsText" text="CORRELAÇÃO">
      <formula>NOT(ISERROR(SEARCH("CORRELAÇÃO",B50)))</formula>
    </cfRule>
    <cfRule type="containsText" dxfId="206" priority="103" operator="containsText" text="NÃO CORRELAÇÃO">
      <formula>NOT(ISERROR(SEARCH("NÃO CORRELAÇÃO",B50)))</formula>
    </cfRule>
  </conditionalFormatting>
  <conditionalFormatting sqref="E50:F50">
    <cfRule type="containsText" dxfId="205" priority="101" operator="containsText" text="NÃO CORRELAÇÃO">
      <formula>NOT(ISERROR(SEARCH("NÃO CORRELAÇÃO",E50)))</formula>
    </cfRule>
    <cfRule type="containsText" dxfId="204" priority="102" operator="containsText" text="&quot;CORRELAÇÃO&quot;">
      <formula>NOT(ISERROR(SEARCH("""CORRELAÇÃO""",E50)))</formula>
    </cfRule>
  </conditionalFormatting>
  <conditionalFormatting sqref="H50:I50">
    <cfRule type="containsText" dxfId="203" priority="99" operator="containsText" text="NÃO CORRELAÇÃO">
      <formula>NOT(ISERROR(SEARCH("NÃO CORRELAÇÃO",H50)))</formula>
    </cfRule>
    <cfRule type="containsText" dxfId="202" priority="100" operator="containsText" text="&quot;CORRELAÇÃO&quot;">
      <formula>NOT(ISERROR(SEARCH("""CORRELAÇÃO""",H50)))</formula>
    </cfRule>
  </conditionalFormatting>
  <conditionalFormatting sqref="K50:L50">
    <cfRule type="containsText" dxfId="201" priority="97" operator="containsText" text="NÃO CORRELAÇÃO">
      <formula>NOT(ISERROR(SEARCH("NÃO CORRELAÇÃO",K50)))</formula>
    </cfRule>
    <cfRule type="containsText" dxfId="200" priority="98" operator="containsText" text="&quot;CORRELAÇÃO&quot;">
      <formula>NOT(ISERROR(SEARCH("""CORRELAÇÃO""",K50)))</formula>
    </cfRule>
  </conditionalFormatting>
  <conditionalFormatting sqref="N50:O50">
    <cfRule type="containsText" dxfId="199" priority="95" operator="containsText" text="NÃO CORRELAÇÃO">
      <formula>NOT(ISERROR(SEARCH("NÃO CORRELAÇÃO",N50)))</formula>
    </cfRule>
    <cfRule type="containsText" dxfId="198" priority="96" operator="containsText" text="&quot;CORRELAÇÃO&quot;">
      <formula>NOT(ISERROR(SEARCH("""CORRELAÇÃO""",N50)))</formula>
    </cfRule>
  </conditionalFormatting>
  <conditionalFormatting sqref="Q50:R50">
    <cfRule type="containsText" dxfId="197" priority="93" operator="containsText" text="NÃO CORRELAÇÃO">
      <formula>NOT(ISERROR(SEARCH("NÃO CORRELAÇÃO",Q50)))</formula>
    </cfRule>
    <cfRule type="containsText" dxfId="196" priority="94" operator="containsText" text="&quot;CORRELAÇÃO&quot;">
      <formula>NOT(ISERROR(SEARCH("""CORRELAÇÃO""",Q50)))</formula>
    </cfRule>
  </conditionalFormatting>
  <conditionalFormatting sqref="T50:U50">
    <cfRule type="containsText" dxfId="195" priority="91" operator="containsText" text="NÃO CORRELAÇÃO">
      <formula>NOT(ISERROR(SEARCH("NÃO CORRELAÇÃO",T50)))</formula>
    </cfRule>
    <cfRule type="containsText" dxfId="194" priority="92" operator="containsText" text="&quot;CORRELAÇÃO&quot;">
      <formula>NOT(ISERROR(SEARCH("""CORRELAÇÃO""",T50)))</formula>
    </cfRule>
  </conditionalFormatting>
  <conditionalFormatting sqref="W50:X50">
    <cfRule type="containsText" dxfId="193" priority="89" operator="containsText" text="NÃO CORRELAÇÃO">
      <formula>NOT(ISERROR(SEARCH("NÃO CORRELAÇÃO",W50)))</formula>
    </cfRule>
    <cfRule type="containsText" dxfId="192" priority="90" operator="containsText" text="&quot;CORRELAÇÃO&quot;">
      <formula>NOT(ISERROR(SEARCH("""CORRELAÇÃO""",W50)))</formula>
    </cfRule>
  </conditionalFormatting>
  <conditionalFormatting sqref="Z50:AA50">
    <cfRule type="containsText" dxfId="191" priority="87" operator="containsText" text="NÃO CORRELAÇÃO">
      <formula>NOT(ISERROR(SEARCH("NÃO CORRELAÇÃO",Z50)))</formula>
    </cfRule>
    <cfRule type="containsText" dxfId="190" priority="88" operator="containsText" text="&quot;CORRELAÇÃO&quot;">
      <formula>NOT(ISERROR(SEARCH("""CORRELAÇÃO""",Z50)))</formula>
    </cfRule>
  </conditionalFormatting>
  <conditionalFormatting sqref="AC50:AD50">
    <cfRule type="containsText" dxfId="189" priority="85" operator="containsText" text="NÃO CORRELAÇÃO">
      <formula>NOT(ISERROR(SEARCH("NÃO CORRELAÇÃO",AC50)))</formula>
    </cfRule>
    <cfRule type="containsText" dxfId="188" priority="86" operator="containsText" text="&quot;CORRELAÇÃO&quot;">
      <formula>NOT(ISERROR(SEARCH("""CORRELAÇÃO""",AC50)))</formula>
    </cfRule>
  </conditionalFormatting>
  <conditionalFormatting sqref="AF50:AG50">
    <cfRule type="containsText" dxfId="187" priority="83" operator="containsText" text="NÃO CORRELAÇÃO">
      <formula>NOT(ISERROR(SEARCH("NÃO CORRELAÇÃO",AF50)))</formula>
    </cfRule>
    <cfRule type="containsText" dxfId="186" priority="84" operator="containsText" text="&quot;CORRELAÇÃO&quot;">
      <formula>NOT(ISERROR(SEARCH("""CORRELAÇÃO""",AF50)))</formula>
    </cfRule>
  </conditionalFormatting>
  <conditionalFormatting sqref="AI50:AJ50">
    <cfRule type="containsText" dxfId="185" priority="81" operator="containsText" text="NÃO CORRELAÇÃO">
      <formula>NOT(ISERROR(SEARCH("NÃO CORRELAÇÃO",AI50)))</formula>
    </cfRule>
    <cfRule type="containsText" dxfId="184" priority="82" operator="containsText" text="&quot;CORRELAÇÃO&quot;">
      <formula>NOT(ISERROR(SEARCH("""CORRELAÇÃO""",AI50)))</formula>
    </cfRule>
  </conditionalFormatting>
  <conditionalFormatting sqref="AL50:AM50">
    <cfRule type="containsText" dxfId="183" priority="79" operator="containsText" text="NÃO CORRELAÇÃO">
      <formula>NOT(ISERROR(SEARCH("NÃO CORRELAÇÃO",AL50)))</formula>
    </cfRule>
    <cfRule type="containsText" dxfId="182" priority="80" operator="containsText" text="&quot;CORRELAÇÃO&quot;">
      <formula>NOT(ISERROR(SEARCH("""CORRELAÇÃO""",AL50)))</formula>
    </cfRule>
  </conditionalFormatting>
  <conditionalFormatting sqref="AO50:AP50">
    <cfRule type="containsText" dxfId="181" priority="77" operator="containsText" text="NÃO CORRELAÇÃO">
      <formula>NOT(ISERROR(SEARCH("NÃO CORRELAÇÃO",AO50)))</formula>
    </cfRule>
    <cfRule type="containsText" dxfId="180" priority="78" operator="containsText" text="&quot;CORRELAÇÃO&quot;">
      <formula>NOT(ISERROR(SEARCH("""CORRELAÇÃO""",AO50)))</formula>
    </cfRule>
  </conditionalFormatting>
  <conditionalFormatting sqref="E50:F50">
    <cfRule type="containsText" dxfId="179" priority="75" operator="containsText" text="NÃO CORRELAÇÃO">
      <formula>NOT(ISERROR(SEARCH("NÃO CORRELAÇÃO",E50)))</formula>
    </cfRule>
    <cfRule type="containsText" dxfId="178" priority="76" operator="containsText" text="&quot;CORRELAÇÃO&quot;">
      <formula>NOT(ISERROR(SEARCH("""CORRELAÇÃO""",E50)))</formula>
    </cfRule>
  </conditionalFormatting>
  <conditionalFormatting sqref="E50:F50">
    <cfRule type="containsText" dxfId="177" priority="73" operator="containsText" text="NÃO CORRELAÇÃO">
      <formula>NOT(ISERROR(SEARCH("NÃO CORRELAÇÃO",E50)))</formula>
    </cfRule>
    <cfRule type="containsText" dxfId="176" priority="74" operator="containsText" text="CORRELAÇÃO">
      <formula>NOT(ISERROR(SEARCH("CORRELAÇÃO",E50)))</formula>
    </cfRule>
  </conditionalFormatting>
  <conditionalFormatting sqref="H50:I50">
    <cfRule type="containsText" dxfId="175" priority="71" operator="containsText" text="NÃO CORRELAÇÃO">
      <formula>NOT(ISERROR(SEARCH("NÃO CORRELAÇÃO",H50)))</formula>
    </cfRule>
    <cfRule type="containsText" dxfId="174" priority="72" operator="containsText" text="&quot;CORRELAÇÃO&quot;">
      <formula>NOT(ISERROR(SEARCH("""CORRELAÇÃO""",H50)))</formula>
    </cfRule>
  </conditionalFormatting>
  <conditionalFormatting sqref="H50:I50">
    <cfRule type="containsText" dxfId="173" priority="69" operator="containsText" text="NÃO CORRELAÇÃO">
      <formula>NOT(ISERROR(SEARCH("NÃO CORRELAÇÃO",H50)))</formula>
    </cfRule>
    <cfRule type="containsText" dxfId="172" priority="70" operator="containsText" text="&quot;CORRELAÇÃO&quot;">
      <formula>NOT(ISERROR(SEARCH("""CORRELAÇÃO""",H50)))</formula>
    </cfRule>
  </conditionalFormatting>
  <conditionalFormatting sqref="H50:I50">
    <cfRule type="containsText" dxfId="171" priority="67" operator="containsText" text="NÃO CORRELAÇÃO">
      <formula>NOT(ISERROR(SEARCH("NÃO CORRELAÇÃO",H50)))</formula>
    </cfRule>
    <cfRule type="containsText" dxfId="170" priority="68" operator="containsText" text="CORRELAÇÃO">
      <formula>NOT(ISERROR(SEARCH("CORRELAÇÃO",H50)))</formula>
    </cfRule>
  </conditionalFormatting>
  <conditionalFormatting sqref="K50:L50">
    <cfRule type="containsText" dxfId="169" priority="65" operator="containsText" text="NÃO CORRELAÇÃO">
      <formula>NOT(ISERROR(SEARCH("NÃO CORRELAÇÃO",K50)))</formula>
    </cfRule>
    <cfRule type="containsText" dxfId="168" priority="66" operator="containsText" text="&quot;CORRELAÇÃO&quot;">
      <formula>NOT(ISERROR(SEARCH("""CORRELAÇÃO""",K50)))</formula>
    </cfRule>
  </conditionalFormatting>
  <conditionalFormatting sqref="K50:L50">
    <cfRule type="containsText" dxfId="167" priority="63" operator="containsText" text="NÃO CORRELAÇÃO">
      <formula>NOT(ISERROR(SEARCH("NÃO CORRELAÇÃO",K50)))</formula>
    </cfRule>
    <cfRule type="containsText" dxfId="166" priority="64" operator="containsText" text="&quot;CORRELAÇÃO&quot;">
      <formula>NOT(ISERROR(SEARCH("""CORRELAÇÃO""",K50)))</formula>
    </cfRule>
  </conditionalFormatting>
  <conditionalFormatting sqref="K50:L50">
    <cfRule type="containsText" dxfId="165" priority="61" operator="containsText" text="NÃO CORRELAÇÃO">
      <formula>NOT(ISERROR(SEARCH("NÃO CORRELAÇÃO",K50)))</formula>
    </cfRule>
    <cfRule type="containsText" dxfId="164" priority="62" operator="containsText" text="CORRELAÇÃO">
      <formula>NOT(ISERROR(SEARCH("CORRELAÇÃO",K50)))</formula>
    </cfRule>
  </conditionalFormatting>
  <conditionalFormatting sqref="N50:O50">
    <cfRule type="containsText" dxfId="163" priority="59" operator="containsText" text="NÃO CORRELAÇÃO">
      <formula>NOT(ISERROR(SEARCH("NÃO CORRELAÇÃO",N50)))</formula>
    </cfRule>
    <cfRule type="containsText" dxfId="162" priority="60" operator="containsText" text="&quot;CORRELAÇÃO&quot;">
      <formula>NOT(ISERROR(SEARCH("""CORRELAÇÃO""",N50)))</formula>
    </cfRule>
  </conditionalFormatting>
  <conditionalFormatting sqref="N50:O50">
    <cfRule type="containsText" dxfId="161" priority="57" operator="containsText" text="NÃO CORRELAÇÃO">
      <formula>NOT(ISERROR(SEARCH("NÃO CORRELAÇÃO",N50)))</formula>
    </cfRule>
    <cfRule type="containsText" dxfId="160" priority="58" operator="containsText" text="&quot;CORRELAÇÃO&quot;">
      <formula>NOT(ISERROR(SEARCH("""CORRELAÇÃO""",N50)))</formula>
    </cfRule>
  </conditionalFormatting>
  <conditionalFormatting sqref="N50:O50">
    <cfRule type="containsText" dxfId="159" priority="55" operator="containsText" text="NÃO CORRELAÇÃO">
      <formula>NOT(ISERROR(SEARCH("NÃO CORRELAÇÃO",N50)))</formula>
    </cfRule>
    <cfRule type="containsText" dxfId="158" priority="56" operator="containsText" text="CORRELAÇÃO">
      <formula>NOT(ISERROR(SEARCH("CORRELAÇÃO",N50)))</formula>
    </cfRule>
  </conditionalFormatting>
  <conditionalFormatting sqref="Q50:R50">
    <cfRule type="containsText" dxfId="157" priority="53" operator="containsText" text="NÃO CORRELAÇÃO">
      <formula>NOT(ISERROR(SEARCH("NÃO CORRELAÇÃO",Q50)))</formula>
    </cfRule>
    <cfRule type="containsText" dxfId="156" priority="54" operator="containsText" text="&quot;CORRELAÇÃO&quot;">
      <formula>NOT(ISERROR(SEARCH("""CORRELAÇÃO""",Q50)))</formula>
    </cfRule>
  </conditionalFormatting>
  <conditionalFormatting sqref="Q50:R50">
    <cfRule type="containsText" dxfId="155" priority="51" operator="containsText" text="NÃO CORRELAÇÃO">
      <formula>NOT(ISERROR(SEARCH("NÃO CORRELAÇÃO",Q50)))</formula>
    </cfRule>
    <cfRule type="containsText" dxfId="154" priority="52" operator="containsText" text="&quot;CORRELAÇÃO&quot;">
      <formula>NOT(ISERROR(SEARCH("""CORRELAÇÃO""",Q50)))</formula>
    </cfRule>
  </conditionalFormatting>
  <conditionalFormatting sqref="Q50:R50">
    <cfRule type="containsText" dxfId="153" priority="49" operator="containsText" text="NÃO CORRELAÇÃO">
      <formula>NOT(ISERROR(SEARCH("NÃO CORRELAÇÃO",Q50)))</formula>
    </cfRule>
    <cfRule type="containsText" dxfId="152" priority="50" operator="containsText" text="CORRELAÇÃO">
      <formula>NOT(ISERROR(SEARCH("CORRELAÇÃO",Q50)))</formula>
    </cfRule>
  </conditionalFormatting>
  <conditionalFormatting sqref="T50:U50">
    <cfRule type="containsText" dxfId="151" priority="47" operator="containsText" text="NÃO CORRELAÇÃO">
      <formula>NOT(ISERROR(SEARCH("NÃO CORRELAÇÃO",T50)))</formula>
    </cfRule>
    <cfRule type="containsText" dxfId="150" priority="48" operator="containsText" text="&quot;CORRELAÇÃO&quot;">
      <formula>NOT(ISERROR(SEARCH("""CORRELAÇÃO""",T50)))</formula>
    </cfRule>
  </conditionalFormatting>
  <conditionalFormatting sqref="T50:U50">
    <cfRule type="containsText" dxfId="149" priority="45" operator="containsText" text="NÃO CORRELAÇÃO">
      <formula>NOT(ISERROR(SEARCH("NÃO CORRELAÇÃO",T50)))</formula>
    </cfRule>
    <cfRule type="containsText" dxfId="148" priority="46" operator="containsText" text="&quot;CORRELAÇÃO&quot;">
      <formula>NOT(ISERROR(SEARCH("""CORRELAÇÃO""",T50)))</formula>
    </cfRule>
  </conditionalFormatting>
  <conditionalFormatting sqref="T50:U50">
    <cfRule type="containsText" dxfId="147" priority="43" operator="containsText" text="NÃO CORRELAÇÃO">
      <formula>NOT(ISERROR(SEARCH("NÃO CORRELAÇÃO",T50)))</formula>
    </cfRule>
    <cfRule type="containsText" dxfId="146" priority="44" operator="containsText" text="CORRELAÇÃO">
      <formula>NOT(ISERROR(SEARCH("CORRELAÇÃO",T50)))</formula>
    </cfRule>
  </conditionalFormatting>
  <conditionalFormatting sqref="W50:X50">
    <cfRule type="containsText" dxfId="145" priority="41" operator="containsText" text="NÃO CORRELAÇÃO">
      <formula>NOT(ISERROR(SEARCH("NÃO CORRELAÇÃO",W50)))</formula>
    </cfRule>
    <cfRule type="containsText" dxfId="144" priority="42" operator="containsText" text="&quot;CORRELAÇÃO&quot;">
      <formula>NOT(ISERROR(SEARCH("""CORRELAÇÃO""",W50)))</formula>
    </cfRule>
  </conditionalFormatting>
  <conditionalFormatting sqref="W50:X50">
    <cfRule type="containsText" dxfId="143" priority="39" operator="containsText" text="NÃO CORRELAÇÃO">
      <formula>NOT(ISERROR(SEARCH("NÃO CORRELAÇÃO",W50)))</formula>
    </cfRule>
    <cfRule type="containsText" dxfId="142" priority="40" operator="containsText" text="&quot;CORRELAÇÃO&quot;">
      <formula>NOT(ISERROR(SEARCH("""CORRELAÇÃO""",W50)))</formula>
    </cfRule>
  </conditionalFormatting>
  <conditionalFormatting sqref="W50:X50">
    <cfRule type="containsText" dxfId="141" priority="37" operator="containsText" text="NÃO CORRELAÇÃO">
      <formula>NOT(ISERROR(SEARCH("NÃO CORRELAÇÃO",W50)))</formula>
    </cfRule>
    <cfRule type="containsText" dxfId="140" priority="38" operator="containsText" text="CORRELAÇÃO">
      <formula>NOT(ISERROR(SEARCH("CORRELAÇÃO",W50)))</formula>
    </cfRule>
  </conditionalFormatting>
  <conditionalFormatting sqref="Z50:AA50">
    <cfRule type="containsText" dxfId="139" priority="35" operator="containsText" text="NÃO CORRELAÇÃO">
      <formula>NOT(ISERROR(SEARCH("NÃO CORRELAÇÃO",Z50)))</formula>
    </cfRule>
    <cfRule type="containsText" dxfId="138" priority="36" operator="containsText" text="&quot;CORRELAÇÃO&quot;">
      <formula>NOT(ISERROR(SEARCH("""CORRELAÇÃO""",Z50)))</formula>
    </cfRule>
  </conditionalFormatting>
  <conditionalFormatting sqref="Z50:AA50">
    <cfRule type="containsText" dxfId="137" priority="33" operator="containsText" text="NÃO CORRELAÇÃO">
      <formula>NOT(ISERROR(SEARCH("NÃO CORRELAÇÃO",Z50)))</formula>
    </cfRule>
    <cfRule type="containsText" dxfId="136" priority="34" operator="containsText" text="&quot;CORRELAÇÃO&quot;">
      <formula>NOT(ISERROR(SEARCH("""CORRELAÇÃO""",Z50)))</formula>
    </cfRule>
  </conditionalFormatting>
  <conditionalFormatting sqref="Z50:AA50">
    <cfRule type="containsText" dxfId="135" priority="31" operator="containsText" text="NÃO CORRELAÇÃO">
      <formula>NOT(ISERROR(SEARCH("NÃO CORRELAÇÃO",Z50)))</formula>
    </cfRule>
    <cfRule type="containsText" dxfId="134" priority="32" operator="containsText" text="CORRELAÇÃO">
      <formula>NOT(ISERROR(SEARCH("CORRELAÇÃO",Z50)))</formula>
    </cfRule>
  </conditionalFormatting>
  <conditionalFormatting sqref="AC50:AD50">
    <cfRule type="containsText" dxfId="133" priority="29" operator="containsText" text="NÃO CORRELAÇÃO">
      <formula>NOT(ISERROR(SEARCH("NÃO CORRELAÇÃO",AC50)))</formula>
    </cfRule>
    <cfRule type="containsText" dxfId="132" priority="30" operator="containsText" text="&quot;CORRELAÇÃO&quot;">
      <formula>NOT(ISERROR(SEARCH("""CORRELAÇÃO""",AC50)))</formula>
    </cfRule>
  </conditionalFormatting>
  <conditionalFormatting sqref="AC50:AD50">
    <cfRule type="containsText" dxfId="131" priority="27" operator="containsText" text="NÃO CORRELAÇÃO">
      <formula>NOT(ISERROR(SEARCH("NÃO CORRELAÇÃO",AC50)))</formula>
    </cfRule>
    <cfRule type="containsText" dxfId="130" priority="28" operator="containsText" text="&quot;CORRELAÇÃO&quot;">
      <formula>NOT(ISERROR(SEARCH("""CORRELAÇÃO""",AC50)))</formula>
    </cfRule>
  </conditionalFormatting>
  <conditionalFormatting sqref="AC50:AD50">
    <cfRule type="containsText" dxfId="129" priority="25" operator="containsText" text="NÃO CORRELAÇÃO">
      <formula>NOT(ISERROR(SEARCH("NÃO CORRELAÇÃO",AC50)))</formula>
    </cfRule>
    <cfRule type="containsText" dxfId="128" priority="26" operator="containsText" text="CORRELAÇÃO">
      <formula>NOT(ISERROR(SEARCH("CORRELAÇÃO",AC50)))</formula>
    </cfRule>
  </conditionalFormatting>
  <conditionalFormatting sqref="AF50:AG50">
    <cfRule type="containsText" dxfId="127" priority="23" operator="containsText" text="NÃO CORRELAÇÃO">
      <formula>NOT(ISERROR(SEARCH("NÃO CORRELAÇÃO",AF50)))</formula>
    </cfRule>
    <cfRule type="containsText" dxfId="126" priority="24" operator="containsText" text="&quot;CORRELAÇÃO&quot;">
      <formula>NOT(ISERROR(SEARCH("""CORRELAÇÃO""",AF50)))</formula>
    </cfRule>
  </conditionalFormatting>
  <conditionalFormatting sqref="AF50:AG50">
    <cfRule type="containsText" dxfId="125" priority="21" operator="containsText" text="NÃO CORRELAÇÃO">
      <formula>NOT(ISERROR(SEARCH("NÃO CORRELAÇÃO",AF50)))</formula>
    </cfRule>
    <cfRule type="containsText" dxfId="124" priority="22" operator="containsText" text="&quot;CORRELAÇÃO&quot;">
      <formula>NOT(ISERROR(SEARCH("""CORRELAÇÃO""",AF50)))</formula>
    </cfRule>
  </conditionalFormatting>
  <conditionalFormatting sqref="AF50:AG50">
    <cfRule type="containsText" dxfId="123" priority="19" operator="containsText" text="NÃO CORRELAÇÃO">
      <formula>NOT(ISERROR(SEARCH("NÃO CORRELAÇÃO",AF50)))</formula>
    </cfRule>
    <cfRule type="containsText" dxfId="122" priority="20" operator="containsText" text="CORRELAÇÃO">
      <formula>NOT(ISERROR(SEARCH("CORRELAÇÃO",AF50)))</formula>
    </cfRule>
  </conditionalFormatting>
  <conditionalFormatting sqref="AI50:AJ50">
    <cfRule type="containsText" dxfId="121" priority="17" operator="containsText" text="NÃO CORRELAÇÃO">
      <formula>NOT(ISERROR(SEARCH("NÃO CORRELAÇÃO",AI50)))</formula>
    </cfRule>
    <cfRule type="containsText" dxfId="120" priority="18" operator="containsText" text="&quot;CORRELAÇÃO&quot;">
      <formula>NOT(ISERROR(SEARCH("""CORRELAÇÃO""",AI50)))</formula>
    </cfRule>
  </conditionalFormatting>
  <conditionalFormatting sqref="AI50:AJ50">
    <cfRule type="containsText" dxfId="119" priority="15" operator="containsText" text="NÃO CORRELAÇÃO">
      <formula>NOT(ISERROR(SEARCH("NÃO CORRELAÇÃO",AI50)))</formula>
    </cfRule>
    <cfRule type="containsText" dxfId="118" priority="16" operator="containsText" text="&quot;CORRELAÇÃO&quot;">
      <formula>NOT(ISERROR(SEARCH("""CORRELAÇÃO""",AI50)))</formula>
    </cfRule>
  </conditionalFormatting>
  <conditionalFormatting sqref="AI50:AJ50">
    <cfRule type="containsText" dxfId="117" priority="13" operator="containsText" text="NÃO CORRELAÇÃO">
      <formula>NOT(ISERROR(SEARCH("NÃO CORRELAÇÃO",AI50)))</formula>
    </cfRule>
    <cfRule type="containsText" dxfId="116" priority="14" operator="containsText" text="CORRELAÇÃO">
      <formula>NOT(ISERROR(SEARCH("CORRELAÇÃO",AI50)))</formula>
    </cfRule>
  </conditionalFormatting>
  <conditionalFormatting sqref="AL50:AM50">
    <cfRule type="containsText" dxfId="115" priority="11" operator="containsText" text="NÃO CORRELAÇÃO">
      <formula>NOT(ISERROR(SEARCH("NÃO CORRELAÇÃO",AL50)))</formula>
    </cfRule>
    <cfRule type="containsText" dxfId="114" priority="12" operator="containsText" text="&quot;CORRELAÇÃO&quot;">
      <formula>NOT(ISERROR(SEARCH("""CORRELAÇÃO""",AL50)))</formula>
    </cfRule>
  </conditionalFormatting>
  <conditionalFormatting sqref="AL50:AM50">
    <cfRule type="containsText" dxfId="113" priority="9" operator="containsText" text="NÃO CORRELAÇÃO">
      <formula>NOT(ISERROR(SEARCH("NÃO CORRELAÇÃO",AL50)))</formula>
    </cfRule>
    <cfRule type="containsText" dxfId="112" priority="10" operator="containsText" text="&quot;CORRELAÇÃO&quot;">
      <formula>NOT(ISERROR(SEARCH("""CORRELAÇÃO""",AL50)))</formula>
    </cfRule>
  </conditionalFormatting>
  <conditionalFormatting sqref="AL50:AM50">
    <cfRule type="containsText" dxfId="111" priority="7" operator="containsText" text="NÃO CORRELAÇÃO">
      <formula>NOT(ISERROR(SEARCH("NÃO CORRELAÇÃO",AL50)))</formula>
    </cfRule>
    <cfRule type="containsText" dxfId="110" priority="8" operator="containsText" text="CORRELAÇÃO">
      <formula>NOT(ISERROR(SEARCH("CORRELAÇÃO",AL50)))</formula>
    </cfRule>
  </conditionalFormatting>
  <conditionalFormatting sqref="AO50:AP50">
    <cfRule type="containsText" dxfId="109" priority="5" operator="containsText" text="NÃO CORRELAÇÃO">
      <formula>NOT(ISERROR(SEARCH("NÃO CORRELAÇÃO",AO50)))</formula>
    </cfRule>
    <cfRule type="containsText" dxfId="108" priority="6" operator="containsText" text="&quot;CORRELAÇÃO&quot;">
      <formula>NOT(ISERROR(SEARCH("""CORRELAÇÃO""",AO50)))</formula>
    </cfRule>
  </conditionalFormatting>
  <conditionalFormatting sqref="AO50:AP50">
    <cfRule type="containsText" dxfId="107" priority="3" operator="containsText" text="NÃO CORRELAÇÃO">
      <formula>NOT(ISERROR(SEARCH("NÃO CORRELAÇÃO",AO50)))</formula>
    </cfRule>
    <cfRule type="containsText" dxfId="106" priority="4" operator="containsText" text="&quot;CORRELAÇÃO&quot;">
      <formula>NOT(ISERROR(SEARCH("""CORRELAÇÃO""",AO50)))</formula>
    </cfRule>
  </conditionalFormatting>
  <conditionalFormatting sqref="AO50:AP50">
    <cfRule type="containsText" dxfId="105" priority="1" operator="containsText" text="NÃO CORRELAÇÃO">
      <formula>NOT(ISERROR(SEARCH("NÃO CORRELAÇÃO",AO50)))</formula>
    </cfRule>
    <cfRule type="containsText" dxfId="104" priority="2" operator="containsText" text="CORRELAÇÃO">
      <formula>NOT(ISERROR(SEARCH("CORRELAÇÃO",AO50)))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E32" sqref="E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0"/>
  <sheetViews>
    <sheetView showGridLines="0" topLeftCell="S1" workbookViewId="0">
      <selection activeCell="AQ2" sqref="AQ2"/>
    </sheetView>
  </sheetViews>
  <sheetFormatPr defaultColWidth="9.109375" defaultRowHeight="14.4" x14ac:dyDescent="0.3"/>
  <cols>
    <col min="1" max="1" width="10" style="1" bestFit="1" customWidth="1"/>
    <col min="2" max="2" width="9.33203125" style="1" bestFit="1" customWidth="1"/>
    <col min="3" max="3" width="9.109375" style="1"/>
    <col min="4" max="4" width="2.6640625" style="1" customWidth="1"/>
    <col min="5" max="5" width="9.33203125" style="1" bestFit="1" customWidth="1"/>
    <col min="6" max="6" width="9.109375" style="1"/>
    <col min="7" max="7" width="2.6640625" style="1" customWidth="1"/>
    <col min="8" max="8" width="9.33203125" style="1" bestFit="1" customWidth="1"/>
    <col min="9" max="9" width="9.109375" style="1"/>
    <col min="10" max="10" width="2.6640625" style="1" customWidth="1"/>
    <col min="11" max="11" width="9.33203125" style="1" bestFit="1" customWidth="1"/>
    <col min="12" max="12" width="9.109375" style="1"/>
    <col min="13" max="13" width="2.6640625" style="1" customWidth="1"/>
    <col min="14" max="14" width="9.33203125" style="1" bestFit="1" customWidth="1"/>
    <col min="15" max="15" width="9.109375" style="1"/>
    <col min="16" max="16" width="2.6640625" style="1" customWidth="1"/>
    <col min="17" max="17" width="9.33203125" style="1" bestFit="1" customWidth="1"/>
    <col min="18" max="18" width="9.109375" style="1"/>
    <col min="19" max="19" width="2.6640625" style="1" customWidth="1"/>
    <col min="20" max="20" width="9.33203125" style="1" bestFit="1" customWidth="1"/>
    <col min="21" max="21" width="9.109375" style="1"/>
    <col min="22" max="22" width="2.6640625" style="1" customWidth="1"/>
    <col min="23" max="23" width="9.33203125" style="1" bestFit="1" customWidth="1"/>
    <col min="24" max="24" width="9.109375" style="1"/>
    <col min="25" max="25" width="2.6640625" style="1" customWidth="1"/>
    <col min="26" max="26" width="9.33203125" style="1" bestFit="1" customWidth="1"/>
    <col min="27" max="27" width="9.109375" style="1"/>
    <col min="28" max="28" width="2.6640625" style="1" customWidth="1"/>
    <col min="29" max="29" width="15.6640625" style="1" bestFit="1" customWidth="1"/>
    <col min="30" max="30" width="9.109375" style="1"/>
    <col min="31" max="31" width="2.6640625" style="1" customWidth="1"/>
    <col min="32" max="32" width="9.33203125" style="1" bestFit="1" customWidth="1"/>
    <col min="33" max="33" width="9.109375" style="1"/>
    <col min="34" max="34" width="2.6640625" style="1" customWidth="1"/>
    <col min="35" max="35" width="9.33203125" style="1" bestFit="1" customWidth="1"/>
    <col min="36" max="36" width="9.109375" style="1"/>
    <col min="37" max="37" width="2.6640625" style="1" customWidth="1"/>
    <col min="38" max="38" width="9.33203125" style="1" bestFit="1" customWidth="1"/>
    <col min="39" max="39" width="9.109375" style="1"/>
    <col min="40" max="40" width="2.6640625" style="1" customWidth="1"/>
    <col min="41" max="41" width="9.33203125" style="1" bestFit="1" customWidth="1"/>
    <col min="42" max="16384" width="9.109375" style="1"/>
  </cols>
  <sheetData>
    <row r="1" spans="1:43" x14ac:dyDescent="0.3">
      <c r="B1" s="10" t="s">
        <v>8</v>
      </c>
      <c r="C1" s="10"/>
      <c r="E1" s="10" t="s">
        <v>11</v>
      </c>
      <c r="F1" s="10"/>
      <c r="H1" s="10" t="s">
        <v>12</v>
      </c>
      <c r="I1" s="10"/>
      <c r="K1" s="10" t="s">
        <v>13</v>
      </c>
      <c r="L1" s="10"/>
      <c r="N1" s="10" t="s">
        <v>14</v>
      </c>
      <c r="O1" s="10"/>
      <c r="Q1" s="10" t="s">
        <v>15</v>
      </c>
      <c r="R1" s="10"/>
      <c r="T1" s="10" t="s">
        <v>16</v>
      </c>
      <c r="U1" s="10"/>
      <c r="W1" s="10" t="s">
        <v>17</v>
      </c>
      <c r="X1" s="10"/>
      <c r="Z1" s="10" t="s">
        <v>18</v>
      </c>
      <c r="AA1" s="10"/>
      <c r="AC1" s="10" t="s">
        <v>19</v>
      </c>
      <c r="AD1" s="10"/>
      <c r="AF1" s="10" t="s">
        <v>20</v>
      </c>
      <c r="AG1" s="10"/>
      <c r="AI1" s="10" t="s">
        <v>21</v>
      </c>
      <c r="AJ1" s="10"/>
      <c r="AL1" s="10" t="s">
        <v>22</v>
      </c>
      <c r="AM1" s="10"/>
      <c r="AO1" s="10" t="s">
        <v>23</v>
      </c>
      <c r="AP1" s="10"/>
    </row>
    <row r="2" spans="1:43" x14ac:dyDescent="0.3">
      <c r="B2" s="5" t="s">
        <v>9</v>
      </c>
      <c r="C2" s="5" t="s">
        <v>10</v>
      </c>
      <c r="E2" s="5" t="s">
        <v>9</v>
      </c>
      <c r="F2" s="5" t="s">
        <v>10</v>
      </c>
      <c r="H2" s="5" t="s">
        <v>9</v>
      </c>
      <c r="I2" s="5" t="s">
        <v>10</v>
      </c>
      <c r="K2" s="5" t="s">
        <v>9</v>
      </c>
      <c r="L2" s="5" t="s">
        <v>10</v>
      </c>
      <c r="N2" s="5" t="s">
        <v>9</v>
      </c>
      <c r="O2" s="5" t="s">
        <v>10</v>
      </c>
      <c r="Q2" s="5" t="s">
        <v>9</v>
      </c>
      <c r="R2" s="5" t="s">
        <v>10</v>
      </c>
      <c r="T2" s="5" t="s">
        <v>9</v>
      </c>
      <c r="U2" s="5" t="s">
        <v>10</v>
      </c>
      <c r="W2" s="5" t="s">
        <v>9</v>
      </c>
      <c r="X2" s="5" t="s">
        <v>10</v>
      </c>
      <c r="Z2" s="5" t="s">
        <v>9</v>
      </c>
      <c r="AA2" s="5" t="s">
        <v>10</v>
      </c>
      <c r="AC2" s="5" t="s">
        <v>9</v>
      </c>
      <c r="AD2" s="5" t="s">
        <v>10</v>
      </c>
      <c r="AF2" s="5" t="s">
        <v>9</v>
      </c>
      <c r="AG2" s="5" t="s">
        <v>10</v>
      </c>
      <c r="AI2" s="5" t="s">
        <v>9</v>
      </c>
      <c r="AJ2" s="5" t="s">
        <v>10</v>
      </c>
      <c r="AL2" s="5" t="s">
        <v>9</v>
      </c>
      <c r="AM2" s="5" t="s">
        <v>10</v>
      </c>
      <c r="AO2" s="5" t="s">
        <v>9</v>
      </c>
      <c r="AP2" s="5" t="s">
        <v>10</v>
      </c>
    </row>
    <row r="3" spans="1:43" x14ac:dyDescent="0.3">
      <c r="A3" s="1">
        <v>1</v>
      </c>
      <c r="B3" s="6">
        <v>29.149754106937326</v>
      </c>
      <c r="C3" s="6">
        <v>28.973915756630266</v>
      </c>
      <c r="D3" s="2"/>
      <c r="E3" s="6">
        <v>30.19719256408867</v>
      </c>
      <c r="F3" s="6">
        <v>28.533230911046243</v>
      </c>
      <c r="G3" s="2"/>
      <c r="H3" s="6">
        <v>29.457988791371474</v>
      </c>
      <c r="I3" s="6">
        <v>29.658703289683807</v>
      </c>
      <c r="J3" s="2"/>
      <c r="K3" s="6">
        <v>27.458893105317628</v>
      </c>
      <c r="L3" s="6">
        <v>30.138389138313411</v>
      </c>
      <c r="M3" s="2"/>
      <c r="N3" s="6">
        <v>29.807853627220204</v>
      </c>
      <c r="O3" s="6">
        <v>30.229960392816452</v>
      </c>
      <c r="P3" s="2"/>
      <c r="Q3" s="6">
        <v>29.146704331450096</v>
      </c>
      <c r="R3" s="6">
        <v>30.630478284771854</v>
      </c>
      <c r="S3" s="2"/>
      <c r="T3" s="6">
        <v>30.096062226543513</v>
      </c>
      <c r="U3" s="6">
        <v>30.248013029315963</v>
      </c>
      <c r="V3" s="2"/>
      <c r="W3" s="6">
        <v>29.64765604214335</v>
      </c>
      <c r="X3" s="6">
        <v>28.348855194871277</v>
      </c>
      <c r="Y3" s="2"/>
      <c r="Z3" s="6">
        <v>29.90223796490098</v>
      </c>
      <c r="AA3" s="6">
        <v>30.128610825717839</v>
      </c>
      <c r="AB3" s="2"/>
      <c r="AC3" s="6">
        <v>30.096062226543513</v>
      </c>
      <c r="AD3" s="6">
        <v>30.096062226543513</v>
      </c>
      <c r="AE3" s="2"/>
      <c r="AF3" s="6">
        <v>30.039271080439942</v>
      </c>
      <c r="AG3" s="6">
        <v>30.08306246962907</v>
      </c>
      <c r="AH3" s="2"/>
      <c r="AI3" s="6">
        <v>30.096062226543513</v>
      </c>
      <c r="AJ3" s="6">
        <v>30.023084384093114</v>
      </c>
      <c r="AK3" s="2"/>
      <c r="AL3" s="6">
        <v>30.096062226543513</v>
      </c>
      <c r="AM3" s="6">
        <v>29.755321762349801</v>
      </c>
      <c r="AN3" s="2"/>
      <c r="AO3" s="6">
        <v>30.096062226543513</v>
      </c>
      <c r="AP3" s="6">
        <v>30.618695389349895</v>
      </c>
      <c r="AQ3" s="2"/>
    </row>
    <row r="4" spans="1:43" x14ac:dyDescent="0.3">
      <c r="A4" s="1">
        <v>2</v>
      </c>
      <c r="B4" s="6">
        <v>29.479809523809525</v>
      </c>
      <c r="C4" s="6">
        <v>28.390746496815289</v>
      </c>
      <c r="D4" s="2"/>
      <c r="E4" s="6">
        <v>28.90927203860323</v>
      </c>
      <c r="F4" s="6">
        <v>29.423764258555131</v>
      </c>
      <c r="G4" s="2"/>
      <c r="H4" s="6">
        <v>29.177230833682447</v>
      </c>
      <c r="I4" s="6">
        <v>29.136035140929774</v>
      </c>
      <c r="J4" s="2"/>
      <c r="K4" s="6">
        <v>28.919775770787918</v>
      </c>
      <c r="L4" s="6">
        <v>29.022210646942394</v>
      </c>
      <c r="M4" s="2"/>
      <c r="N4" s="6">
        <v>29.102554191694963</v>
      </c>
      <c r="O4" s="6">
        <v>29.461104060913705</v>
      </c>
      <c r="P4" s="2"/>
      <c r="Q4" s="6">
        <v>28.691920284257687</v>
      </c>
      <c r="R4" s="6">
        <v>29.687148337595907</v>
      </c>
      <c r="S4" s="2"/>
      <c r="T4" s="6">
        <v>27.25072874889954</v>
      </c>
      <c r="U4" s="6">
        <v>27.99559843231836</v>
      </c>
      <c r="V4" s="2"/>
      <c r="W4" s="6">
        <v>29.680822501598126</v>
      </c>
      <c r="X4" s="6">
        <v>26.872209896787886</v>
      </c>
      <c r="Y4" s="2"/>
      <c r="Z4" s="6">
        <v>27.22675918686474</v>
      </c>
      <c r="AA4" s="6">
        <v>27.75295875672445</v>
      </c>
      <c r="AB4" s="2"/>
      <c r="AC4" s="6">
        <v>27.25072874889954</v>
      </c>
      <c r="AD4" s="6">
        <v>27.25072874889954</v>
      </c>
      <c r="AE4" s="2"/>
      <c r="AF4" s="6">
        <v>27.589423124535777</v>
      </c>
      <c r="AG4" s="6">
        <v>26.653673938002299</v>
      </c>
      <c r="AH4" s="2"/>
      <c r="AI4" s="6">
        <v>27.25072874889954</v>
      </c>
      <c r="AJ4" s="6">
        <v>28.259707851491175</v>
      </c>
      <c r="AK4" s="2"/>
      <c r="AL4" s="6">
        <v>27.25072874889954</v>
      </c>
      <c r="AM4" s="6">
        <v>28.970902662229619</v>
      </c>
      <c r="AN4" s="2"/>
      <c r="AO4" s="6">
        <v>27.25072874889954</v>
      </c>
      <c r="AP4" s="6">
        <v>28.043507147171329</v>
      </c>
      <c r="AQ4" s="2"/>
    </row>
    <row r="5" spans="1:43" x14ac:dyDescent="0.3">
      <c r="A5" s="1">
        <v>3</v>
      </c>
      <c r="B5" s="6">
        <v>25.828314481735585</v>
      </c>
      <c r="C5" s="6">
        <v>26.206123888810499</v>
      </c>
      <c r="D5" s="2"/>
      <c r="E5" s="6">
        <v>26.667706887474274</v>
      </c>
      <c r="F5" s="6">
        <v>25.721004524051335</v>
      </c>
      <c r="G5" s="2"/>
      <c r="H5" s="6">
        <v>26.674090386824972</v>
      </c>
      <c r="I5" s="6">
        <v>27.023397031719856</v>
      </c>
      <c r="J5" s="2"/>
      <c r="K5" s="6">
        <v>26.662602287409676</v>
      </c>
      <c r="L5" s="6">
        <v>25.314329850068152</v>
      </c>
      <c r="M5" s="2"/>
      <c r="N5" s="6">
        <v>27.86538634658665</v>
      </c>
      <c r="O5" s="6">
        <v>27.085139273734871</v>
      </c>
      <c r="P5" s="2"/>
      <c r="Q5" s="6">
        <v>25.188444846292949</v>
      </c>
      <c r="R5" s="6">
        <v>27.16569478303267</v>
      </c>
      <c r="S5" s="2"/>
      <c r="T5" s="6">
        <v>28.019532310787028</v>
      </c>
      <c r="U5" s="6">
        <v>26.213521524347211</v>
      </c>
      <c r="V5" s="2"/>
      <c r="W5" s="6">
        <v>25.41015186756054</v>
      </c>
      <c r="X5" s="6">
        <v>27.198847937515257</v>
      </c>
      <c r="Y5" s="2"/>
      <c r="Z5" s="6">
        <v>26.665154343144295</v>
      </c>
      <c r="AA5" s="6">
        <v>25.593403766651356</v>
      </c>
      <c r="AB5" s="2"/>
      <c r="AC5" s="6">
        <v>28.019532310787028</v>
      </c>
      <c r="AD5" s="6">
        <v>28.019532310787028</v>
      </c>
      <c r="AE5" s="2"/>
      <c r="AF5" s="6">
        <v>27.387357451828549</v>
      </c>
      <c r="AG5" s="6">
        <v>27.058831528337624</v>
      </c>
      <c r="AH5" s="2"/>
      <c r="AI5" s="6">
        <v>28.019532310787028</v>
      </c>
      <c r="AJ5" s="6">
        <v>27.082506197443251</v>
      </c>
      <c r="AK5" s="2"/>
      <c r="AL5" s="6">
        <v>28.019532310787028</v>
      </c>
      <c r="AM5" s="6">
        <v>26.686866558099435</v>
      </c>
      <c r="AN5" s="2"/>
      <c r="AO5" s="6">
        <v>28.019532310787028</v>
      </c>
      <c r="AP5" s="6">
        <v>26.855371860991951</v>
      </c>
      <c r="AQ5" s="2"/>
    </row>
    <row r="6" spans="1:43" x14ac:dyDescent="0.3">
      <c r="A6" s="1">
        <v>4</v>
      </c>
      <c r="B6" s="6">
        <v>28.216773017319962</v>
      </c>
      <c r="C6" s="6">
        <v>27.007678138633057</v>
      </c>
      <c r="D6" s="2"/>
      <c r="E6" s="6">
        <v>27.514488888888891</v>
      </c>
      <c r="F6" s="6">
        <v>28.264008522294933</v>
      </c>
      <c r="G6" s="2"/>
      <c r="H6" s="6">
        <v>28.565413996411177</v>
      </c>
      <c r="I6" s="6">
        <v>27.316193557876158</v>
      </c>
      <c r="J6" s="2"/>
      <c r="K6" s="6">
        <v>28.590332512315271</v>
      </c>
      <c r="L6" s="6">
        <v>27.826419617439946</v>
      </c>
      <c r="M6" s="2"/>
      <c r="N6" s="6">
        <v>28.064695512013298</v>
      </c>
      <c r="O6" s="6">
        <v>28.518626196447766</v>
      </c>
      <c r="P6" s="2"/>
      <c r="Q6" s="6">
        <v>27.515847696182526</v>
      </c>
      <c r="R6" s="6">
        <v>27.907257700976711</v>
      </c>
      <c r="S6" s="2"/>
      <c r="T6" s="6">
        <v>28.396534325467613</v>
      </c>
      <c r="U6" s="6">
        <v>28.720020618556703</v>
      </c>
      <c r="V6" s="2"/>
      <c r="W6" s="6">
        <v>28.419709257842385</v>
      </c>
      <c r="X6" s="6">
        <v>28.731868811881192</v>
      </c>
      <c r="Y6" s="2"/>
      <c r="Z6" s="6">
        <v>29.671338800724254</v>
      </c>
      <c r="AA6" s="6">
        <v>27.809752932368358</v>
      </c>
      <c r="AB6" s="2"/>
      <c r="AC6" s="6">
        <v>28.396534325467613</v>
      </c>
      <c r="AD6" s="6">
        <v>28.396534325467613</v>
      </c>
      <c r="AE6" s="2"/>
      <c r="AF6" s="6">
        <v>28.396534325467613</v>
      </c>
      <c r="AG6" s="6">
        <v>28.951332813717851</v>
      </c>
      <c r="AH6" s="2"/>
      <c r="AI6" s="6">
        <v>28.396534325467613</v>
      </c>
      <c r="AJ6" s="6">
        <v>28.533230911046243</v>
      </c>
      <c r="AK6" s="2"/>
      <c r="AL6" s="6">
        <v>28.396534325467613</v>
      </c>
      <c r="AM6" s="6">
        <v>27.94645132166324</v>
      </c>
      <c r="AN6" s="2"/>
      <c r="AO6" s="6">
        <v>28.396534325467613</v>
      </c>
      <c r="AP6" s="6">
        <v>28.72742459396752</v>
      </c>
      <c r="AQ6" s="2"/>
    </row>
    <row r="7" spans="1:43" x14ac:dyDescent="0.3">
      <c r="A7" s="1">
        <v>5</v>
      </c>
      <c r="B7" s="6">
        <v>29.462661942784621</v>
      </c>
      <c r="C7" s="6">
        <v>26.614205875328398</v>
      </c>
      <c r="D7" s="2"/>
      <c r="E7" s="6">
        <v>28.124193629801624</v>
      </c>
      <c r="F7" s="6">
        <v>28.480723815365742</v>
      </c>
      <c r="G7" s="2"/>
      <c r="H7" s="6">
        <v>27.740522778192684</v>
      </c>
      <c r="I7" s="6">
        <v>28.569808224797455</v>
      </c>
      <c r="J7" s="2"/>
      <c r="K7" s="6">
        <v>25.454264699163968</v>
      </c>
      <c r="L7" s="6">
        <v>28.764501806917917</v>
      </c>
      <c r="M7" s="2"/>
      <c r="N7" s="6">
        <v>28.653556184109028</v>
      </c>
      <c r="O7" s="6">
        <v>28.432761788120025</v>
      </c>
      <c r="P7" s="2"/>
      <c r="Q7" s="6">
        <v>28.419709257842385</v>
      </c>
      <c r="R7" s="6">
        <v>28.801674851382788</v>
      </c>
      <c r="S7" s="2"/>
      <c r="T7" s="6">
        <v>29.857370987621241</v>
      </c>
      <c r="U7" s="6">
        <v>28.461810380057216</v>
      </c>
      <c r="V7" s="2"/>
      <c r="W7" s="6">
        <v>30.456346343063302</v>
      </c>
      <c r="X7" s="6">
        <v>28.770443044511001</v>
      </c>
      <c r="Y7" s="2"/>
      <c r="Z7" s="6">
        <v>29.715648000000002</v>
      </c>
      <c r="AA7" s="6">
        <v>28.455995914198162</v>
      </c>
      <c r="AB7" s="2"/>
      <c r="AC7" s="6">
        <v>29.857370987621241</v>
      </c>
      <c r="AD7" s="6">
        <v>29.857370987621241</v>
      </c>
      <c r="AE7" s="2"/>
      <c r="AF7" s="6">
        <v>28.418259716413342</v>
      </c>
      <c r="AG7" s="6">
        <v>28.973915756630266</v>
      </c>
      <c r="AH7" s="2"/>
      <c r="AI7" s="6">
        <v>29.857370987621241</v>
      </c>
      <c r="AJ7" s="6">
        <v>28.256841464651586</v>
      </c>
      <c r="AK7" s="2"/>
      <c r="AL7" s="6">
        <v>29.857370987621241</v>
      </c>
      <c r="AM7" s="6">
        <v>26.42111153262519</v>
      </c>
      <c r="AN7" s="2"/>
      <c r="AO7" s="6">
        <v>29.857370987621241</v>
      </c>
      <c r="AP7" s="6">
        <v>28.7615321081974</v>
      </c>
      <c r="AQ7" s="2"/>
    </row>
    <row r="8" spans="1:43" x14ac:dyDescent="0.3">
      <c r="A8" s="1">
        <v>6</v>
      </c>
      <c r="B8" s="6">
        <v>29.096475011749959</v>
      </c>
      <c r="C8" s="6">
        <v>27.697772917080933</v>
      </c>
      <c r="D8" s="2"/>
      <c r="E8" s="6">
        <v>28.039273312867998</v>
      </c>
      <c r="F8" s="6">
        <v>28.632941055552703</v>
      </c>
      <c r="G8" s="2"/>
      <c r="H8" s="6">
        <v>27.726718089076886</v>
      </c>
      <c r="I8" s="6">
        <v>28.461810380057216</v>
      </c>
      <c r="J8" s="2"/>
      <c r="K8" s="6">
        <v>27.985755186096739</v>
      </c>
      <c r="L8" s="6">
        <v>28.637356085526317</v>
      </c>
      <c r="M8" s="2"/>
      <c r="N8" s="6">
        <v>28.408117065211851</v>
      </c>
      <c r="O8" s="6">
        <v>28.084500226825952</v>
      </c>
      <c r="P8" s="2"/>
      <c r="Q8" s="6">
        <v>27.701904241038136</v>
      </c>
      <c r="R8" s="6">
        <v>28.605010781394395</v>
      </c>
      <c r="S8" s="2"/>
      <c r="T8" s="6">
        <v>27.517206637692613</v>
      </c>
      <c r="U8" s="6">
        <v>27.741904003186615</v>
      </c>
      <c r="V8" s="2"/>
      <c r="W8" s="6">
        <v>26.867026714244385</v>
      </c>
      <c r="X8" s="6">
        <v>28.60207392197125</v>
      </c>
      <c r="Y8" s="2"/>
      <c r="Z8" s="6">
        <v>30.094436642540785</v>
      </c>
      <c r="AA8" s="6">
        <v>28.650609348485627</v>
      </c>
      <c r="AB8" s="2"/>
      <c r="AC8" s="6">
        <v>27.517206637692613</v>
      </c>
      <c r="AD8" s="6">
        <v>27.517206637692613</v>
      </c>
      <c r="AE8" s="2"/>
      <c r="AF8" s="6">
        <v>27.708792520389895</v>
      </c>
      <c r="AG8" s="6">
        <v>27.168344060854299</v>
      </c>
      <c r="AH8" s="2"/>
      <c r="AI8" s="6">
        <v>27.517206637692613</v>
      </c>
      <c r="AJ8" s="6">
        <v>28.219631280388981</v>
      </c>
      <c r="AK8" s="2"/>
      <c r="AL8" s="6">
        <v>27.517206637692613</v>
      </c>
      <c r="AM8" s="6">
        <v>29.306143488323166</v>
      </c>
      <c r="AN8" s="2"/>
      <c r="AO8" s="6">
        <v>27.517206637692613</v>
      </c>
      <c r="AP8" s="6">
        <v>28.946820448877808</v>
      </c>
      <c r="AQ8" s="2"/>
    </row>
    <row r="9" spans="1:43" x14ac:dyDescent="0.3">
      <c r="A9" s="1">
        <v>7</v>
      </c>
      <c r="B9" s="6">
        <v>28.262574819924929</v>
      </c>
      <c r="C9" s="6">
        <v>24.947094116593536</v>
      </c>
      <c r="D9" s="2"/>
      <c r="E9" s="6">
        <v>27.690890114805427</v>
      </c>
      <c r="F9" s="6">
        <v>25.090894352877601</v>
      </c>
      <c r="G9" s="2"/>
      <c r="H9" s="6">
        <v>27.244066304826173</v>
      </c>
      <c r="I9" s="6">
        <v>27.6565273503425</v>
      </c>
      <c r="J9" s="2"/>
      <c r="K9" s="6">
        <v>26.779217533403827</v>
      </c>
      <c r="L9" s="6">
        <v>24.550270984798416</v>
      </c>
      <c r="M9" s="2"/>
      <c r="N9" s="6">
        <v>26.13237653018151</v>
      </c>
      <c r="O9" s="6">
        <v>26.403582598805801</v>
      </c>
      <c r="P9" s="2"/>
      <c r="Q9" s="6">
        <v>26.611663562114916</v>
      </c>
      <c r="R9" s="6">
        <v>25.866685236768802</v>
      </c>
      <c r="S9" s="2"/>
      <c r="T9" s="6">
        <v>28.840436875614682</v>
      </c>
      <c r="U9" s="6">
        <v>28.901774042950514</v>
      </c>
      <c r="V9" s="2"/>
      <c r="W9" s="6">
        <v>25.216945010183302</v>
      </c>
      <c r="X9" s="6">
        <v>27.54305205398191</v>
      </c>
      <c r="Y9" s="2"/>
      <c r="Z9" s="6">
        <v>27.391396686495256</v>
      </c>
      <c r="AA9" s="6">
        <v>26.045643231114436</v>
      </c>
      <c r="AB9" s="2"/>
      <c r="AC9" s="6">
        <v>28.840436875614682</v>
      </c>
      <c r="AD9" s="6">
        <v>28.840436875614682</v>
      </c>
      <c r="AE9" s="2"/>
      <c r="AF9" s="6">
        <v>28.196781376518221</v>
      </c>
      <c r="AG9" s="6">
        <v>26.564718222561265</v>
      </c>
      <c r="AH9" s="2"/>
      <c r="AI9" s="6">
        <v>28.840436875614682</v>
      </c>
      <c r="AJ9" s="6">
        <v>25.295941160446748</v>
      </c>
      <c r="AK9" s="2"/>
      <c r="AL9" s="6">
        <v>28.840436875614682</v>
      </c>
      <c r="AM9" s="6">
        <v>26.076117377264008</v>
      </c>
      <c r="AN9" s="2"/>
      <c r="AO9" s="6">
        <v>28.840436875614682</v>
      </c>
      <c r="AP9" s="6">
        <v>27.356429518338491</v>
      </c>
      <c r="AQ9" s="2"/>
    </row>
    <row r="10" spans="1:43" x14ac:dyDescent="0.3">
      <c r="A10" s="1">
        <v>8</v>
      </c>
      <c r="B10" s="6">
        <v>29.478249828051428</v>
      </c>
      <c r="C10" s="6">
        <v>25.328138921720157</v>
      </c>
      <c r="D10" s="2"/>
      <c r="E10" s="6">
        <v>27.741904003186615</v>
      </c>
      <c r="F10" s="6">
        <v>26.44493806065784</v>
      </c>
      <c r="G10" s="2"/>
      <c r="H10" s="6">
        <v>27.450775976745334</v>
      </c>
      <c r="I10" s="6">
        <v>28.631469681397739</v>
      </c>
      <c r="J10" s="2"/>
      <c r="K10" s="6">
        <v>26.707333908541848</v>
      </c>
      <c r="L10" s="6">
        <v>27.268066363235942</v>
      </c>
      <c r="M10" s="2"/>
      <c r="N10" s="6">
        <v>27.106222330333253</v>
      </c>
      <c r="O10" s="6">
        <v>25.742395121049714</v>
      </c>
      <c r="P10" s="2"/>
      <c r="Q10" s="6">
        <v>27.747430278884462</v>
      </c>
      <c r="R10" s="6">
        <v>26.621835730326342</v>
      </c>
      <c r="S10" s="2"/>
      <c r="T10" s="6">
        <v>29.168066171081563</v>
      </c>
      <c r="U10" s="6">
        <v>29.633464525050528</v>
      </c>
      <c r="V10" s="2"/>
      <c r="W10" s="6">
        <v>27.783404807021046</v>
      </c>
      <c r="X10" s="6">
        <v>28.037862318840581</v>
      </c>
      <c r="Y10" s="2"/>
      <c r="Z10" s="6">
        <v>27.02995197205647</v>
      </c>
      <c r="AA10" s="6">
        <v>27.70603679761313</v>
      </c>
      <c r="AB10" s="2"/>
      <c r="AC10" s="6">
        <v>29.168066171081563</v>
      </c>
      <c r="AD10" s="6">
        <v>29.168066171081563</v>
      </c>
      <c r="AE10" s="2"/>
      <c r="AF10" s="6">
        <v>29.05096198967621</v>
      </c>
      <c r="AG10" s="6">
        <v>29.462661942784621</v>
      </c>
      <c r="AH10" s="2"/>
      <c r="AI10" s="6">
        <v>29.168066171081563</v>
      </c>
      <c r="AJ10" s="6">
        <v>28.073179825666347</v>
      </c>
      <c r="AK10" s="2"/>
      <c r="AL10" s="6">
        <v>29.168066171081563</v>
      </c>
      <c r="AM10" s="6">
        <v>28.029399335949293</v>
      </c>
      <c r="AN10" s="2"/>
      <c r="AO10" s="6">
        <v>29.168066171081563</v>
      </c>
      <c r="AP10" s="6">
        <v>29.298438239469952</v>
      </c>
      <c r="AQ10" s="2"/>
    </row>
    <row r="11" spans="1:43" x14ac:dyDescent="0.3">
      <c r="A11" s="1">
        <v>9</v>
      </c>
      <c r="B11" s="6">
        <v>30.277600260841211</v>
      </c>
      <c r="C11" s="6">
        <v>28.211058227848103</v>
      </c>
      <c r="D11" s="2"/>
      <c r="E11" s="6">
        <v>28.511329444273873</v>
      </c>
      <c r="F11" s="6">
        <v>28.144082436732841</v>
      </c>
      <c r="G11" s="2"/>
      <c r="H11" s="6">
        <v>29.329283571090173</v>
      </c>
      <c r="I11" s="6">
        <v>29.433090332805069</v>
      </c>
      <c r="J11" s="2"/>
      <c r="K11" s="6">
        <v>27.153779423948535</v>
      </c>
      <c r="L11" s="6">
        <v>31.245423956931361</v>
      </c>
      <c r="M11" s="2"/>
      <c r="N11" s="6">
        <v>28.587398665982555</v>
      </c>
      <c r="O11" s="6">
        <v>28.060455278001612</v>
      </c>
      <c r="P11" s="2"/>
      <c r="Q11" s="6">
        <v>28.625585696670779</v>
      </c>
      <c r="R11" s="6">
        <v>28.39508714707981</v>
      </c>
      <c r="S11" s="2"/>
      <c r="T11" s="6">
        <v>29.583115641924181</v>
      </c>
      <c r="U11" s="6">
        <v>29.627161544188027</v>
      </c>
      <c r="V11" s="2"/>
      <c r="W11" s="6">
        <v>30.590117492039095</v>
      </c>
      <c r="X11" s="6">
        <v>29.501662607222279</v>
      </c>
      <c r="Y11" s="2"/>
      <c r="Z11" s="6">
        <v>28.70818219291014</v>
      </c>
      <c r="AA11" s="6">
        <v>27.757106561052161</v>
      </c>
      <c r="AB11" s="2"/>
      <c r="AC11" s="6">
        <v>29.583115641924181</v>
      </c>
      <c r="AD11" s="6">
        <v>29.583115641924181</v>
      </c>
      <c r="AE11" s="2"/>
      <c r="AF11" s="6">
        <v>30.089560943997412</v>
      </c>
      <c r="AG11" s="6">
        <v>29.158907263973205</v>
      </c>
      <c r="AH11" s="2"/>
      <c r="AI11" s="6">
        <v>29.583115641924181</v>
      </c>
      <c r="AJ11" s="6">
        <v>29.940802837336772</v>
      </c>
      <c r="AK11" s="2"/>
      <c r="AL11" s="6">
        <v>29.583115641924181</v>
      </c>
      <c r="AM11" s="6">
        <v>29.439311000739725</v>
      </c>
      <c r="AN11" s="2"/>
      <c r="AO11" s="6">
        <v>29.583115641924181</v>
      </c>
      <c r="AP11" s="6">
        <v>30.61533051266553</v>
      </c>
      <c r="AQ11" s="2"/>
    </row>
    <row r="12" spans="1:43" x14ac:dyDescent="0.3">
      <c r="A12" s="1">
        <v>10</v>
      </c>
      <c r="B12" s="6">
        <v>28.384961027051812</v>
      </c>
      <c r="C12" s="6">
        <v>26.52803885159263</v>
      </c>
      <c r="D12" s="2"/>
      <c r="E12" s="6">
        <v>26.69965497412306</v>
      </c>
      <c r="F12" s="6">
        <v>27.945049653927175</v>
      </c>
      <c r="G12" s="2"/>
      <c r="H12" s="6">
        <v>29.053991760963655</v>
      </c>
      <c r="I12" s="6">
        <v>26.096880562060893</v>
      </c>
      <c r="J12" s="2"/>
      <c r="K12" s="6">
        <v>26.534355652919327</v>
      </c>
      <c r="L12" s="6">
        <v>28.163999393418592</v>
      </c>
      <c r="M12" s="2"/>
      <c r="N12" s="6">
        <v>28.073179825666347</v>
      </c>
      <c r="O12" s="6">
        <v>27.14055238930294</v>
      </c>
      <c r="P12" s="2"/>
      <c r="Q12" s="6">
        <v>28.979943826068869</v>
      </c>
      <c r="R12" s="6">
        <v>29.517291799109984</v>
      </c>
      <c r="S12" s="2"/>
      <c r="T12" s="6">
        <v>27.819472738166567</v>
      </c>
      <c r="U12" s="6">
        <v>27.458893105317628</v>
      </c>
      <c r="V12" s="2"/>
      <c r="W12" s="6">
        <v>28.988990634755467</v>
      </c>
      <c r="X12" s="6">
        <v>28.066109208140237</v>
      </c>
      <c r="Y12" s="2"/>
      <c r="Z12" s="6">
        <v>28.597669763383461</v>
      </c>
      <c r="AA12" s="6">
        <v>28.269744786645695</v>
      </c>
      <c r="AB12" s="2"/>
      <c r="AC12" s="6">
        <v>27.819472738166567</v>
      </c>
      <c r="AD12" s="6">
        <v>27.819472738166567</v>
      </c>
      <c r="AE12" s="2"/>
      <c r="AF12" s="6">
        <v>28.731868811881192</v>
      </c>
      <c r="AG12" s="6">
        <v>28.108586419130262</v>
      </c>
      <c r="AH12" s="2"/>
      <c r="AI12" s="6">
        <v>27.819472738166567</v>
      </c>
      <c r="AJ12" s="6">
        <v>28.702266639192253</v>
      </c>
      <c r="AK12" s="2"/>
      <c r="AL12" s="6">
        <v>27.819472738166567</v>
      </c>
      <c r="AM12" s="6">
        <v>27.682635266060515</v>
      </c>
      <c r="AN12" s="2"/>
      <c r="AO12" s="6">
        <v>27.819472738166567</v>
      </c>
      <c r="AP12" s="6">
        <v>28.416810322843883</v>
      </c>
      <c r="AQ12" s="2"/>
    </row>
    <row r="13" spans="1:43" x14ac:dyDescent="0.3">
      <c r="A13" s="1">
        <v>11</v>
      </c>
      <c r="B13" s="6">
        <v>26.267898731790108</v>
      </c>
      <c r="C13" s="6">
        <v>24.980649210903877</v>
      </c>
      <c r="D13" s="2"/>
      <c r="E13" s="6">
        <v>26.612934658005347</v>
      </c>
      <c r="F13" s="6">
        <v>25.417106883810046</v>
      </c>
      <c r="G13" s="2"/>
      <c r="H13" s="6">
        <v>27.583959601960494</v>
      </c>
      <c r="I13" s="6">
        <v>26.781791963084025</v>
      </c>
      <c r="J13" s="2"/>
      <c r="K13" s="6">
        <v>26.029824807288016</v>
      </c>
      <c r="L13" s="6">
        <v>25.736449720541366</v>
      </c>
      <c r="M13" s="2"/>
      <c r="N13" s="6">
        <v>26.191341136652095</v>
      </c>
      <c r="O13" s="6">
        <v>26.824341630157431</v>
      </c>
      <c r="P13" s="2"/>
      <c r="Q13" s="6">
        <v>27.11149822393071</v>
      </c>
      <c r="R13" s="6">
        <v>27.761255605381169</v>
      </c>
      <c r="S13" s="2"/>
      <c r="T13" s="6">
        <v>25.943769789532503</v>
      </c>
      <c r="U13" s="6">
        <v>27.495479668377421</v>
      </c>
      <c r="V13" s="2"/>
      <c r="W13" s="6">
        <v>24.248962005483744</v>
      </c>
      <c r="X13" s="6">
        <v>26.276570458404077</v>
      </c>
      <c r="Y13" s="2"/>
      <c r="Z13" s="6">
        <v>27.922642076776587</v>
      </c>
      <c r="AA13" s="6">
        <v>26.361109008327023</v>
      </c>
      <c r="AB13" s="2"/>
      <c r="AC13" s="6">
        <v>25.943769789532503</v>
      </c>
      <c r="AD13" s="6">
        <v>25.943769789532503</v>
      </c>
      <c r="AE13" s="2"/>
      <c r="AF13" s="6">
        <v>27.16569478303267</v>
      </c>
      <c r="AG13" s="6">
        <v>26.808853389789732</v>
      </c>
      <c r="AH13" s="2"/>
      <c r="AI13" s="6">
        <v>25.943769789532503</v>
      </c>
      <c r="AJ13" s="6">
        <v>27.562127133316846</v>
      </c>
      <c r="AK13" s="2"/>
      <c r="AL13" s="6">
        <v>25.943769789532503</v>
      </c>
      <c r="AM13" s="6">
        <v>26.620563784042044</v>
      </c>
      <c r="AN13" s="2"/>
      <c r="AO13" s="6">
        <v>25.943769789532503</v>
      </c>
      <c r="AP13" s="6">
        <v>26.611663562114916</v>
      </c>
      <c r="AQ13" s="2"/>
    </row>
    <row r="14" spans="1:43" x14ac:dyDescent="0.3">
      <c r="A14" s="1">
        <v>12</v>
      </c>
      <c r="B14" s="6">
        <v>28.27548337985283</v>
      </c>
      <c r="C14" s="6">
        <v>26.239446171234814</v>
      </c>
      <c r="D14" s="2"/>
      <c r="E14" s="6">
        <v>27.280082256169212</v>
      </c>
      <c r="F14" s="6">
        <v>27.054889773720504</v>
      </c>
      <c r="G14" s="2"/>
      <c r="H14" s="6">
        <v>27.855634436556343</v>
      </c>
      <c r="I14" s="6">
        <v>27.372557111274869</v>
      </c>
      <c r="J14" s="2"/>
      <c r="K14" s="6">
        <v>28.119935399212682</v>
      </c>
      <c r="L14" s="6">
        <v>27.18027220840041</v>
      </c>
      <c r="M14" s="2"/>
      <c r="N14" s="6">
        <v>27.376591981132076</v>
      </c>
      <c r="O14" s="6">
        <v>26.628197285413879</v>
      </c>
      <c r="P14" s="2"/>
      <c r="Q14" s="6">
        <v>25.947394402272625</v>
      </c>
      <c r="R14" s="6">
        <v>27.398131392604249</v>
      </c>
      <c r="S14" s="2"/>
      <c r="T14" s="6">
        <v>28.081669270702083</v>
      </c>
      <c r="U14" s="6">
        <v>27.22675918686474</v>
      </c>
      <c r="V14" s="2"/>
      <c r="W14" s="6">
        <v>27.437258088343924</v>
      </c>
      <c r="X14" s="6">
        <v>27.002442570514685</v>
      </c>
      <c r="Y14" s="2"/>
      <c r="Z14" s="6">
        <v>28.330116438704433</v>
      </c>
      <c r="AA14" s="6">
        <v>27.023397031719856</v>
      </c>
      <c r="AB14" s="2"/>
      <c r="AC14" s="6">
        <v>28.081669270702083</v>
      </c>
      <c r="AD14" s="6">
        <v>28.081669270702083</v>
      </c>
      <c r="AE14" s="2"/>
      <c r="AF14" s="6">
        <v>27.538967971530251</v>
      </c>
      <c r="AG14" s="6">
        <v>29.076735205093414</v>
      </c>
      <c r="AH14" s="2"/>
      <c r="AI14" s="6">
        <v>28.081669270702083</v>
      </c>
      <c r="AJ14" s="6">
        <v>27.768173436331921</v>
      </c>
      <c r="AK14" s="2"/>
      <c r="AL14" s="6">
        <v>28.081669270702083</v>
      </c>
      <c r="AM14" s="6">
        <v>26.180265012686778</v>
      </c>
      <c r="AN14" s="2"/>
      <c r="AO14" s="6">
        <v>28.081669270702083</v>
      </c>
      <c r="AP14" s="6">
        <v>29.178758837391989</v>
      </c>
      <c r="AQ14" s="2"/>
    </row>
    <row r="15" spans="1:43" x14ac:dyDescent="0.3">
      <c r="A15" s="1">
        <v>13</v>
      </c>
      <c r="B15" s="6">
        <v>30.74880794701987</v>
      </c>
      <c r="C15" s="6">
        <v>28.835959010454406</v>
      </c>
      <c r="D15" s="2"/>
      <c r="E15" s="6">
        <v>29.495415563790367</v>
      </c>
      <c r="F15" s="6">
        <v>28.489461573861025</v>
      </c>
      <c r="G15" s="2"/>
      <c r="H15" s="6">
        <v>29.066117168344725</v>
      </c>
      <c r="I15" s="6">
        <v>29.384969147196877</v>
      </c>
      <c r="J15" s="2"/>
      <c r="K15" s="6">
        <v>29.958511667921286</v>
      </c>
      <c r="L15" s="6">
        <v>29.058537603004069</v>
      </c>
      <c r="M15" s="2"/>
      <c r="N15" s="6">
        <v>30.151436766058772</v>
      </c>
      <c r="O15" s="6">
        <v>29.892612264606473</v>
      </c>
      <c r="P15" s="2"/>
      <c r="Q15" s="6">
        <v>29.087361002349255</v>
      </c>
      <c r="R15" s="6">
        <v>29.932760287955304</v>
      </c>
      <c r="S15" s="2"/>
      <c r="T15" s="6">
        <v>28.928785046728972</v>
      </c>
      <c r="U15" s="6">
        <v>29.691894484412469</v>
      </c>
      <c r="V15" s="2"/>
      <c r="W15" s="6">
        <v>30.953800000000001</v>
      </c>
      <c r="X15" s="6">
        <v>30.036032345013478</v>
      </c>
      <c r="Y15" s="2"/>
      <c r="Z15" s="6">
        <v>30.50470298384889</v>
      </c>
      <c r="AA15" s="6">
        <v>30.014997575822875</v>
      </c>
      <c r="AB15" s="2"/>
      <c r="AC15" s="6">
        <v>28.928785046728972</v>
      </c>
      <c r="AD15" s="6">
        <v>28.928785046728972</v>
      </c>
      <c r="AE15" s="2"/>
      <c r="AF15" s="6">
        <v>29.157381338636245</v>
      </c>
      <c r="AG15" s="6">
        <v>29.774402821567897</v>
      </c>
      <c r="AH15" s="2"/>
      <c r="AI15" s="6">
        <v>28.928785046728972</v>
      </c>
      <c r="AJ15" s="6">
        <v>29.049447340980187</v>
      </c>
      <c r="AK15" s="2"/>
      <c r="AL15" s="6">
        <v>28.928785046728972</v>
      </c>
      <c r="AM15" s="6">
        <v>30.409802423316233</v>
      </c>
      <c r="AN15" s="2"/>
      <c r="AO15" s="6">
        <v>28.928785046728972</v>
      </c>
      <c r="AP15" s="6">
        <v>28.643244910549043</v>
      </c>
      <c r="AQ15" s="2"/>
    </row>
    <row r="16" spans="1:43" x14ac:dyDescent="0.3">
      <c r="A16" s="1">
        <v>14</v>
      </c>
      <c r="B16" s="6">
        <v>27.794492666866208</v>
      </c>
      <c r="C16" s="6">
        <v>26.128700056274621</v>
      </c>
      <c r="D16" s="2"/>
      <c r="E16" s="6">
        <v>27.959072661581693</v>
      </c>
      <c r="F16" s="6">
        <v>26.129925432631435</v>
      </c>
      <c r="G16" s="2"/>
      <c r="H16" s="6">
        <v>28.285531526043254</v>
      </c>
      <c r="I16" s="6">
        <v>27.583959601960494</v>
      </c>
      <c r="J16" s="2"/>
      <c r="K16" s="6">
        <v>28.413911979193227</v>
      </c>
      <c r="L16" s="6">
        <v>28.657977574323631</v>
      </c>
      <c r="M16" s="2"/>
      <c r="N16" s="6">
        <v>28.628527386702292</v>
      </c>
      <c r="O16" s="6">
        <v>26.666430554226096</v>
      </c>
      <c r="P16" s="2"/>
      <c r="Q16" s="6">
        <v>27.364490938559008</v>
      </c>
      <c r="R16" s="6">
        <v>25.306281509742472</v>
      </c>
      <c r="S16" s="2"/>
      <c r="T16" s="6">
        <v>27.950657168656566</v>
      </c>
      <c r="U16" s="6">
        <v>27.481917727138207</v>
      </c>
      <c r="V16" s="2"/>
      <c r="W16" s="6">
        <v>28.172543864084542</v>
      </c>
      <c r="X16" s="6">
        <v>28.037862318840581</v>
      </c>
      <c r="Y16" s="2"/>
      <c r="Z16" s="6">
        <v>26.877395079594791</v>
      </c>
      <c r="AA16" s="6">
        <v>26.612934658005347</v>
      </c>
      <c r="AB16" s="2"/>
      <c r="AC16" s="6">
        <v>27.950657168656566</v>
      </c>
      <c r="AD16" s="6">
        <v>27.950657168656566</v>
      </c>
      <c r="AE16" s="2"/>
      <c r="AF16" s="6">
        <v>27.417006200177148</v>
      </c>
      <c r="AG16" s="6">
        <v>27.847281087564973</v>
      </c>
      <c r="AH16" s="2"/>
      <c r="AI16" s="6">
        <v>27.950657168656566</v>
      </c>
      <c r="AJ16" s="6">
        <v>26.366098807495742</v>
      </c>
      <c r="AK16" s="2"/>
      <c r="AL16" s="6">
        <v>27.950657168656566</v>
      </c>
      <c r="AM16" s="6">
        <v>25.67477996405696</v>
      </c>
      <c r="AN16" s="2"/>
      <c r="AO16" s="6">
        <v>27.950657168656566</v>
      </c>
      <c r="AP16" s="6">
        <v>28.63588425759367</v>
      </c>
      <c r="AQ16" s="2"/>
    </row>
    <row r="17" spans="1:43" x14ac:dyDescent="0.3">
      <c r="A17" s="1">
        <v>15</v>
      </c>
      <c r="B17" s="6">
        <v>28.221060629083727</v>
      </c>
      <c r="C17" s="6">
        <v>26.488941713416374</v>
      </c>
      <c r="D17" s="2"/>
      <c r="E17" s="6">
        <v>28.20391799544419</v>
      </c>
      <c r="F17" s="6">
        <v>26.470065086227375</v>
      </c>
      <c r="G17" s="2"/>
      <c r="H17" s="6">
        <v>28.619704129854121</v>
      </c>
      <c r="I17" s="6">
        <v>28.374842126706049</v>
      </c>
      <c r="J17" s="2"/>
      <c r="K17" s="6">
        <v>26.873506004919694</v>
      </c>
      <c r="L17" s="6">
        <v>27.747430278884462</v>
      </c>
      <c r="M17" s="2"/>
      <c r="N17" s="6">
        <v>26.39357650402653</v>
      </c>
      <c r="O17" s="6">
        <v>26.994593023255813</v>
      </c>
      <c r="P17" s="2"/>
      <c r="Q17" s="6">
        <v>26.959326462476415</v>
      </c>
      <c r="R17" s="6">
        <v>28.135555218906227</v>
      </c>
      <c r="S17" s="2"/>
      <c r="T17" s="6">
        <v>27.627728467298063</v>
      </c>
      <c r="U17" s="6">
        <v>28.416810322843883</v>
      </c>
      <c r="V17" s="2"/>
      <c r="W17" s="6">
        <v>27.9745142340714</v>
      </c>
      <c r="X17" s="6">
        <v>27.954864281772114</v>
      </c>
      <c r="Y17" s="2"/>
      <c r="Z17" s="6">
        <v>29.226206462442303</v>
      </c>
      <c r="AA17" s="6">
        <v>28.672725401399756</v>
      </c>
      <c r="AB17" s="2"/>
      <c r="AC17" s="6">
        <v>27.627728467298063</v>
      </c>
      <c r="AD17" s="6">
        <v>27.627728467298063</v>
      </c>
      <c r="AE17" s="2"/>
      <c r="AF17" s="6">
        <v>27.921242796291654</v>
      </c>
      <c r="AG17" s="6">
        <v>27.627728467298063</v>
      </c>
      <c r="AH17" s="2"/>
      <c r="AI17" s="6">
        <v>27.627728467298063</v>
      </c>
      <c r="AJ17" s="6">
        <v>28.788281492197996</v>
      </c>
      <c r="AK17" s="2"/>
      <c r="AL17" s="6">
        <v>27.627728467298063</v>
      </c>
      <c r="AM17" s="6">
        <v>26.896857349746561</v>
      </c>
      <c r="AN17" s="2"/>
      <c r="AO17" s="6">
        <v>27.627728467298063</v>
      </c>
      <c r="AP17" s="6">
        <v>27.936642599277981</v>
      </c>
      <c r="AQ17" s="2"/>
    </row>
    <row r="18" spans="1:43" x14ac:dyDescent="0.3">
      <c r="A18" s="1">
        <v>16</v>
      </c>
      <c r="B18" s="6">
        <v>26.768924762179306</v>
      </c>
      <c r="C18" s="6">
        <v>26.708614160394994</v>
      </c>
      <c r="D18" s="2"/>
      <c r="E18" s="6">
        <v>26.316285660306065</v>
      </c>
      <c r="F18" s="6">
        <v>27.764022324098068</v>
      </c>
      <c r="G18" s="2"/>
      <c r="H18" s="6">
        <v>27.608562509290916</v>
      </c>
      <c r="I18" s="6">
        <v>27.664766633565044</v>
      </c>
      <c r="J18" s="2"/>
      <c r="K18" s="6">
        <v>28.054803625377644</v>
      </c>
      <c r="L18" s="6">
        <v>28.314279906494562</v>
      </c>
      <c r="M18" s="2"/>
      <c r="N18" s="6">
        <v>27.216119577960143</v>
      </c>
      <c r="O18" s="6">
        <v>28.063281958295558</v>
      </c>
      <c r="P18" s="2"/>
      <c r="Q18" s="6">
        <v>27.560763751483975</v>
      </c>
      <c r="R18" s="6">
        <v>27.301470011760092</v>
      </c>
      <c r="S18" s="2"/>
      <c r="T18" s="6">
        <v>27.534885100074131</v>
      </c>
      <c r="U18" s="6">
        <v>26.208589303353875</v>
      </c>
      <c r="V18" s="2"/>
      <c r="W18" s="6">
        <v>27.870961932869793</v>
      </c>
      <c r="X18" s="6">
        <v>27.697772917080933</v>
      </c>
      <c r="Y18" s="2"/>
      <c r="Z18" s="6">
        <v>28.077423906470472</v>
      </c>
      <c r="AA18" s="6">
        <v>27.099630350194555</v>
      </c>
      <c r="AB18" s="2"/>
      <c r="AC18" s="6">
        <v>27.534885100074131</v>
      </c>
      <c r="AD18" s="6">
        <v>27.534885100074131</v>
      </c>
      <c r="AE18" s="2"/>
      <c r="AF18" s="6">
        <v>26.955413642960814</v>
      </c>
      <c r="AG18" s="6">
        <v>27.540329197765807</v>
      </c>
      <c r="AH18" s="2"/>
      <c r="AI18" s="6">
        <v>27.534885100074131</v>
      </c>
      <c r="AJ18" s="6">
        <v>27.626358587861958</v>
      </c>
      <c r="AK18" s="2"/>
      <c r="AL18" s="6">
        <v>27.534885100074131</v>
      </c>
      <c r="AM18" s="6">
        <v>27.506338862559243</v>
      </c>
      <c r="AN18" s="2"/>
      <c r="AO18" s="6">
        <v>27.534885100074131</v>
      </c>
      <c r="AP18" s="6">
        <v>27.788947630922696</v>
      </c>
      <c r="AQ18" s="2"/>
    </row>
    <row r="19" spans="1:43" x14ac:dyDescent="0.3">
      <c r="A19" s="1">
        <v>17</v>
      </c>
      <c r="B19" s="6">
        <v>29.674499360886241</v>
      </c>
      <c r="C19" s="6">
        <v>28.580066683765072</v>
      </c>
      <c r="D19" s="2"/>
      <c r="E19" s="6">
        <v>28.621174294960706</v>
      </c>
      <c r="F19" s="6">
        <v>28.380623471882643</v>
      </c>
      <c r="G19" s="2"/>
      <c r="H19" s="6">
        <v>28.655029829253241</v>
      </c>
      <c r="I19" s="6">
        <v>28.566878589007384</v>
      </c>
      <c r="J19" s="2"/>
      <c r="K19" s="6">
        <v>26.624379987575857</v>
      </c>
      <c r="L19" s="6">
        <v>29.728332088357703</v>
      </c>
      <c r="M19" s="2"/>
      <c r="N19" s="6">
        <v>27.249395999413117</v>
      </c>
      <c r="O19" s="6">
        <v>27.86538634658665</v>
      </c>
      <c r="P19" s="2"/>
      <c r="Q19" s="6">
        <v>27.27874663402693</v>
      </c>
      <c r="R19" s="6">
        <v>27.714305610823718</v>
      </c>
      <c r="S19" s="2"/>
      <c r="T19" s="6">
        <v>28.158305958457575</v>
      </c>
      <c r="U19" s="6">
        <v>28.562485261700928</v>
      </c>
      <c r="V19" s="2"/>
      <c r="W19" s="6">
        <v>30.277600260841211</v>
      </c>
      <c r="X19" s="6">
        <v>28.59179966131267</v>
      </c>
      <c r="Y19" s="2"/>
      <c r="Z19" s="6">
        <v>28.678628783199507</v>
      </c>
      <c r="AA19" s="6">
        <v>28.521545943178911</v>
      </c>
      <c r="AB19" s="2"/>
      <c r="AC19" s="6">
        <v>28.158305958457575</v>
      </c>
      <c r="AD19" s="6">
        <v>28.158305958457575</v>
      </c>
      <c r="AE19" s="2"/>
      <c r="AF19" s="6">
        <v>28.066109208140237</v>
      </c>
      <c r="AG19" s="6">
        <v>28.33299771167048</v>
      </c>
      <c r="AH19" s="2"/>
      <c r="AI19" s="6">
        <v>28.158305958457575</v>
      </c>
      <c r="AJ19" s="6">
        <v>28.292713146803433</v>
      </c>
      <c r="AK19" s="2"/>
      <c r="AL19" s="6">
        <v>28.158305958457575</v>
      </c>
      <c r="AM19" s="6">
        <v>27.555311572700298</v>
      </c>
      <c r="AN19" s="2"/>
      <c r="AO19" s="6">
        <v>28.158305958457575</v>
      </c>
      <c r="AP19" s="6">
        <v>29.253827575343905</v>
      </c>
      <c r="AQ19" s="2"/>
    </row>
    <row r="20" spans="1:43" x14ac:dyDescent="0.3">
      <c r="A20" s="1">
        <v>18</v>
      </c>
      <c r="B20" s="6">
        <v>27.815306275273326</v>
      </c>
      <c r="C20" s="6">
        <v>27.352400589101624</v>
      </c>
      <c r="D20" s="2"/>
      <c r="E20" s="6">
        <v>27.570310257805929</v>
      </c>
      <c r="F20" s="6">
        <v>28.308525556345902</v>
      </c>
      <c r="G20" s="2"/>
      <c r="H20" s="6">
        <v>28.396534325467613</v>
      </c>
      <c r="I20" s="6">
        <v>28.415361077111381</v>
      </c>
      <c r="J20" s="2"/>
      <c r="K20" s="6">
        <v>27.439960600837232</v>
      </c>
      <c r="L20" s="6">
        <v>28.460356540838738</v>
      </c>
      <c r="M20" s="2"/>
      <c r="N20" s="6">
        <v>27.427803485281089</v>
      </c>
      <c r="O20" s="6">
        <v>28.687488415199258</v>
      </c>
      <c r="P20" s="2"/>
      <c r="Q20" s="6">
        <v>28.013897129066322</v>
      </c>
      <c r="R20" s="6">
        <v>28.499662404092074</v>
      </c>
      <c r="S20" s="2"/>
      <c r="T20" s="6">
        <v>28.226779472111051</v>
      </c>
      <c r="U20" s="6">
        <v>27.743285365732209</v>
      </c>
      <c r="V20" s="2"/>
      <c r="W20" s="6">
        <v>27.845889349792593</v>
      </c>
      <c r="X20" s="6">
        <v>28.627056466115196</v>
      </c>
      <c r="Y20" s="2"/>
      <c r="Z20" s="6">
        <v>28.455995914198162</v>
      </c>
      <c r="AA20" s="6">
        <v>28.229639762881899</v>
      </c>
      <c r="AB20" s="2"/>
      <c r="AC20" s="6">
        <v>28.226779472111051</v>
      </c>
      <c r="AD20" s="6">
        <v>28.226779472111051</v>
      </c>
      <c r="AE20" s="2"/>
      <c r="AF20" s="6">
        <v>28.248245791928614</v>
      </c>
      <c r="AG20" s="6">
        <v>28.083084677419354</v>
      </c>
      <c r="AH20" s="2"/>
      <c r="AI20" s="6">
        <v>28.226779472111051</v>
      </c>
      <c r="AJ20" s="6">
        <v>27.889098007808592</v>
      </c>
      <c r="AK20" s="2"/>
      <c r="AL20" s="6">
        <v>28.226779472111051</v>
      </c>
      <c r="AM20" s="6">
        <v>28.090163851777163</v>
      </c>
      <c r="AN20" s="2"/>
      <c r="AO20" s="6">
        <v>28.226779472111051</v>
      </c>
      <c r="AP20" s="6">
        <v>28.448731171815165</v>
      </c>
      <c r="AQ20" s="2"/>
    </row>
    <row r="21" spans="1:43" x14ac:dyDescent="0.3">
      <c r="A21" s="1">
        <v>19</v>
      </c>
      <c r="B21" s="6">
        <v>28.990498985379052</v>
      </c>
      <c r="C21" s="6">
        <v>26.482646513617571</v>
      </c>
      <c r="D21" s="2"/>
      <c r="E21" s="6">
        <v>28.705224111282845</v>
      </c>
      <c r="F21" s="6">
        <v>27.971705406897939</v>
      </c>
      <c r="G21" s="2"/>
      <c r="H21" s="6">
        <v>26.02374591312471</v>
      </c>
      <c r="I21" s="6">
        <v>28.266876363451878</v>
      </c>
      <c r="J21" s="2"/>
      <c r="K21" s="6">
        <v>27.609930624380574</v>
      </c>
      <c r="L21" s="6">
        <v>28.501120261905978</v>
      </c>
      <c r="M21" s="2"/>
      <c r="N21" s="6">
        <v>27.38062804068996</v>
      </c>
      <c r="O21" s="6">
        <v>27.213460974894989</v>
      </c>
      <c r="P21" s="2"/>
      <c r="Q21" s="6">
        <v>27.588057040998219</v>
      </c>
      <c r="R21" s="6">
        <v>26.402331422072692</v>
      </c>
      <c r="S21" s="2"/>
      <c r="T21" s="6">
        <v>28.898775933609958</v>
      </c>
      <c r="U21" s="6">
        <v>28.467627222562847</v>
      </c>
      <c r="V21" s="2"/>
      <c r="W21" s="6">
        <v>27.791719872306466</v>
      </c>
      <c r="X21" s="6">
        <v>27.747430278884462</v>
      </c>
      <c r="Y21" s="2"/>
      <c r="Z21" s="6">
        <v>28.30421132842266</v>
      </c>
      <c r="AA21" s="6">
        <v>28.046330413772274</v>
      </c>
      <c r="AB21" s="2"/>
      <c r="AC21" s="6">
        <v>28.898775933609958</v>
      </c>
      <c r="AD21" s="6">
        <v>28.898775933609958</v>
      </c>
      <c r="AE21" s="2"/>
      <c r="AF21" s="6">
        <v>27.997005175619318</v>
      </c>
      <c r="AG21" s="6">
        <v>27.987160940325495</v>
      </c>
      <c r="AH21" s="2"/>
      <c r="AI21" s="6">
        <v>28.898775933609958</v>
      </c>
      <c r="AJ21" s="6">
        <v>27.132622352081814</v>
      </c>
      <c r="AK21" s="2"/>
      <c r="AL21" s="6">
        <v>28.898775933609958</v>
      </c>
      <c r="AM21" s="6">
        <v>27.190883802645065</v>
      </c>
      <c r="AN21" s="2"/>
      <c r="AO21" s="6">
        <v>28.898775933609958</v>
      </c>
      <c r="AP21" s="6">
        <v>28.755594549958715</v>
      </c>
      <c r="AQ21" s="2"/>
    </row>
    <row r="22" spans="1:43" x14ac:dyDescent="0.3">
      <c r="A22" s="1">
        <v>20</v>
      </c>
      <c r="B22" s="6">
        <v>28.268310502283107</v>
      </c>
      <c r="C22" s="6">
        <v>25.897945523844939</v>
      </c>
      <c r="D22" s="2"/>
      <c r="E22" s="6">
        <v>29.210883925762818</v>
      </c>
      <c r="F22" s="6">
        <v>27.787561717620072</v>
      </c>
      <c r="G22" s="2"/>
      <c r="H22" s="6">
        <v>28.026579476861166</v>
      </c>
      <c r="I22" s="6">
        <v>29.395821462488133</v>
      </c>
      <c r="J22" s="2"/>
      <c r="K22" s="6">
        <v>28.268310502283107</v>
      </c>
      <c r="L22" s="6">
        <v>26.653673938002299</v>
      </c>
      <c r="M22" s="2"/>
      <c r="N22" s="6">
        <v>28.999552386405039</v>
      </c>
      <c r="O22" s="6">
        <v>25.864283724816641</v>
      </c>
      <c r="P22" s="2"/>
      <c r="Q22" s="6">
        <v>26.448704072913703</v>
      </c>
      <c r="R22" s="6">
        <v>27.708792520389895</v>
      </c>
      <c r="S22" s="2"/>
      <c r="T22" s="6">
        <v>27.003751272233799</v>
      </c>
      <c r="U22" s="6">
        <v>27.811141060197663</v>
      </c>
      <c r="V22" s="2"/>
      <c r="W22" s="6">
        <v>28.189648368327852</v>
      </c>
      <c r="X22" s="6">
        <v>26.896857349746561</v>
      </c>
      <c r="Y22" s="2"/>
      <c r="Z22" s="6">
        <v>27.192210834553443</v>
      </c>
      <c r="AA22" s="6">
        <v>27.769557416267947</v>
      </c>
      <c r="AB22" s="2"/>
      <c r="AC22" s="6">
        <v>27.003751272233799</v>
      </c>
      <c r="AD22" s="6">
        <v>27.003751272233799</v>
      </c>
      <c r="AE22" s="2"/>
      <c r="AF22" s="6">
        <v>27.33361459968603</v>
      </c>
      <c r="AG22" s="6">
        <v>26.908548246884962</v>
      </c>
      <c r="AH22" s="2"/>
      <c r="AI22" s="6">
        <v>27.003751272233799</v>
      </c>
      <c r="AJ22" s="6">
        <v>27.568946066303813</v>
      </c>
      <c r="AK22" s="2"/>
      <c r="AL22" s="6">
        <v>27.003751272233799</v>
      </c>
      <c r="AM22" s="6">
        <v>27.196192707570656</v>
      </c>
      <c r="AN22" s="2"/>
      <c r="AO22" s="6">
        <v>27.003751272233799</v>
      </c>
      <c r="AP22" s="6">
        <v>27.744666865850018</v>
      </c>
      <c r="AQ22" s="2"/>
    </row>
    <row r="23" spans="1:43" x14ac:dyDescent="0.3">
      <c r="A23" s="1">
        <v>21</v>
      </c>
      <c r="B23" s="6">
        <v>29.102554191694963</v>
      </c>
      <c r="C23" s="6">
        <v>28.347412872042735</v>
      </c>
      <c r="D23" s="2"/>
      <c r="E23" s="6">
        <v>28.717060096897228</v>
      </c>
      <c r="F23" s="6">
        <v>28.015305711987128</v>
      </c>
      <c r="G23" s="2"/>
      <c r="H23" s="6">
        <v>29.229272898961284</v>
      </c>
      <c r="I23" s="6">
        <v>28.004041013268999</v>
      </c>
      <c r="J23" s="2"/>
      <c r="K23" s="6">
        <v>30.010147581600776</v>
      </c>
      <c r="L23" s="6">
        <v>28.681581385771647</v>
      </c>
      <c r="M23" s="2"/>
      <c r="N23" s="6">
        <v>28.957351489007848</v>
      </c>
      <c r="O23" s="6">
        <v>29.031283868278454</v>
      </c>
      <c r="P23" s="2"/>
      <c r="Q23" s="6">
        <v>28.128453150242326</v>
      </c>
      <c r="R23" s="6">
        <v>27.882119801831557</v>
      </c>
      <c r="S23" s="2"/>
      <c r="T23" s="6">
        <v>28.040684448917968</v>
      </c>
      <c r="U23" s="6">
        <v>29.180287001152195</v>
      </c>
      <c r="V23" s="2"/>
      <c r="W23" s="6">
        <v>29.031283868278454</v>
      </c>
      <c r="X23" s="6">
        <v>29.184872452988319</v>
      </c>
      <c r="Y23" s="2"/>
      <c r="Z23" s="6">
        <v>28.084500226825952</v>
      </c>
      <c r="AA23" s="6">
        <v>28.876309924851</v>
      </c>
      <c r="AB23" s="2"/>
      <c r="AC23" s="6">
        <v>28.040684448917968</v>
      </c>
      <c r="AD23" s="6">
        <v>28.040684448917968</v>
      </c>
      <c r="AE23" s="2"/>
      <c r="AF23" s="6">
        <v>28.039273312867998</v>
      </c>
      <c r="AG23" s="6">
        <v>27.890494068178405</v>
      </c>
      <c r="AH23" s="2"/>
      <c r="AI23" s="6">
        <v>28.040684448917968</v>
      </c>
      <c r="AJ23" s="6">
        <v>28.653556184109028</v>
      </c>
      <c r="AK23" s="2"/>
      <c r="AL23" s="6">
        <v>28.040684448917968</v>
      </c>
      <c r="AM23" s="6">
        <v>29.791915303176129</v>
      </c>
      <c r="AN23" s="2"/>
      <c r="AO23" s="6">
        <v>28.040684448917968</v>
      </c>
      <c r="AP23" s="6">
        <v>29.238476070528968</v>
      </c>
      <c r="AQ23" s="2"/>
    </row>
    <row r="24" spans="1:43" x14ac:dyDescent="0.3">
      <c r="A24" s="1">
        <v>22</v>
      </c>
      <c r="B24" s="6">
        <v>28.75114298983436</v>
      </c>
      <c r="C24" s="6">
        <v>29.034309536216778</v>
      </c>
      <c r="D24" s="2"/>
      <c r="E24" s="6">
        <v>29.004081207704324</v>
      </c>
      <c r="F24" s="6">
        <v>29.420656880346396</v>
      </c>
      <c r="G24" s="2"/>
      <c r="H24" s="6">
        <v>29.453317122165252</v>
      </c>
      <c r="I24" s="6">
        <v>28.40087674584565</v>
      </c>
      <c r="J24" s="2"/>
      <c r="K24" s="6">
        <v>28.448731171815165</v>
      </c>
      <c r="L24" s="6">
        <v>28.202490382668557</v>
      </c>
      <c r="M24" s="2"/>
      <c r="N24" s="6">
        <v>28.38640717342572</v>
      </c>
      <c r="O24" s="6">
        <v>28.600605718392281</v>
      </c>
      <c r="P24" s="2"/>
      <c r="Q24" s="6">
        <v>29.110156739811913</v>
      </c>
      <c r="R24" s="6">
        <v>28.486548392044583</v>
      </c>
      <c r="S24" s="2"/>
      <c r="T24" s="6">
        <v>28.780846118084611</v>
      </c>
      <c r="U24" s="6">
        <v>28.502578268876615</v>
      </c>
      <c r="V24" s="2"/>
      <c r="W24" s="6">
        <v>29.950459603289794</v>
      </c>
      <c r="X24" s="6">
        <v>28.691920284257687</v>
      </c>
      <c r="Y24" s="2"/>
      <c r="Z24" s="6">
        <v>28.952837247973395</v>
      </c>
      <c r="AA24" s="6">
        <v>28.49528972536184</v>
      </c>
      <c r="AB24" s="2"/>
      <c r="AC24" s="6">
        <v>28.780846118084611</v>
      </c>
      <c r="AD24" s="6">
        <v>28.780846118084611</v>
      </c>
      <c r="AE24" s="2"/>
      <c r="AF24" s="6">
        <v>28.94832441419442</v>
      </c>
      <c r="AG24" s="6">
        <v>29.28919728749409</v>
      </c>
      <c r="AH24" s="2"/>
      <c r="AI24" s="6">
        <v>28.780846118084611</v>
      </c>
      <c r="AJ24" s="6">
        <v>29.002571443443859</v>
      </c>
      <c r="AK24" s="2"/>
      <c r="AL24" s="6">
        <v>28.780846118084611</v>
      </c>
      <c r="AM24" s="6">
        <v>28.553702659765285</v>
      </c>
      <c r="AN24" s="2"/>
      <c r="AO24" s="6">
        <v>28.780846118084611</v>
      </c>
      <c r="AP24" s="6">
        <v>28.849396779371411</v>
      </c>
      <c r="AQ24" s="2"/>
    </row>
    <row r="25" spans="1:43" x14ac:dyDescent="0.3">
      <c r="A25" s="1">
        <v>23</v>
      </c>
      <c r="B25" s="6">
        <v>27.566218088264399</v>
      </c>
      <c r="C25" s="6">
        <v>27.306822191727115</v>
      </c>
      <c r="D25" s="2"/>
      <c r="E25" s="6">
        <v>26.054168809913492</v>
      </c>
      <c r="F25" s="6">
        <v>26.612934658005347</v>
      </c>
      <c r="G25" s="2"/>
      <c r="H25" s="6">
        <v>26.347396793871471</v>
      </c>
      <c r="I25" s="6">
        <v>27.633209343847643</v>
      </c>
      <c r="J25" s="2"/>
      <c r="K25" s="6">
        <v>25.854682134570766</v>
      </c>
      <c r="L25" s="6">
        <v>26.254283290924512</v>
      </c>
      <c r="M25" s="2"/>
      <c r="N25" s="6">
        <v>27.506338862559243</v>
      </c>
      <c r="O25" s="6">
        <v>27.077241580405307</v>
      </c>
      <c r="P25" s="2"/>
      <c r="Q25" s="6">
        <v>27.717062978808077</v>
      </c>
      <c r="R25" s="6">
        <v>27.306822191727115</v>
      </c>
      <c r="S25" s="2"/>
      <c r="T25" s="6">
        <v>27.66614032474304</v>
      </c>
      <c r="U25" s="6">
        <v>26.643477429227239</v>
      </c>
      <c r="V25" s="2"/>
      <c r="W25" s="6">
        <v>28.053391067922057</v>
      </c>
      <c r="X25" s="6">
        <v>27.674385337505587</v>
      </c>
      <c r="Y25" s="2"/>
      <c r="Z25" s="6">
        <v>26.652398947620185</v>
      </c>
      <c r="AA25" s="6">
        <v>28.585931968600896</v>
      </c>
      <c r="AB25" s="2"/>
      <c r="AC25" s="6">
        <v>27.66614032474304</v>
      </c>
      <c r="AD25" s="6">
        <v>27.66614032474304</v>
      </c>
      <c r="AE25" s="2"/>
      <c r="AF25" s="6">
        <v>27.325571358509073</v>
      </c>
      <c r="AG25" s="6">
        <v>28.142660874835844</v>
      </c>
      <c r="AH25" s="2"/>
      <c r="AI25" s="6">
        <v>27.66614032474304</v>
      </c>
      <c r="AJ25" s="6">
        <v>26.681754621204867</v>
      </c>
      <c r="AK25" s="2"/>
      <c r="AL25" s="6">
        <v>27.66614032474304</v>
      </c>
      <c r="AM25" s="6">
        <v>27.225428780845345</v>
      </c>
      <c r="AN25" s="2"/>
      <c r="AO25" s="6">
        <v>27.66614032474304</v>
      </c>
      <c r="AP25" s="6">
        <v>28.39508714707981</v>
      </c>
      <c r="AQ25" s="2"/>
    </row>
    <row r="26" spans="1:43" x14ac:dyDescent="0.3">
      <c r="A26" s="1">
        <v>24</v>
      </c>
      <c r="B26" s="6">
        <v>27.623619236489837</v>
      </c>
      <c r="C26" s="6">
        <v>26.711175032360131</v>
      </c>
      <c r="D26" s="2"/>
      <c r="E26" s="6">
        <v>28.42986018981529</v>
      </c>
      <c r="F26" s="6">
        <v>26.70093448986438</v>
      </c>
      <c r="G26" s="2"/>
      <c r="H26" s="6">
        <v>27.811141060197663</v>
      </c>
      <c r="I26" s="6">
        <v>28.100080693968128</v>
      </c>
      <c r="J26" s="2"/>
      <c r="K26" s="6">
        <v>28.165423111919928</v>
      </c>
      <c r="L26" s="6">
        <v>27.485984904543436</v>
      </c>
      <c r="M26" s="2"/>
      <c r="N26" s="6">
        <v>28.191074681238618</v>
      </c>
      <c r="O26" s="6">
        <v>28.363286499694564</v>
      </c>
      <c r="P26" s="2"/>
      <c r="Q26" s="6">
        <v>28.060455278001612</v>
      </c>
      <c r="R26" s="6">
        <v>27.318872272615838</v>
      </c>
      <c r="S26" s="2"/>
      <c r="T26" s="6">
        <v>28.27978885392346</v>
      </c>
      <c r="U26" s="6">
        <v>28.622644611116822</v>
      </c>
      <c r="V26" s="2"/>
      <c r="W26" s="6">
        <v>28.312841099649376</v>
      </c>
      <c r="X26" s="6">
        <v>27.151132985721944</v>
      </c>
      <c r="Y26" s="2"/>
      <c r="Z26" s="6">
        <v>27.977323625407983</v>
      </c>
      <c r="AA26" s="6">
        <v>28.609417201540438</v>
      </c>
      <c r="AB26" s="2"/>
      <c r="AC26" s="6">
        <v>28.27978885392346</v>
      </c>
      <c r="AD26" s="6">
        <v>28.27978885392346</v>
      </c>
      <c r="AE26" s="2"/>
      <c r="AF26" s="6">
        <v>28.590332512315271</v>
      </c>
      <c r="AG26" s="6">
        <v>27.855634436556343</v>
      </c>
      <c r="AH26" s="2"/>
      <c r="AI26" s="6">
        <v>28.27978885392346</v>
      </c>
      <c r="AJ26" s="6">
        <v>25.966742787901385</v>
      </c>
      <c r="AK26" s="2"/>
      <c r="AL26" s="6">
        <v>28.27978885392346</v>
      </c>
      <c r="AM26" s="6">
        <v>27.859812990649534</v>
      </c>
      <c r="AN26" s="2"/>
      <c r="AO26" s="6">
        <v>28.27978885392346</v>
      </c>
      <c r="AP26" s="6">
        <v>26.56091910187348</v>
      </c>
      <c r="AQ26" s="2"/>
    </row>
    <row r="27" spans="1:43" x14ac:dyDescent="0.3">
      <c r="A27" s="1">
        <v>25</v>
      </c>
      <c r="B27" s="6">
        <v>28.226779472111051</v>
      </c>
      <c r="C27" s="6">
        <v>28.030809478291491</v>
      </c>
      <c r="D27" s="2"/>
      <c r="E27" s="6">
        <v>28.913772703684486</v>
      </c>
      <c r="F27" s="6">
        <v>27.773710183938984</v>
      </c>
      <c r="G27" s="2"/>
      <c r="H27" s="6">
        <v>28.228209545040027</v>
      </c>
      <c r="I27" s="6">
        <v>28.115678457889693</v>
      </c>
      <c r="J27" s="2"/>
      <c r="K27" s="6">
        <v>27.825029964043146</v>
      </c>
      <c r="L27" s="6">
        <v>27.717062978808077</v>
      </c>
      <c r="M27" s="2"/>
      <c r="N27" s="6">
        <v>27.270735646811218</v>
      </c>
      <c r="O27" s="6">
        <v>28.777873043747739</v>
      </c>
      <c r="P27" s="2"/>
      <c r="Q27" s="6">
        <v>27.75295875672445</v>
      </c>
      <c r="R27" s="6">
        <v>28.141239456538209</v>
      </c>
      <c r="S27" s="2"/>
      <c r="T27" s="6">
        <v>28.57420380532335</v>
      </c>
      <c r="U27" s="6">
        <v>29.093436374079683</v>
      </c>
      <c r="V27" s="2"/>
      <c r="W27" s="6">
        <v>29.161959593844866</v>
      </c>
      <c r="X27" s="6">
        <v>27.634579902787422</v>
      </c>
      <c r="Y27" s="2"/>
      <c r="Z27" s="6">
        <v>28.587398665982555</v>
      </c>
      <c r="AA27" s="6">
        <v>27.682635266060515</v>
      </c>
      <c r="AB27" s="2"/>
      <c r="AC27" s="6">
        <v>28.57420380532335</v>
      </c>
      <c r="AD27" s="6">
        <v>28.57420380532335</v>
      </c>
      <c r="AE27" s="2"/>
      <c r="AF27" s="6">
        <v>27.877934554187931</v>
      </c>
      <c r="AG27" s="6">
        <v>28.158305958457575</v>
      </c>
      <c r="AH27" s="2"/>
      <c r="AI27" s="6">
        <v>28.57420380532335</v>
      </c>
      <c r="AJ27" s="6">
        <v>28.585931968600896</v>
      </c>
      <c r="AK27" s="2"/>
      <c r="AL27" s="6">
        <v>28.57420380532335</v>
      </c>
      <c r="AM27" s="6">
        <v>30.289122044033707</v>
      </c>
      <c r="AN27" s="2"/>
      <c r="AO27" s="6">
        <v>28.57420380532335</v>
      </c>
      <c r="AP27" s="6">
        <v>28.201062914410084</v>
      </c>
      <c r="AQ27" s="2"/>
    </row>
    <row r="28" spans="1:43" x14ac:dyDescent="0.3">
      <c r="A28" s="1">
        <v>26</v>
      </c>
      <c r="B28" s="6">
        <v>29.701391332160565</v>
      </c>
      <c r="C28" s="6">
        <v>30.01338073691015</v>
      </c>
      <c r="D28" s="2"/>
      <c r="E28" s="6">
        <v>31.067714954834393</v>
      </c>
      <c r="F28" s="6">
        <v>30.055475240047471</v>
      </c>
      <c r="G28" s="2"/>
      <c r="H28" s="6">
        <v>28.806142074242583</v>
      </c>
      <c r="I28" s="6">
        <v>29.484489601524054</v>
      </c>
      <c r="J28" s="2"/>
      <c r="K28" s="6">
        <v>29.9988370214828</v>
      </c>
      <c r="L28" s="6">
        <v>30.169395711500975</v>
      </c>
      <c r="M28" s="2"/>
      <c r="N28" s="6">
        <v>29.372576308714219</v>
      </c>
      <c r="O28" s="6">
        <v>29.252291699480235</v>
      </c>
      <c r="P28" s="2"/>
      <c r="Q28" s="6">
        <v>29.671338800724254</v>
      </c>
      <c r="R28" s="6">
        <v>29.750555318240067</v>
      </c>
      <c r="S28" s="2"/>
      <c r="T28" s="6">
        <v>29.498538754764933</v>
      </c>
      <c r="U28" s="6">
        <v>30.207015451341832</v>
      </c>
      <c r="V28" s="2"/>
      <c r="W28" s="6">
        <v>29.528242090200859</v>
      </c>
      <c r="X28" s="6">
        <v>30.378299983643206</v>
      </c>
      <c r="Y28" s="2"/>
      <c r="Z28" s="6">
        <v>28.960361765164514</v>
      </c>
      <c r="AA28" s="6">
        <v>28.78233288562868</v>
      </c>
      <c r="AB28" s="2"/>
      <c r="AC28" s="6">
        <v>29.498538754764933</v>
      </c>
      <c r="AD28" s="6">
        <v>29.498538754764933</v>
      </c>
      <c r="AE28" s="2"/>
      <c r="AF28" s="6">
        <v>30.19719256408867</v>
      </c>
      <c r="AG28" s="6">
        <v>29.787137129109862</v>
      </c>
      <c r="AH28" s="2"/>
      <c r="AI28" s="6">
        <v>29.498538754764933</v>
      </c>
      <c r="AJ28" s="6">
        <v>30.669257444817529</v>
      </c>
      <c r="AK28" s="2"/>
      <c r="AL28" s="6">
        <v>29.498538754764933</v>
      </c>
      <c r="AM28" s="6">
        <v>30.167762196112406</v>
      </c>
      <c r="AN28" s="2"/>
      <c r="AO28" s="6">
        <v>29.498538754764933</v>
      </c>
      <c r="AP28" s="6">
        <v>29.419103437351499</v>
      </c>
      <c r="AQ28" s="2"/>
    </row>
    <row r="29" spans="1:43" x14ac:dyDescent="0.3">
      <c r="A29" s="1">
        <v>27</v>
      </c>
      <c r="B29" s="6">
        <v>29.649233716475099</v>
      </c>
      <c r="C29" s="6">
        <v>26.991977521557992</v>
      </c>
      <c r="D29" s="2"/>
      <c r="E29" s="6">
        <v>28.259707851491175</v>
      </c>
      <c r="F29" s="6">
        <v>28.218202076475059</v>
      </c>
      <c r="G29" s="2"/>
      <c r="H29" s="6">
        <v>28.211058227848103</v>
      </c>
      <c r="I29" s="6">
        <v>27.419704724409453</v>
      </c>
      <c r="J29" s="2"/>
      <c r="K29" s="6">
        <v>27.361803270637925</v>
      </c>
      <c r="L29" s="6">
        <v>27.729477927636491</v>
      </c>
      <c r="M29" s="2"/>
      <c r="N29" s="6">
        <v>28.442922048088217</v>
      </c>
      <c r="O29" s="6">
        <v>29.090398371012373</v>
      </c>
      <c r="P29" s="2"/>
      <c r="Q29" s="6">
        <v>28.575669299415328</v>
      </c>
      <c r="R29" s="6">
        <v>28.518626196447766</v>
      </c>
      <c r="S29" s="2"/>
      <c r="T29" s="6">
        <v>28.389299908284929</v>
      </c>
      <c r="U29" s="6">
        <v>28.662400329235044</v>
      </c>
      <c r="V29" s="2"/>
      <c r="W29" s="6">
        <v>28.797209013851564</v>
      </c>
      <c r="X29" s="6">
        <v>28.683057915057915</v>
      </c>
      <c r="Y29" s="2"/>
      <c r="Z29" s="6">
        <v>28.993516157568823</v>
      </c>
      <c r="AA29" s="6">
        <v>28.057629167086311</v>
      </c>
      <c r="AB29" s="2"/>
      <c r="AC29" s="6">
        <v>28.389299908284929</v>
      </c>
      <c r="AD29" s="6">
        <v>28.389299908284929</v>
      </c>
      <c r="AE29" s="2"/>
      <c r="AF29" s="6">
        <v>28.212486708187758</v>
      </c>
      <c r="AG29" s="6">
        <v>29.40668179659049</v>
      </c>
      <c r="AH29" s="2"/>
      <c r="AI29" s="6">
        <v>28.389299908284929</v>
      </c>
      <c r="AJ29" s="6">
        <v>27.854241863720443</v>
      </c>
      <c r="AK29" s="2"/>
      <c r="AL29" s="6">
        <v>28.389299908284929</v>
      </c>
      <c r="AM29" s="6">
        <v>28.665349590986263</v>
      </c>
      <c r="AN29" s="2"/>
      <c r="AO29" s="6">
        <v>28.389299908284929</v>
      </c>
      <c r="AP29" s="6">
        <v>28.677152709866697</v>
      </c>
      <c r="AQ29" s="2"/>
    </row>
    <row r="30" spans="1:43" x14ac:dyDescent="0.3">
      <c r="A30" s="1">
        <v>28</v>
      </c>
      <c r="B30" s="6">
        <v>27.14980996004288</v>
      </c>
      <c r="C30" s="6">
        <v>27.066718484333254</v>
      </c>
      <c r="D30" s="2"/>
      <c r="E30" s="6">
        <v>26.632015678026864</v>
      </c>
      <c r="F30" s="6">
        <v>25.885913398996468</v>
      </c>
      <c r="G30" s="2"/>
      <c r="H30" s="6">
        <v>27.201503685983496</v>
      </c>
      <c r="I30" s="6">
        <v>27.361803270637925</v>
      </c>
      <c r="J30" s="2"/>
      <c r="K30" s="6">
        <v>27.581228652046931</v>
      </c>
      <c r="L30" s="6">
        <v>27.066718484333254</v>
      </c>
      <c r="M30" s="2"/>
      <c r="N30" s="6">
        <v>28.032219762527674</v>
      </c>
      <c r="O30" s="6">
        <v>27.649665029030821</v>
      </c>
      <c r="P30" s="2"/>
      <c r="Q30" s="6">
        <v>27.754341220423413</v>
      </c>
      <c r="R30" s="6">
        <v>28.463264367816095</v>
      </c>
      <c r="S30" s="2"/>
      <c r="T30" s="6">
        <v>26.850195171317047</v>
      </c>
      <c r="U30" s="6">
        <v>28.139818181818182</v>
      </c>
      <c r="V30" s="2"/>
      <c r="W30" s="6">
        <v>26.316285660306065</v>
      </c>
      <c r="X30" s="6">
        <v>27.970301204819279</v>
      </c>
      <c r="Y30" s="2"/>
      <c r="Z30" s="6">
        <v>27.41565713723368</v>
      </c>
      <c r="AA30" s="6">
        <v>27.086456003889161</v>
      </c>
      <c r="AB30" s="2"/>
      <c r="AC30" s="6">
        <v>26.850195171317047</v>
      </c>
      <c r="AD30" s="6">
        <v>26.850195171317047</v>
      </c>
      <c r="AE30" s="2"/>
      <c r="AF30" s="6">
        <v>27.419704724409453</v>
      </c>
      <c r="AG30" s="6">
        <v>27.289435274526134</v>
      </c>
      <c r="AH30" s="2"/>
      <c r="AI30" s="6">
        <v>26.850195171317047</v>
      </c>
      <c r="AJ30" s="6">
        <v>28.493832463945999</v>
      </c>
      <c r="AK30" s="2"/>
      <c r="AL30" s="6">
        <v>26.850195171317047</v>
      </c>
      <c r="AM30" s="6">
        <v>27.901667584756375</v>
      </c>
      <c r="AN30" s="2"/>
      <c r="AO30" s="6">
        <v>26.850195171317047</v>
      </c>
      <c r="AP30" s="6">
        <v>28.238224114337843</v>
      </c>
      <c r="AQ30" s="2"/>
    </row>
    <row r="31" spans="1:43" x14ac:dyDescent="0.3">
      <c r="A31" s="1">
        <v>29</v>
      </c>
      <c r="B31" s="6">
        <v>30.10419278149989</v>
      </c>
      <c r="C31" s="6">
        <v>26.549528256933193</v>
      </c>
      <c r="D31" s="2"/>
      <c r="E31" s="6">
        <v>28.206773654634741</v>
      </c>
      <c r="F31" s="6">
        <v>29.812638450425386</v>
      </c>
      <c r="G31" s="2"/>
      <c r="H31" s="6">
        <v>27.108860020434975</v>
      </c>
      <c r="I31" s="6">
        <v>27.169668893548547</v>
      </c>
      <c r="J31" s="2"/>
      <c r="K31" s="6">
        <v>27.265397602153172</v>
      </c>
      <c r="L31" s="6">
        <v>26.81917689530686</v>
      </c>
      <c r="M31" s="2"/>
      <c r="N31" s="6">
        <v>28.249678040865998</v>
      </c>
      <c r="O31" s="6">
        <v>27.70603679761313</v>
      </c>
      <c r="P31" s="2"/>
      <c r="Q31" s="6">
        <v>27.484629044988161</v>
      </c>
      <c r="R31" s="6">
        <v>27.984349573078855</v>
      </c>
      <c r="S31" s="2"/>
      <c r="T31" s="6">
        <v>28.967890194447332</v>
      </c>
      <c r="U31" s="6">
        <v>30.446360655737706</v>
      </c>
      <c r="V31" s="2"/>
      <c r="W31" s="6">
        <v>29.84617527319477</v>
      </c>
      <c r="X31" s="6">
        <v>27.08118985126859</v>
      </c>
      <c r="Y31" s="2"/>
      <c r="Z31" s="6">
        <v>28.976929477844809</v>
      </c>
      <c r="AA31" s="6">
        <v>29.108635912439269</v>
      </c>
      <c r="AB31" s="2"/>
      <c r="AC31" s="6">
        <v>28.967890194447332</v>
      </c>
      <c r="AD31" s="6">
        <v>28.967890194447332</v>
      </c>
      <c r="AE31" s="2"/>
      <c r="AF31" s="6">
        <v>29.052476796329127</v>
      </c>
      <c r="AG31" s="6">
        <v>30.076566801619435</v>
      </c>
      <c r="AH31" s="2"/>
      <c r="AI31" s="6">
        <v>28.967890194447332</v>
      </c>
      <c r="AJ31" s="6">
        <v>28.690442842430485</v>
      </c>
      <c r="AK31" s="2"/>
      <c r="AL31" s="6">
        <v>28.967890194447332</v>
      </c>
      <c r="AM31" s="6">
        <v>28.48800490847735</v>
      </c>
      <c r="AN31" s="2"/>
      <c r="AO31" s="6">
        <v>28.967890194447332</v>
      </c>
      <c r="AP31" s="6">
        <v>28.53761524277812</v>
      </c>
      <c r="AQ31" s="2"/>
    </row>
    <row r="32" spans="1:43" x14ac:dyDescent="0.3">
      <c r="A32" s="1">
        <v>30</v>
      </c>
      <c r="B32" s="6">
        <v>29.625586217897592</v>
      </c>
      <c r="C32" s="6">
        <v>28.289840060929173</v>
      </c>
      <c r="D32" s="2"/>
      <c r="E32" s="6">
        <v>29.187930221593589</v>
      </c>
      <c r="F32" s="6">
        <v>27.936642599277981</v>
      </c>
      <c r="G32" s="2"/>
      <c r="H32" s="6">
        <v>28.453089572055973</v>
      </c>
      <c r="I32" s="6">
        <v>28.785306881587104</v>
      </c>
      <c r="J32" s="2"/>
      <c r="K32" s="6">
        <v>28.910772104607723</v>
      </c>
      <c r="L32" s="6">
        <v>28.853878819264633</v>
      </c>
      <c r="M32" s="2"/>
      <c r="N32" s="6">
        <v>29.729918360813191</v>
      </c>
      <c r="O32" s="6">
        <v>29.323109310036315</v>
      </c>
      <c r="P32" s="2"/>
      <c r="Q32" s="6">
        <v>28.525926684415321</v>
      </c>
      <c r="R32" s="6">
        <v>29.155855572998433</v>
      </c>
      <c r="S32" s="2"/>
      <c r="T32" s="6">
        <v>28.59913766553742</v>
      </c>
      <c r="U32" s="6">
        <v>28.101497957330913</v>
      </c>
      <c r="V32" s="2"/>
      <c r="W32" s="6">
        <v>29.590971373944448</v>
      </c>
      <c r="X32" s="6">
        <v>28.324355650449899</v>
      </c>
      <c r="Y32" s="2"/>
      <c r="Z32" s="6">
        <v>28.703745299057235</v>
      </c>
      <c r="AA32" s="6">
        <v>28.855373142058109</v>
      </c>
      <c r="AB32" s="2"/>
      <c r="AC32" s="6">
        <v>28.59913766553742</v>
      </c>
      <c r="AD32" s="6">
        <v>28.59913766553742</v>
      </c>
      <c r="AE32" s="2"/>
      <c r="AF32" s="6">
        <v>28.856867619639527</v>
      </c>
      <c r="AG32" s="6">
        <v>27.073294460641399</v>
      </c>
      <c r="AH32" s="2"/>
      <c r="AI32" s="6">
        <v>28.59913766553742</v>
      </c>
      <c r="AJ32" s="6">
        <v>29.529807080771675</v>
      </c>
      <c r="AK32" s="2"/>
      <c r="AL32" s="6">
        <v>28.59913766553742</v>
      </c>
      <c r="AM32" s="6">
        <v>27.238738694695673</v>
      </c>
      <c r="AN32" s="2"/>
      <c r="AO32" s="6">
        <v>28.59913766553742</v>
      </c>
      <c r="AP32" s="6">
        <v>28.474901620074618</v>
      </c>
      <c r="AQ32" s="2"/>
    </row>
    <row r="33" spans="1:43" x14ac:dyDescent="0.3">
      <c r="A33" s="1">
        <v>31</v>
      </c>
      <c r="B33" s="6">
        <v>28.455995914198162</v>
      </c>
      <c r="C33" s="6">
        <v>26.091992132621524</v>
      </c>
      <c r="D33" s="2"/>
      <c r="E33" s="6">
        <v>27.961878952122856</v>
      </c>
      <c r="F33" s="6">
        <v>27.073294460641399</v>
      </c>
      <c r="G33" s="2"/>
      <c r="H33" s="6">
        <v>27.759872452792585</v>
      </c>
      <c r="I33" s="6">
        <v>26.347396793871471</v>
      </c>
      <c r="J33" s="2"/>
      <c r="K33" s="6">
        <v>27.137908528566559</v>
      </c>
      <c r="L33" s="6">
        <v>27.473786982248519</v>
      </c>
      <c r="M33" s="2"/>
      <c r="N33" s="6">
        <v>26.793383024765571</v>
      </c>
      <c r="O33" s="6">
        <v>28.114259763851045</v>
      </c>
      <c r="P33" s="2"/>
      <c r="Q33" s="6">
        <v>27.954864281772114</v>
      </c>
      <c r="R33" s="6">
        <v>26.859255688391826</v>
      </c>
      <c r="S33" s="2"/>
      <c r="T33" s="6">
        <v>26.033473507148866</v>
      </c>
      <c r="U33" s="6">
        <v>26.816595273619868</v>
      </c>
      <c r="V33" s="2"/>
      <c r="W33" s="6">
        <v>27.801427074497283</v>
      </c>
      <c r="X33" s="6">
        <v>27.929640583487895</v>
      </c>
      <c r="Y33" s="2"/>
      <c r="Z33" s="6">
        <v>27.062774431707794</v>
      </c>
      <c r="AA33" s="6">
        <v>27.426453359586514</v>
      </c>
      <c r="AB33" s="2"/>
      <c r="AC33" s="6">
        <v>26.033473507148866</v>
      </c>
      <c r="AD33" s="6">
        <v>26.033473507148866</v>
      </c>
      <c r="AE33" s="2"/>
      <c r="AF33" s="6">
        <v>26.534355652919327</v>
      </c>
      <c r="AG33" s="6">
        <v>26.347396793871471</v>
      </c>
      <c r="AH33" s="2"/>
      <c r="AI33" s="6">
        <v>26.033473507148866</v>
      </c>
      <c r="AJ33" s="6">
        <v>26.185186577685872</v>
      </c>
      <c r="AK33" s="2"/>
      <c r="AL33" s="6">
        <v>26.033473507148866</v>
      </c>
      <c r="AM33" s="6">
        <v>26.545733479441616</v>
      </c>
      <c r="AN33" s="2"/>
      <c r="AO33" s="6">
        <v>26.033473507148866</v>
      </c>
      <c r="AP33" s="6">
        <v>26.534355652919327</v>
      </c>
      <c r="AQ33" s="2"/>
    </row>
    <row r="34" spans="1:43" x14ac:dyDescent="0.3">
      <c r="A34" s="1">
        <v>32</v>
      </c>
      <c r="B34" s="6">
        <v>29.844576570785797</v>
      </c>
      <c r="C34" s="6">
        <v>28.425508902607014</v>
      </c>
      <c r="D34" s="2"/>
      <c r="E34" s="6">
        <v>29.307685024459524</v>
      </c>
      <c r="F34" s="6">
        <v>28.225349544072948</v>
      </c>
      <c r="G34" s="2"/>
      <c r="H34" s="6">
        <v>29.363288537549408</v>
      </c>
      <c r="I34" s="6">
        <v>29.520419624880788</v>
      </c>
      <c r="J34" s="2"/>
      <c r="K34" s="6">
        <v>28.054803625377644</v>
      </c>
      <c r="L34" s="6">
        <v>28.068937027707811</v>
      </c>
      <c r="M34" s="2"/>
      <c r="N34" s="6">
        <v>28.555166051660517</v>
      </c>
      <c r="O34" s="6">
        <v>28.697831573525626</v>
      </c>
      <c r="P34" s="2"/>
      <c r="Q34" s="6">
        <v>29.774402821567897</v>
      </c>
      <c r="R34" s="6">
        <v>28.650609348485627</v>
      </c>
      <c r="S34" s="2"/>
      <c r="T34" s="6">
        <v>28.205345752758937</v>
      </c>
      <c r="U34" s="6">
        <v>28.097246596066565</v>
      </c>
      <c r="V34" s="2"/>
      <c r="W34" s="6">
        <v>29.286118265440212</v>
      </c>
      <c r="X34" s="6">
        <v>27.857027148642569</v>
      </c>
      <c r="Y34" s="2"/>
      <c r="Z34" s="6">
        <v>27.483273319193017</v>
      </c>
      <c r="AA34" s="6">
        <v>29.429980984576382</v>
      </c>
      <c r="AB34" s="2"/>
      <c r="AC34" s="6">
        <v>28.205345752758937</v>
      </c>
      <c r="AD34" s="6">
        <v>28.205345752758937</v>
      </c>
      <c r="AE34" s="2"/>
      <c r="AF34" s="6">
        <v>28.725943493503816</v>
      </c>
      <c r="AG34" s="6">
        <v>28.807631456491393</v>
      </c>
      <c r="AH34" s="2"/>
      <c r="AI34" s="6">
        <v>28.205345752758937</v>
      </c>
      <c r="AJ34" s="6">
        <v>29.701391332160565</v>
      </c>
      <c r="AK34" s="2"/>
      <c r="AL34" s="6">
        <v>28.205345752758937</v>
      </c>
      <c r="AM34" s="6">
        <v>28.27548337985283</v>
      </c>
      <c r="AN34" s="2"/>
      <c r="AO34" s="6">
        <v>28.205345752758937</v>
      </c>
      <c r="AP34" s="6">
        <v>26.521725057121095</v>
      </c>
      <c r="AQ34" s="2"/>
    </row>
    <row r="35" spans="1:43" x14ac:dyDescent="0.3">
      <c r="A35" s="1">
        <v>33</v>
      </c>
      <c r="B35" s="6">
        <v>29.791915303176129</v>
      </c>
      <c r="C35" s="6">
        <v>29.55643732427988</v>
      </c>
      <c r="D35" s="2"/>
      <c r="E35" s="6">
        <v>29.384969147196877</v>
      </c>
      <c r="F35" s="6">
        <v>29.381869957285243</v>
      </c>
      <c r="G35" s="2"/>
      <c r="H35" s="6">
        <v>29.347821964708984</v>
      </c>
      <c r="I35" s="6">
        <v>28.967890194447332</v>
      </c>
      <c r="J35" s="2"/>
      <c r="K35" s="6">
        <v>30.479671772428883</v>
      </c>
      <c r="L35" s="6">
        <v>29.586257434154632</v>
      </c>
      <c r="M35" s="2"/>
      <c r="N35" s="6">
        <v>30.034413239178484</v>
      </c>
      <c r="O35" s="6">
        <v>27.907257700976711</v>
      </c>
      <c r="P35" s="2"/>
      <c r="Q35" s="6">
        <v>30.063583877407865</v>
      </c>
      <c r="R35" s="6">
        <v>27.9815387705906</v>
      </c>
      <c r="S35" s="2"/>
      <c r="T35" s="6">
        <v>29.666599222618604</v>
      </c>
      <c r="U35" s="6">
        <v>29.927936831927813</v>
      </c>
      <c r="V35" s="2"/>
      <c r="W35" s="6">
        <v>30.549862923566181</v>
      </c>
      <c r="X35" s="6">
        <v>29.443978227553774</v>
      </c>
      <c r="Y35" s="2"/>
      <c r="Z35" s="6">
        <v>29.598831279218018</v>
      </c>
      <c r="AA35" s="6">
        <v>30.105819419679044</v>
      </c>
      <c r="AB35" s="2"/>
      <c r="AC35" s="6">
        <v>29.666599222618604</v>
      </c>
      <c r="AD35" s="6">
        <v>29.666599222618604</v>
      </c>
      <c r="AE35" s="2"/>
      <c r="AF35" s="6">
        <v>29.657124607441315</v>
      </c>
      <c r="AG35" s="6">
        <v>29.611415816326531</v>
      </c>
      <c r="AH35" s="2"/>
      <c r="AI35" s="6">
        <v>29.666599222618604</v>
      </c>
      <c r="AJ35" s="6">
        <v>30.11395524808129</v>
      </c>
      <c r="AK35" s="2"/>
      <c r="AL35" s="6">
        <v>29.666599222618604</v>
      </c>
      <c r="AM35" s="6">
        <v>30.484674727799966</v>
      </c>
      <c r="AN35" s="2"/>
      <c r="AO35" s="6">
        <v>29.666599222618604</v>
      </c>
      <c r="AP35" s="6">
        <v>29.426872293229113</v>
      </c>
      <c r="AQ35" s="2"/>
    </row>
    <row r="36" spans="1:43" x14ac:dyDescent="0.3">
      <c r="A36" s="1">
        <v>34</v>
      </c>
      <c r="B36" s="6">
        <v>28.226779472111051</v>
      </c>
      <c r="C36" s="6">
        <v>26.28524791244044</v>
      </c>
      <c r="D36" s="2"/>
      <c r="E36" s="6">
        <v>27.224098504837293</v>
      </c>
      <c r="F36" s="6">
        <v>27.438609278045899</v>
      </c>
      <c r="G36" s="2"/>
      <c r="H36" s="6">
        <v>28.681581385771647</v>
      </c>
      <c r="I36" s="6">
        <v>26.709894534995207</v>
      </c>
      <c r="J36" s="2"/>
      <c r="K36" s="6">
        <v>28.011080388115229</v>
      </c>
      <c r="L36" s="6">
        <v>26.439918378968351</v>
      </c>
      <c r="M36" s="2"/>
      <c r="N36" s="6">
        <v>27.206816739098592</v>
      </c>
      <c r="O36" s="6">
        <v>27.444015367944044</v>
      </c>
      <c r="P36" s="2"/>
      <c r="Q36" s="6">
        <v>27.449423588530891</v>
      </c>
      <c r="R36" s="6">
        <v>27.651037220843673</v>
      </c>
      <c r="S36" s="2"/>
      <c r="T36" s="6">
        <v>28.276918392204632</v>
      </c>
      <c r="U36" s="6">
        <v>27.854241863720443</v>
      </c>
      <c r="V36" s="2"/>
      <c r="W36" s="6">
        <v>28.440018375784799</v>
      </c>
      <c r="X36" s="6">
        <v>28.344528666632755</v>
      </c>
      <c r="Y36" s="2"/>
      <c r="Z36" s="6">
        <v>28.879303374280827</v>
      </c>
      <c r="AA36" s="6">
        <v>28.195354486109</v>
      </c>
      <c r="AB36" s="2"/>
      <c r="AC36" s="6">
        <v>28.276918392204632</v>
      </c>
      <c r="AD36" s="6">
        <v>28.276918392204632</v>
      </c>
      <c r="AE36" s="2"/>
      <c r="AF36" s="6">
        <v>27.559400504525897</v>
      </c>
      <c r="AG36" s="6">
        <v>28.374842126706049</v>
      </c>
      <c r="AH36" s="2"/>
      <c r="AI36" s="6">
        <v>28.276918392204632</v>
      </c>
      <c r="AJ36" s="6">
        <v>26.41234415738327</v>
      </c>
      <c r="AK36" s="2"/>
      <c r="AL36" s="6">
        <v>28.276918392204632</v>
      </c>
      <c r="AM36" s="6">
        <v>27.620880428316479</v>
      </c>
      <c r="AN36" s="2"/>
      <c r="AO36" s="6">
        <v>28.276918392204632</v>
      </c>
      <c r="AP36" s="6">
        <v>28.453089572055973</v>
      </c>
      <c r="AQ36" s="2"/>
    </row>
    <row r="37" spans="1:43" x14ac:dyDescent="0.3">
      <c r="A37" s="1">
        <v>35</v>
      </c>
      <c r="B37" s="6">
        <v>27.989972872500754</v>
      </c>
      <c r="C37" s="6">
        <v>27.887702087191553</v>
      </c>
      <c r="D37" s="2"/>
      <c r="E37" s="6">
        <v>28.987482441080068</v>
      </c>
      <c r="F37" s="6">
        <v>28.124193629801624</v>
      </c>
      <c r="G37" s="2"/>
      <c r="H37" s="6">
        <v>28.818061446157028</v>
      </c>
      <c r="I37" s="6">
        <v>29.344730605150893</v>
      </c>
      <c r="J37" s="2"/>
      <c r="K37" s="6">
        <v>28.615294540598839</v>
      </c>
      <c r="L37" s="6">
        <v>28.101497957330913</v>
      </c>
      <c r="M37" s="2"/>
      <c r="N37" s="6">
        <v>29.642924026388592</v>
      </c>
      <c r="O37" s="6">
        <v>28.780846118084611</v>
      </c>
      <c r="P37" s="2"/>
      <c r="Q37" s="6">
        <v>28.742244003095177</v>
      </c>
      <c r="R37" s="6">
        <v>27.135265182876346</v>
      </c>
      <c r="S37" s="2"/>
      <c r="T37" s="6">
        <v>29.698225041309097</v>
      </c>
      <c r="U37" s="6">
        <v>29.558005305039789</v>
      </c>
      <c r="V37" s="2"/>
      <c r="W37" s="6">
        <v>28.696353522867739</v>
      </c>
      <c r="X37" s="6">
        <v>27.50769686497161</v>
      </c>
      <c r="Y37" s="2"/>
      <c r="Z37" s="6">
        <v>28.518626196447766</v>
      </c>
      <c r="AA37" s="6">
        <v>28.930287138480711</v>
      </c>
      <c r="AB37" s="2"/>
      <c r="AC37" s="6">
        <v>29.698225041309097</v>
      </c>
      <c r="AD37" s="6">
        <v>29.698225041309097</v>
      </c>
      <c r="AE37" s="2"/>
      <c r="AF37" s="6">
        <v>29.616137777069049</v>
      </c>
      <c r="AG37" s="6">
        <v>29.791915303176129</v>
      </c>
      <c r="AH37" s="2"/>
      <c r="AI37" s="6">
        <v>29.698225041309097</v>
      </c>
      <c r="AJ37" s="6">
        <v>28.952837247973395</v>
      </c>
      <c r="AK37" s="2"/>
      <c r="AL37" s="6">
        <v>29.698225041309097</v>
      </c>
      <c r="AM37" s="6">
        <v>29.335460432791027</v>
      </c>
      <c r="AN37" s="2"/>
      <c r="AO37" s="6">
        <v>29.698225041309097</v>
      </c>
      <c r="AP37" s="6">
        <v>28.75114298983436</v>
      </c>
      <c r="AQ37" s="2"/>
    </row>
    <row r="38" spans="1:43" x14ac:dyDescent="0.3">
      <c r="A38" s="1">
        <v>36</v>
      </c>
      <c r="B38" s="6">
        <v>26.986748038360943</v>
      </c>
      <c r="C38" s="6">
        <v>25.790057396778376</v>
      </c>
      <c r="D38" s="2"/>
      <c r="E38" s="6">
        <v>26.832092463279558</v>
      </c>
      <c r="F38" s="6">
        <v>25.559355933758429</v>
      </c>
      <c r="G38" s="2"/>
      <c r="H38" s="6">
        <v>27.616773234200746</v>
      </c>
      <c r="I38" s="6">
        <v>27.957669727532743</v>
      </c>
      <c r="J38" s="2"/>
      <c r="K38" s="6">
        <v>26.757354848004614</v>
      </c>
      <c r="L38" s="6">
        <v>28.221060629083727</v>
      </c>
      <c r="M38" s="2"/>
      <c r="N38" s="6">
        <v>26.333698837319218</v>
      </c>
      <c r="O38" s="6">
        <v>27.261395439866916</v>
      </c>
      <c r="P38" s="2"/>
      <c r="Q38" s="6">
        <v>27.091724204998542</v>
      </c>
      <c r="R38" s="6">
        <v>28.015305711987128</v>
      </c>
      <c r="S38" s="2"/>
      <c r="T38" s="6">
        <v>27.833369967029672</v>
      </c>
      <c r="U38" s="6">
        <v>29.011632387399114</v>
      </c>
      <c r="V38" s="2"/>
      <c r="W38" s="6">
        <v>28.334438567941419</v>
      </c>
      <c r="X38" s="6">
        <v>26.978907611853572</v>
      </c>
      <c r="Y38" s="2"/>
      <c r="Z38" s="6">
        <v>28.33732072017089</v>
      </c>
      <c r="AA38" s="6">
        <v>27.534885100074131</v>
      </c>
      <c r="AB38" s="2"/>
      <c r="AC38" s="6">
        <v>27.833369967029672</v>
      </c>
      <c r="AD38" s="6">
        <v>27.833369967029672</v>
      </c>
      <c r="AE38" s="2"/>
      <c r="AF38" s="6">
        <v>28.374842126706049</v>
      </c>
      <c r="AG38" s="6">
        <v>28.561021119540701</v>
      </c>
      <c r="AH38" s="2"/>
      <c r="AI38" s="6">
        <v>27.833369967029672</v>
      </c>
      <c r="AJ38" s="6">
        <v>27.137908528566559</v>
      </c>
      <c r="AK38" s="2"/>
      <c r="AL38" s="6">
        <v>27.833369967029672</v>
      </c>
      <c r="AM38" s="6">
        <v>27.908655580044083</v>
      </c>
      <c r="AN38" s="2"/>
      <c r="AO38" s="6">
        <v>27.833369967029672</v>
      </c>
      <c r="AP38" s="6">
        <v>25.981273024014925</v>
      </c>
      <c r="AQ38" s="2"/>
    </row>
    <row r="39" spans="1:43" x14ac:dyDescent="0.3">
      <c r="A39" s="1">
        <v>37</v>
      </c>
      <c r="B39" s="6">
        <v>29.473571730850615</v>
      </c>
      <c r="C39" s="6">
        <v>28.276918392204632</v>
      </c>
      <c r="D39" s="2"/>
      <c r="E39" s="6">
        <v>30.864635497451804</v>
      </c>
      <c r="F39" s="6">
        <v>29.372576308714219</v>
      </c>
      <c r="G39" s="2"/>
      <c r="H39" s="6">
        <v>30.157964817320703</v>
      </c>
      <c r="I39" s="6">
        <v>29.008611443744471</v>
      </c>
      <c r="J39" s="2"/>
      <c r="K39" s="6">
        <v>30.226680410133998</v>
      </c>
      <c r="L39" s="6">
        <v>30.965842271994664</v>
      </c>
      <c r="M39" s="2"/>
      <c r="N39" s="6">
        <v>29.817424810018196</v>
      </c>
      <c r="O39" s="6">
        <v>30.292415592888599</v>
      </c>
      <c r="P39" s="2"/>
      <c r="Q39" s="6">
        <v>29.423764258555131</v>
      </c>
      <c r="R39" s="6">
        <v>31.017558314312755</v>
      </c>
      <c r="S39" s="2"/>
      <c r="T39" s="6">
        <v>28.807631456491393</v>
      </c>
      <c r="U39" s="6">
        <v>29.388068990980539</v>
      </c>
      <c r="V39" s="2"/>
      <c r="W39" s="6">
        <v>31.010652863583239</v>
      </c>
      <c r="X39" s="6">
        <v>30.39155621011291</v>
      </c>
      <c r="Y39" s="2"/>
      <c r="Z39" s="6">
        <v>30.428070558680574</v>
      </c>
      <c r="AA39" s="6">
        <v>30.660818842174777</v>
      </c>
      <c r="AB39" s="2"/>
      <c r="AC39" s="6">
        <v>28.807631456491393</v>
      </c>
      <c r="AD39" s="6">
        <v>28.807631456491393</v>
      </c>
      <c r="AE39" s="2"/>
      <c r="AF39" s="6">
        <v>30.343557346694261</v>
      </c>
      <c r="AG39" s="6">
        <v>28.996533957845433</v>
      </c>
      <c r="AH39" s="2"/>
      <c r="AI39" s="6">
        <v>28.807631456491393</v>
      </c>
      <c r="AJ39" s="6">
        <v>30.781083918015582</v>
      </c>
      <c r="AK39" s="2"/>
      <c r="AL39" s="6">
        <v>28.807631456491393</v>
      </c>
      <c r="AM39" s="6">
        <v>29.475130931598159</v>
      </c>
      <c r="AN39" s="2"/>
      <c r="AO39" s="6">
        <v>28.807631456491393</v>
      </c>
      <c r="AP39" s="6">
        <v>30.050612156841595</v>
      </c>
      <c r="AQ39" s="2"/>
    </row>
    <row r="40" spans="1:43" x14ac:dyDescent="0.3">
      <c r="A40" s="1">
        <v>38</v>
      </c>
      <c r="B40" s="6">
        <v>28.208201701093561</v>
      </c>
      <c r="C40" s="6">
        <v>26.993285209049951</v>
      </c>
      <c r="D40" s="2"/>
      <c r="E40" s="6">
        <v>27.589423124535777</v>
      </c>
      <c r="F40" s="6">
        <v>27.94785313001605</v>
      </c>
      <c r="G40" s="2"/>
      <c r="H40" s="6">
        <v>26.681754621204867</v>
      </c>
      <c r="I40" s="6">
        <v>28.979943826068869</v>
      </c>
      <c r="J40" s="2"/>
      <c r="K40" s="6">
        <v>27.945049653927175</v>
      </c>
      <c r="L40" s="6">
        <v>28.509870541882005</v>
      </c>
      <c r="M40" s="2"/>
      <c r="N40" s="6">
        <v>27.954864281772114</v>
      </c>
      <c r="O40" s="6">
        <v>25.584002204059143</v>
      </c>
      <c r="P40" s="2"/>
      <c r="Q40" s="6">
        <v>28.314279906494562</v>
      </c>
      <c r="R40" s="6">
        <v>26.679199387090595</v>
      </c>
      <c r="S40" s="2"/>
      <c r="T40" s="6">
        <v>29.484489601524054</v>
      </c>
      <c r="U40" s="6">
        <v>29.392719983118802</v>
      </c>
      <c r="V40" s="2"/>
      <c r="W40" s="6">
        <v>29.321566150931481</v>
      </c>
      <c r="X40" s="6">
        <v>29.255363612496723</v>
      </c>
      <c r="Y40" s="2"/>
      <c r="Z40" s="6">
        <v>28.054803625377644</v>
      </c>
      <c r="AA40" s="6">
        <v>28.489461573861025</v>
      </c>
      <c r="AB40" s="2"/>
      <c r="AC40" s="6">
        <v>29.484489601524054</v>
      </c>
      <c r="AD40" s="6">
        <v>29.484489601524054</v>
      </c>
      <c r="AE40" s="2"/>
      <c r="AF40" s="6">
        <v>28.904772774434534</v>
      </c>
      <c r="AG40" s="6">
        <v>29.140606694560674</v>
      </c>
      <c r="AH40" s="2"/>
      <c r="AI40" s="6">
        <v>29.484489601524054</v>
      </c>
      <c r="AJ40" s="6">
        <v>27.791719872306466</v>
      </c>
      <c r="AK40" s="2"/>
      <c r="AL40" s="6">
        <v>29.484489601524054</v>
      </c>
      <c r="AM40" s="6">
        <v>29.354006638217164</v>
      </c>
      <c r="AN40" s="2"/>
      <c r="AO40" s="6">
        <v>29.484489601524054</v>
      </c>
      <c r="AP40" s="6">
        <v>27.938043423757708</v>
      </c>
      <c r="AQ40" s="2"/>
    </row>
    <row r="41" spans="1:43" x14ac:dyDescent="0.3">
      <c r="A41" s="1">
        <v>39</v>
      </c>
      <c r="B41" s="6">
        <v>26.202426636568852</v>
      </c>
      <c r="C41" s="6">
        <v>27.285426052889328</v>
      </c>
      <c r="D41" s="2"/>
      <c r="E41" s="6">
        <v>26.942379110251451</v>
      </c>
      <c r="F41" s="6">
        <v>28.533230911046243</v>
      </c>
      <c r="G41" s="2"/>
      <c r="H41" s="6">
        <v>27.59078934336932</v>
      </c>
      <c r="I41" s="6">
        <v>25.807976284218817</v>
      </c>
      <c r="J41" s="2"/>
      <c r="K41" s="6">
        <v>27.26406341749853</v>
      </c>
      <c r="L41" s="6">
        <v>27.309499068718754</v>
      </c>
      <c r="M41" s="2"/>
      <c r="N41" s="6">
        <v>26.562185354691078</v>
      </c>
      <c r="O41" s="6">
        <v>27.087772862073997</v>
      </c>
      <c r="P41" s="2"/>
      <c r="Q41" s="6">
        <v>28.068937027707811</v>
      </c>
      <c r="R41" s="6">
        <v>27.668888116402641</v>
      </c>
      <c r="S41" s="2"/>
      <c r="T41" s="6">
        <v>27.890494068178405</v>
      </c>
      <c r="U41" s="6">
        <v>27.682635266060515</v>
      </c>
      <c r="V41" s="2"/>
      <c r="W41" s="6">
        <v>27.747430278884462</v>
      </c>
      <c r="X41" s="6">
        <v>27.917045796171962</v>
      </c>
      <c r="Y41" s="2"/>
      <c r="Z41" s="6">
        <v>28.638828064764841</v>
      </c>
      <c r="AA41" s="6">
        <v>27.502265659706797</v>
      </c>
      <c r="AB41" s="2"/>
      <c r="AC41" s="6">
        <v>27.890494068178405</v>
      </c>
      <c r="AD41" s="6">
        <v>27.890494068178405</v>
      </c>
      <c r="AE41" s="2"/>
      <c r="AF41" s="6">
        <v>28.309963924597326</v>
      </c>
      <c r="AG41" s="6">
        <v>28.172543864084542</v>
      </c>
      <c r="AH41" s="2"/>
      <c r="AI41" s="6">
        <v>27.890494068178405</v>
      </c>
      <c r="AJ41" s="6">
        <v>28.934794349813046</v>
      </c>
      <c r="AK41" s="2"/>
      <c r="AL41" s="6">
        <v>27.890494068178405</v>
      </c>
      <c r="AM41" s="6">
        <v>28.216773017319962</v>
      </c>
      <c r="AN41" s="2"/>
      <c r="AO41" s="6">
        <v>27.890494068178405</v>
      </c>
      <c r="AP41" s="6">
        <v>28.087331753793418</v>
      </c>
      <c r="AQ41" s="2"/>
    </row>
    <row r="42" spans="1:43" x14ac:dyDescent="0.3">
      <c r="A42" s="1">
        <v>40</v>
      </c>
      <c r="B42" s="6">
        <v>28.736314405075046</v>
      </c>
      <c r="C42" s="6">
        <v>28.936297065697222</v>
      </c>
      <c r="D42" s="2"/>
      <c r="E42" s="6">
        <v>28.892781580584941</v>
      </c>
      <c r="F42" s="6">
        <v>28.964878353087958</v>
      </c>
      <c r="G42" s="2"/>
      <c r="H42" s="6">
        <v>28.148347984237649</v>
      </c>
      <c r="I42" s="6">
        <v>28.281224303334859</v>
      </c>
      <c r="J42" s="2"/>
      <c r="K42" s="6">
        <v>28.818061446157028</v>
      </c>
      <c r="L42" s="6">
        <v>28.993516157568823</v>
      </c>
      <c r="M42" s="2"/>
      <c r="N42" s="6">
        <v>29.405129829005702</v>
      </c>
      <c r="O42" s="6">
        <v>28.849396779371411</v>
      </c>
      <c r="P42" s="2"/>
      <c r="Q42" s="6">
        <v>27.901667584756375</v>
      </c>
      <c r="R42" s="6">
        <v>29.049447340980187</v>
      </c>
      <c r="S42" s="2"/>
      <c r="T42" s="6">
        <v>28.998043093577603</v>
      </c>
      <c r="U42" s="6">
        <v>28.27978885392346</v>
      </c>
      <c r="V42" s="2"/>
      <c r="W42" s="6">
        <v>29.267657719178441</v>
      </c>
      <c r="X42" s="6">
        <v>27.730858052956403</v>
      </c>
      <c r="Y42" s="2"/>
      <c r="Z42" s="6">
        <v>28.131293547409875</v>
      </c>
      <c r="AA42" s="6">
        <v>28.615294540598839</v>
      </c>
      <c r="AB42" s="2"/>
      <c r="AC42" s="6">
        <v>28.998043093577603</v>
      </c>
      <c r="AD42" s="6">
        <v>28.998043093577603</v>
      </c>
      <c r="AE42" s="2"/>
      <c r="AF42" s="6">
        <v>29.258436170771411</v>
      </c>
      <c r="AG42" s="6">
        <v>28.325795627859687</v>
      </c>
      <c r="AH42" s="2"/>
      <c r="AI42" s="6">
        <v>28.998043093577603</v>
      </c>
      <c r="AJ42" s="6">
        <v>28.936297065697222</v>
      </c>
      <c r="AK42" s="2"/>
      <c r="AL42" s="6">
        <v>28.998043093577603</v>
      </c>
      <c r="AM42" s="6">
        <v>28.555166051660517</v>
      </c>
      <c r="AN42" s="2"/>
      <c r="AO42" s="6">
        <v>28.998043093577603</v>
      </c>
      <c r="AP42" s="6">
        <v>29.369479732222867</v>
      </c>
      <c r="AQ42" s="2"/>
    </row>
    <row r="44" spans="1:43" x14ac:dyDescent="0.3">
      <c r="A44" s="1" t="s">
        <v>0</v>
      </c>
      <c r="B44" s="8">
        <f>CORREL(B3:B42,C3:C42)</f>
        <v>0.52897660363326404</v>
      </c>
      <c r="C44" s="3"/>
      <c r="D44" s="3"/>
      <c r="E44" s="8">
        <f>CORREL(E3:E42,F3:F42)</f>
        <v>0.63497698654834234</v>
      </c>
      <c r="F44" s="3"/>
      <c r="H44" s="8">
        <f>CORREL(H3:H42,I3:I42)</f>
        <v>0.41416405331546158</v>
      </c>
      <c r="I44" s="3"/>
      <c r="K44" s="8">
        <f>CORREL(K3:K42,L3:L42)</f>
        <v>0.47987192495135345</v>
      </c>
      <c r="L44" s="3"/>
      <c r="N44" s="8">
        <f>CORREL(N3:N42,O3:O42)</f>
        <v>0.62526557476502731</v>
      </c>
      <c r="O44" s="3"/>
      <c r="Q44" s="8">
        <f>CORREL(Q3:Q42,R3:R42)</f>
        <v>0.57373621069030134</v>
      </c>
      <c r="R44" s="3"/>
      <c r="T44" s="8">
        <f>CORREL(T3:T42,U3:U42)</f>
        <v>0.70549581161166708</v>
      </c>
      <c r="U44" s="3"/>
      <c r="W44" s="8">
        <f>CORREL(W3:W42,X3:X42)</f>
        <v>0.60263591096222635</v>
      </c>
      <c r="X44" s="3"/>
      <c r="Z44" s="8">
        <f>CORREL(Z3:Z42,AA3:AA42)</f>
        <v>0.65233691744209066</v>
      </c>
      <c r="AA44" s="3"/>
      <c r="AC44" s="8">
        <f>CORREL(AC3:AC42,AD3:AD42)</f>
        <v>1</v>
      </c>
      <c r="AD44" s="3"/>
      <c r="AF44" s="8">
        <f>CORREL(AF3:AF42,AG3:AG42)</f>
        <v>0.74020786892328616</v>
      </c>
      <c r="AG44" s="3"/>
      <c r="AI44" s="8">
        <f>CORREL(AI3:AI42,AJ3:AJ42)</f>
        <v>0.44607427606043365</v>
      </c>
      <c r="AJ44" s="3"/>
      <c r="AL44" s="8">
        <f>CORREL(AL3:AL42,AM3:AM42)</f>
        <v>0.46908002074092914</v>
      </c>
      <c r="AM44" s="3"/>
      <c r="AO44" s="8">
        <f>CORREL(AO3:AO42,AP3:AP42)</f>
        <v>0.60157748609759065</v>
      </c>
      <c r="AP44" s="3"/>
    </row>
    <row r="45" spans="1:43" x14ac:dyDescent="0.3">
      <c r="A45" s="1" t="s">
        <v>4</v>
      </c>
      <c r="B45" s="8">
        <f>B44/SQRT((1-B44^2)/38)</f>
        <v>3.8424356442116845</v>
      </c>
      <c r="C45" s="3"/>
      <c r="D45" s="3"/>
      <c r="E45" s="8">
        <f>E44/SQRT((1-E44^2)/38)</f>
        <v>5.0668008962086288</v>
      </c>
      <c r="F45" s="3"/>
      <c r="G45" s="3"/>
      <c r="H45" s="8">
        <f>H44/SQRT((1-H44^2)/38)</f>
        <v>2.8049575665051694</v>
      </c>
      <c r="I45" s="3"/>
      <c r="J45" s="3"/>
      <c r="K45" s="8">
        <f>K44/SQRT((1-K44^2)/38)</f>
        <v>3.3717077694653952</v>
      </c>
      <c r="L45" s="3"/>
      <c r="M45" s="3"/>
      <c r="N45" s="8">
        <f>N44/SQRT((1-N44^2)/38)</f>
        <v>4.9389241056476401</v>
      </c>
      <c r="O45" s="3"/>
      <c r="P45" s="3"/>
      <c r="Q45" s="8">
        <f>Q44/SQRT((1-Q44^2)/38)</f>
        <v>4.3181613856588683</v>
      </c>
      <c r="R45" s="3"/>
      <c r="S45" s="3"/>
      <c r="T45" s="8">
        <f>T44/SQRT((1-T44^2)/38)</f>
        <v>6.1364213415245166</v>
      </c>
      <c r="U45" s="3"/>
      <c r="V45" s="3"/>
      <c r="W45" s="8">
        <f>W44/SQRT((1-W44^2)/38)</f>
        <v>4.6551648284422456</v>
      </c>
      <c r="X45" s="3"/>
      <c r="Y45" s="3"/>
      <c r="Z45" s="8">
        <f>Z44/SQRT((1-Z44^2)/38)</f>
        <v>5.3056080565163573</v>
      </c>
      <c r="AA45" s="3"/>
      <c r="AB45" s="3"/>
      <c r="AC45" s="8" t="e">
        <f>AC44/SQRT((1-AC44^2)/38)</f>
        <v>#DIV/0!</v>
      </c>
      <c r="AD45" s="3"/>
      <c r="AE45" s="3"/>
      <c r="AF45" s="8">
        <f>AF44/SQRT((1-AF44^2)/38)</f>
        <v>6.7862825173962964</v>
      </c>
      <c r="AG45" s="3"/>
      <c r="AH45" s="3"/>
      <c r="AI45" s="8">
        <f>AI44/SQRT((1-AI44^2)/38)</f>
        <v>3.0724010889153375</v>
      </c>
      <c r="AJ45" s="3"/>
      <c r="AK45" s="3"/>
      <c r="AL45" s="8">
        <f>AL44/SQRT((1-AL44^2)/38)</f>
        <v>3.2741718733535841</v>
      </c>
      <c r="AM45" s="3"/>
      <c r="AN45" s="3"/>
      <c r="AO45" s="8">
        <f>AO44/SQRT((1-AO44^2)/38)</f>
        <v>4.6423455050786755</v>
      </c>
      <c r="AP45" s="3"/>
      <c r="AQ45" s="3"/>
    </row>
    <row r="46" spans="1:43" x14ac:dyDescent="0.3">
      <c r="A46" s="1" t="s">
        <v>2</v>
      </c>
      <c r="B46" s="7">
        <v>0.05</v>
      </c>
      <c r="E46" s="7">
        <v>0.05</v>
      </c>
      <c r="H46" s="7">
        <v>0.05</v>
      </c>
      <c r="K46" s="7">
        <v>0.05</v>
      </c>
      <c r="N46" s="7">
        <v>0.05</v>
      </c>
      <c r="Q46" s="7">
        <v>0.05</v>
      </c>
      <c r="T46" s="7">
        <v>0.05</v>
      </c>
      <c r="W46" s="7">
        <v>0.05</v>
      </c>
      <c r="Z46" s="7">
        <v>0.05</v>
      </c>
      <c r="AC46" s="7">
        <v>0.05</v>
      </c>
      <c r="AF46" s="7">
        <v>0.05</v>
      </c>
      <c r="AI46" s="7">
        <v>0.05</v>
      </c>
      <c r="AL46" s="7">
        <v>0.05</v>
      </c>
      <c r="AO46" s="7">
        <v>0.05</v>
      </c>
    </row>
    <row r="47" spans="1:43" x14ac:dyDescent="0.3">
      <c r="A47" s="1" t="s">
        <v>1</v>
      </c>
      <c r="B47" s="7">
        <v>38</v>
      </c>
      <c r="E47" s="7">
        <v>38</v>
      </c>
      <c r="H47" s="7">
        <v>38</v>
      </c>
      <c r="K47" s="7">
        <v>38</v>
      </c>
      <c r="N47" s="7">
        <v>38</v>
      </c>
      <c r="Q47" s="7">
        <v>38</v>
      </c>
      <c r="T47" s="7">
        <v>38</v>
      </c>
      <c r="W47" s="7">
        <v>38</v>
      </c>
      <c r="Z47" s="7">
        <v>38</v>
      </c>
      <c r="AC47" s="7">
        <v>38</v>
      </c>
      <c r="AF47" s="7">
        <v>38</v>
      </c>
      <c r="AI47" s="7">
        <v>38</v>
      </c>
      <c r="AL47" s="7">
        <v>38</v>
      </c>
      <c r="AO47" s="7">
        <v>38</v>
      </c>
    </row>
    <row r="48" spans="1:43" x14ac:dyDescent="0.3">
      <c r="A48" s="1" t="s">
        <v>24</v>
      </c>
      <c r="B48" s="8">
        <f>TINV(B46,B47)</f>
        <v>2.0243941639119702</v>
      </c>
      <c r="E48" s="8">
        <f>TINV(E46,E47)</f>
        <v>2.0243941639119702</v>
      </c>
      <c r="H48" s="8">
        <f>TINV(H46,H47)</f>
        <v>2.0243941639119702</v>
      </c>
      <c r="K48" s="8">
        <f>TINV(K46,K47)</f>
        <v>2.0243941639119702</v>
      </c>
      <c r="N48" s="8">
        <f>TINV(N46,N47)</f>
        <v>2.0243941639119702</v>
      </c>
      <c r="Q48" s="8">
        <f>TINV(Q46,Q47)</f>
        <v>2.0243941639119702</v>
      </c>
      <c r="T48" s="8">
        <f>TINV(T46,T47)</f>
        <v>2.0243941639119702</v>
      </c>
      <c r="W48" s="8">
        <f>TINV(W46,W47)</f>
        <v>2.0243941639119702</v>
      </c>
      <c r="Z48" s="8">
        <f>TINV(Z46,Z47)</f>
        <v>2.0243941639119702</v>
      </c>
      <c r="AC48" s="8">
        <f>TINV(AC46,AC47)</f>
        <v>2.0243941639119702</v>
      </c>
      <c r="AF48" s="8">
        <f>TINV(AF46,AF47)</f>
        <v>2.0243941639119702</v>
      </c>
      <c r="AI48" s="8">
        <f>TINV(AI46,AI47)</f>
        <v>2.0243941639119702</v>
      </c>
      <c r="AL48" s="8">
        <f>TINV(AL46,AL47)</f>
        <v>2.0243941639119702</v>
      </c>
      <c r="AO48" s="8">
        <f>TINV(AO46,AO47)</f>
        <v>2.0243941639119702</v>
      </c>
    </row>
    <row r="49" spans="1:42" x14ac:dyDescent="0.3">
      <c r="B49" s="3"/>
    </row>
    <row r="50" spans="1:42" x14ac:dyDescent="0.3">
      <c r="A50" s="1" t="s">
        <v>25</v>
      </c>
      <c r="B50" s="9" t="str">
        <f>IF(ABS(B45)&gt;B48,"CORRELAÇÃO","NÃO CORRELAÇÃO")</f>
        <v>CORRELAÇÃO</v>
      </c>
      <c r="C50" s="9"/>
      <c r="E50" s="9" t="str">
        <f>IF(ABS(E45)&gt;E48,"CORRELAÇÃO","NÃO CORRELAÇÃO")</f>
        <v>CORRELAÇÃO</v>
      </c>
      <c r="F50" s="9"/>
      <c r="H50" s="9" t="str">
        <f>IF(ABS(H45)&gt;H48,"CORRELAÇÃO","NÃO CORRELAÇÃO")</f>
        <v>CORRELAÇÃO</v>
      </c>
      <c r="I50" s="9"/>
      <c r="K50" s="9" t="str">
        <f>IF(ABS(K45)&gt;K48,"CORRELAÇÃO","NÃO CORRELAÇÃO")</f>
        <v>CORRELAÇÃO</v>
      </c>
      <c r="L50" s="9"/>
      <c r="N50" s="9" t="str">
        <f>IF(ABS(N45)&gt;N48,"CORRELAÇÃO","NÃO CORRELAÇÃO")</f>
        <v>CORRELAÇÃO</v>
      </c>
      <c r="O50" s="9"/>
      <c r="Q50" s="9" t="str">
        <f>IF(ABS(Q45)&gt;Q48,"CORRELAÇÃO","NÃO CORRELAÇÃO")</f>
        <v>CORRELAÇÃO</v>
      </c>
      <c r="R50" s="9"/>
      <c r="T50" s="9" t="str">
        <f>IF(ABS(T45)&gt;T48,"CORRELAÇÃO","NÃO CORRELAÇÃO")</f>
        <v>CORRELAÇÃO</v>
      </c>
      <c r="U50" s="9"/>
      <c r="W50" s="9" t="str">
        <f>IF(ABS(W45)&gt;W48,"CORRELAÇÃO","NÃO CORRELAÇÃO")</f>
        <v>CORRELAÇÃO</v>
      </c>
      <c r="X50" s="9"/>
      <c r="Z50" s="9" t="str">
        <f>IF(ABS(Z45)&gt;Z48,"CORRELAÇÃO","NÃO CORRELAÇÃO")</f>
        <v>CORRELAÇÃO</v>
      </c>
      <c r="AA50" s="9"/>
      <c r="AC50" s="9" t="e">
        <f>IF(ABS(AC45)&gt;AC48,"CORRELAÇÃO","NÃO CORRELAÇÃO")</f>
        <v>#DIV/0!</v>
      </c>
      <c r="AD50" s="9"/>
      <c r="AF50" s="9" t="str">
        <f>IF(ABS(AF45)&gt;AF48,"CORRELAÇÃO","NÃO CORRELAÇÃO")</f>
        <v>CORRELAÇÃO</v>
      </c>
      <c r="AG50" s="9"/>
      <c r="AI50" s="9" t="str">
        <f>IF(ABS(AI45)&gt;AI48,"CORRELAÇÃO","NÃO CORRELAÇÃO")</f>
        <v>CORRELAÇÃO</v>
      </c>
      <c r="AJ50" s="9"/>
      <c r="AL50" s="9" t="str">
        <f>IF(ABS(AL45)&gt;AL48,"CORRELAÇÃO","NÃO CORRELAÇÃO")</f>
        <v>CORRELAÇÃO</v>
      </c>
      <c r="AM50" s="9"/>
      <c r="AO50" s="9" t="str">
        <f>IF(ABS(AO45)&gt;AO48,"CORRELAÇÃO","NÃO CORRELAÇÃO")</f>
        <v>CORRELAÇÃO</v>
      </c>
      <c r="AP50" s="9"/>
    </row>
  </sheetData>
  <mergeCells count="28">
    <mergeCell ref="AI1:AJ1"/>
    <mergeCell ref="B1:C1"/>
    <mergeCell ref="E1:F1"/>
    <mergeCell ref="H1:I1"/>
    <mergeCell ref="K1:L1"/>
    <mergeCell ref="N1:O1"/>
    <mergeCell ref="Q1:R1"/>
    <mergeCell ref="AO50:AP50"/>
    <mergeCell ref="AL1:AM1"/>
    <mergeCell ref="AO1:AP1"/>
    <mergeCell ref="B50:C50"/>
    <mergeCell ref="E50:F50"/>
    <mergeCell ref="H50:I50"/>
    <mergeCell ref="K50:L50"/>
    <mergeCell ref="N50:O50"/>
    <mergeCell ref="Q50:R50"/>
    <mergeCell ref="T50:U50"/>
    <mergeCell ref="W50:X50"/>
    <mergeCell ref="T1:U1"/>
    <mergeCell ref="W1:X1"/>
    <mergeCell ref="Z1:AA1"/>
    <mergeCell ref="AC1:AD1"/>
    <mergeCell ref="AF1:AG1"/>
    <mergeCell ref="Z50:AA50"/>
    <mergeCell ref="AC50:AD50"/>
    <mergeCell ref="AF50:AG50"/>
    <mergeCell ref="AI50:AJ50"/>
    <mergeCell ref="AL50:AM50"/>
  </mergeCells>
  <conditionalFormatting sqref="B50:C50">
    <cfRule type="containsText" dxfId="103" priority="103" operator="containsText" text="NÃO CORRELAÇÃO">
      <formula>NOT(ISERROR(SEARCH("NÃO CORRELAÇÃO",B50)))</formula>
    </cfRule>
    <cfRule type="containsText" dxfId="102" priority="104" operator="containsText" text="CORRELAÇÃO">
      <formula>NOT(ISERROR(SEARCH("CORRELAÇÃO",B50)))</formula>
    </cfRule>
  </conditionalFormatting>
  <conditionalFormatting sqref="E50:F50">
    <cfRule type="containsText" dxfId="101" priority="101" operator="containsText" text="NÃO CORRELAÇÃO">
      <formula>NOT(ISERROR(SEARCH("NÃO CORRELAÇÃO",E50)))</formula>
    </cfRule>
    <cfRule type="containsText" dxfId="100" priority="102" operator="containsText" text="&quot;CORRELAÇÃO&quot;">
      <formula>NOT(ISERROR(SEARCH("""CORRELAÇÃO""",E50)))</formula>
    </cfRule>
  </conditionalFormatting>
  <conditionalFormatting sqref="H50:I50">
    <cfRule type="containsText" dxfId="99" priority="99" operator="containsText" text="NÃO CORRELAÇÃO">
      <formula>NOT(ISERROR(SEARCH("NÃO CORRELAÇÃO",H50)))</formula>
    </cfRule>
    <cfRule type="containsText" dxfId="98" priority="100" operator="containsText" text="&quot;CORRELAÇÃO&quot;">
      <formula>NOT(ISERROR(SEARCH("""CORRELAÇÃO""",H50)))</formula>
    </cfRule>
  </conditionalFormatting>
  <conditionalFormatting sqref="K50:L50">
    <cfRule type="containsText" dxfId="97" priority="97" operator="containsText" text="NÃO CORRELAÇÃO">
      <formula>NOT(ISERROR(SEARCH("NÃO CORRELAÇÃO",K50)))</formula>
    </cfRule>
    <cfRule type="containsText" dxfId="96" priority="98" operator="containsText" text="&quot;CORRELAÇÃO&quot;">
      <formula>NOT(ISERROR(SEARCH("""CORRELAÇÃO""",K50)))</formula>
    </cfRule>
  </conditionalFormatting>
  <conditionalFormatting sqref="N50:O50">
    <cfRule type="containsText" dxfId="95" priority="95" operator="containsText" text="NÃO CORRELAÇÃO">
      <formula>NOT(ISERROR(SEARCH("NÃO CORRELAÇÃO",N50)))</formula>
    </cfRule>
    <cfRule type="containsText" dxfId="94" priority="96" operator="containsText" text="&quot;CORRELAÇÃO&quot;">
      <formula>NOT(ISERROR(SEARCH("""CORRELAÇÃO""",N50)))</formula>
    </cfRule>
  </conditionalFormatting>
  <conditionalFormatting sqref="Q50:R50">
    <cfRule type="containsText" dxfId="93" priority="93" operator="containsText" text="NÃO CORRELAÇÃO">
      <formula>NOT(ISERROR(SEARCH("NÃO CORRELAÇÃO",Q50)))</formula>
    </cfRule>
    <cfRule type="containsText" dxfId="92" priority="94" operator="containsText" text="&quot;CORRELAÇÃO&quot;">
      <formula>NOT(ISERROR(SEARCH("""CORRELAÇÃO""",Q50)))</formula>
    </cfRule>
  </conditionalFormatting>
  <conditionalFormatting sqref="T50:U50">
    <cfRule type="containsText" dxfId="91" priority="91" operator="containsText" text="NÃO CORRELAÇÃO">
      <formula>NOT(ISERROR(SEARCH("NÃO CORRELAÇÃO",T50)))</formula>
    </cfRule>
    <cfRule type="containsText" dxfId="90" priority="92" operator="containsText" text="&quot;CORRELAÇÃO&quot;">
      <formula>NOT(ISERROR(SEARCH("""CORRELAÇÃO""",T50)))</formula>
    </cfRule>
  </conditionalFormatting>
  <conditionalFormatting sqref="W50:X50">
    <cfRule type="containsText" dxfId="89" priority="89" operator="containsText" text="NÃO CORRELAÇÃO">
      <formula>NOT(ISERROR(SEARCH("NÃO CORRELAÇÃO",W50)))</formula>
    </cfRule>
    <cfRule type="containsText" dxfId="88" priority="90" operator="containsText" text="&quot;CORRELAÇÃO&quot;">
      <formula>NOT(ISERROR(SEARCH("""CORRELAÇÃO""",W50)))</formula>
    </cfRule>
  </conditionalFormatting>
  <conditionalFormatting sqref="Z50:AA50">
    <cfRule type="containsText" dxfId="87" priority="87" operator="containsText" text="NÃO CORRELAÇÃO">
      <formula>NOT(ISERROR(SEARCH("NÃO CORRELAÇÃO",Z50)))</formula>
    </cfRule>
    <cfRule type="containsText" dxfId="86" priority="88" operator="containsText" text="&quot;CORRELAÇÃO&quot;">
      <formula>NOT(ISERROR(SEARCH("""CORRELAÇÃO""",Z50)))</formula>
    </cfRule>
  </conditionalFormatting>
  <conditionalFormatting sqref="AC50:AD50">
    <cfRule type="containsText" dxfId="85" priority="85" operator="containsText" text="NÃO CORRELAÇÃO">
      <formula>NOT(ISERROR(SEARCH("NÃO CORRELAÇÃO",AC50)))</formula>
    </cfRule>
    <cfRule type="containsText" dxfId="84" priority="86" operator="containsText" text="&quot;CORRELAÇÃO&quot;">
      <formula>NOT(ISERROR(SEARCH("""CORRELAÇÃO""",AC50)))</formula>
    </cfRule>
  </conditionalFormatting>
  <conditionalFormatting sqref="AF50:AG50">
    <cfRule type="containsText" dxfId="83" priority="83" operator="containsText" text="NÃO CORRELAÇÃO">
      <formula>NOT(ISERROR(SEARCH("NÃO CORRELAÇÃO",AF50)))</formula>
    </cfRule>
    <cfRule type="containsText" dxfId="82" priority="84" operator="containsText" text="&quot;CORRELAÇÃO&quot;">
      <formula>NOT(ISERROR(SEARCH("""CORRELAÇÃO""",AF50)))</formula>
    </cfRule>
  </conditionalFormatting>
  <conditionalFormatting sqref="AI50:AJ50">
    <cfRule type="containsText" dxfId="81" priority="81" operator="containsText" text="NÃO CORRELAÇÃO">
      <formula>NOT(ISERROR(SEARCH("NÃO CORRELAÇÃO",AI50)))</formula>
    </cfRule>
    <cfRule type="containsText" dxfId="80" priority="82" operator="containsText" text="&quot;CORRELAÇÃO&quot;">
      <formula>NOT(ISERROR(SEARCH("""CORRELAÇÃO""",AI50)))</formula>
    </cfRule>
  </conditionalFormatting>
  <conditionalFormatting sqref="AL50:AM50">
    <cfRule type="containsText" dxfId="79" priority="79" operator="containsText" text="NÃO CORRELAÇÃO">
      <formula>NOT(ISERROR(SEARCH("NÃO CORRELAÇÃO",AL50)))</formula>
    </cfRule>
    <cfRule type="containsText" dxfId="78" priority="80" operator="containsText" text="&quot;CORRELAÇÃO&quot;">
      <formula>NOT(ISERROR(SEARCH("""CORRELAÇÃO""",AL50)))</formula>
    </cfRule>
  </conditionalFormatting>
  <conditionalFormatting sqref="AO50:AP50">
    <cfRule type="containsText" dxfId="77" priority="77" operator="containsText" text="NÃO CORRELAÇÃO">
      <formula>NOT(ISERROR(SEARCH("NÃO CORRELAÇÃO",AO50)))</formula>
    </cfRule>
    <cfRule type="containsText" dxfId="76" priority="78" operator="containsText" text="&quot;CORRELAÇÃO&quot;">
      <formula>NOT(ISERROR(SEARCH("""CORRELAÇÃO""",AO50)))</formula>
    </cfRule>
  </conditionalFormatting>
  <conditionalFormatting sqref="E50:F50">
    <cfRule type="containsText" dxfId="75" priority="75" operator="containsText" text="NÃO CORRELAÇÃO">
      <formula>NOT(ISERROR(SEARCH("NÃO CORRELAÇÃO",E50)))</formula>
    </cfRule>
    <cfRule type="containsText" dxfId="74" priority="76" operator="containsText" text="&quot;CORRELAÇÃO&quot;">
      <formula>NOT(ISERROR(SEARCH("""CORRELAÇÃO""",E50)))</formula>
    </cfRule>
  </conditionalFormatting>
  <conditionalFormatting sqref="E50:F50">
    <cfRule type="containsText" dxfId="73" priority="73" operator="containsText" text="NÃO CORRELAÇÃO">
      <formula>NOT(ISERROR(SEARCH("NÃO CORRELAÇÃO",E50)))</formula>
    </cfRule>
    <cfRule type="containsText" dxfId="72" priority="74" operator="containsText" text="CORRELAÇÃO">
      <formula>NOT(ISERROR(SEARCH("CORRELAÇÃO",E50)))</formula>
    </cfRule>
  </conditionalFormatting>
  <conditionalFormatting sqref="H50:I50">
    <cfRule type="containsText" dxfId="71" priority="71" operator="containsText" text="NÃO CORRELAÇÃO">
      <formula>NOT(ISERROR(SEARCH("NÃO CORRELAÇÃO",H50)))</formula>
    </cfRule>
    <cfRule type="containsText" dxfId="70" priority="72" operator="containsText" text="&quot;CORRELAÇÃO&quot;">
      <formula>NOT(ISERROR(SEARCH("""CORRELAÇÃO""",H50)))</formula>
    </cfRule>
  </conditionalFormatting>
  <conditionalFormatting sqref="H50:I50">
    <cfRule type="containsText" dxfId="69" priority="69" operator="containsText" text="NÃO CORRELAÇÃO">
      <formula>NOT(ISERROR(SEARCH("NÃO CORRELAÇÃO",H50)))</formula>
    </cfRule>
    <cfRule type="containsText" dxfId="68" priority="70" operator="containsText" text="&quot;CORRELAÇÃO&quot;">
      <formula>NOT(ISERROR(SEARCH("""CORRELAÇÃO""",H50)))</formula>
    </cfRule>
  </conditionalFormatting>
  <conditionalFormatting sqref="H50:I50">
    <cfRule type="containsText" dxfId="67" priority="67" operator="containsText" text="NÃO CORRELAÇÃO">
      <formula>NOT(ISERROR(SEARCH("NÃO CORRELAÇÃO",H50)))</formula>
    </cfRule>
    <cfRule type="containsText" dxfId="66" priority="68" operator="containsText" text="CORRELAÇÃO">
      <formula>NOT(ISERROR(SEARCH("CORRELAÇÃO",H50)))</formula>
    </cfRule>
  </conditionalFormatting>
  <conditionalFormatting sqref="K50:L50">
    <cfRule type="containsText" dxfId="65" priority="65" operator="containsText" text="NÃO CORRELAÇÃO">
      <formula>NOT(ISERROR(SEARCH("NÃO CORRELAÇÃO",K50)))</formula>
    </cfRule>
    <cfRule type="containsText" dxfId="64" priority="66" operator="containsText" text="&quot;CORRELAÇÃO&quot;">
      <formula>NOT(ISERROR(SEARCH("""CORRELAÇÃO""",K50)))</formula>
    </cfRule>
  </conditionalFormatting>
  <conditionalFormatting sqref="K50:L50">
    <cfRule type="containsText" dxfId="63" priority="63" operator="containsText" text="NÃO CORRELAÇÃO">
      <formula>NOT(ISERROR(SEARCH("NÃO CORRELAÇÃO",K50)))</formula>
    </cfRule>
    <cfRule type="containsText" dxfId="62" priority="64" operator="containsText" text="&quot;CORRELAÇÃO&quot;">
      <formula>NOT(ISERROR(SEARCH("""CORRELAÇÃO""",K50)))</formula>
    </cfRule>
  </conditionalFormatting>
  <conditionalFormatting sqref="K50:L50">
    <cfRule type="containsText" dxfId="61" priority="61" operator="containsText" text="NÃO CORRELAÇÃO">
      <formula>NOT(ISERROR(SEARCH("NÃO CORRELAÇÃO",K50)))</formula>
    </cfRule>
    <cfRule type="containsText" dxfId="60" priority="62" operator="containsText" text="CORRELAÇÃO">
      <formula>NOT(ISERROR(SEARCH("CORRELAÇÃO",K50)))</formula>
    </cfRule>
  </conditionalFormatting>
  <conditionalFormatting sqref="N50:O50">
    <cfRule type="containsText" dxfId="59" priority="59" operator="containsText" text="NÃO CORRELAÇÃO">
      <formula>NOT(ISERROR(SEARCH("NÃO CORRELAÇÃO",N50)))</formula>
    </cfRule>
    <cfRule type="containsText" dxfId="58" priority="60" operator="containsText" text="&quot;CORRELAÇÃO&quot;">
      <formula>NOT(ISERROR(SEARCH("""CORRELAÇÃO""",N50)))</formula>
    </cfRule>
  </conditionalFormatting>
  <conditionalFormatting sqref="N50:O50">
    <cfRule type="containsText" dxfId="57" priority="57" operator="containsText" text="NÃO CORRELAÇÃO">
      <formula>NOT(ISERROR(SEARCH("NÃO CORRELAÇÃO",N50)))</formula>
    </cfRule>
    <cfRule type="containsText" dxfId="56" priority="58" operator="containsText" text="&quot;CORRELAÇÃO&quot;">
      <formula>NOT(ISERROR(SEARCH("""CORRELAÇÃO""",N50)))</formula>
    </cfRule>
  </conditionalFormatting>
  <conditionalFormatting sqref="N50:O50">
    <cfRule type="containsText" dxfId="55" priority="55" operator="containsText" text="NÃO CORRELAÇÃO">
      <formula>NOT(ISERROR(SEARCH("NÃO CORRELAÇÃO",N50)))</formula>
    </cfRule>
    <cfRule type="containsText" dxfId="54" priority="56" operator="containsText" text="CORRELAÇÃO">
      <formula>NOT(ISERROR(SEARCH("CORRELAÇÃO",N50)))</formula>
    </cfRule>
  </conditionalFormatting>
  <conditionalFormatting sqref="Q50:R50">
    <cfRule type="containsText" dxfId="53" priority="53" operator="containsText" text="NÃO CORRELAÇÃO">
      <formula>NOT(ISERROR(SEARCH("NÃO CORRELAÇÃO",Q50)))</formula>
    </cfRule>
    <cfRule type="containsText" dxfId="52" priority="54" operator="containsText" text="&quot;CORRELAÇÃO&quot;">
      <formula>NOT(ISERROR(SEARCH("""CORRELAÇÃO""",Q50)))</formula>
    </cfRule>
  </conditionalFormatting>
  <conditionalFormatting sqref="Q50:R50">
    <cfRule type="containsText" dxfId="51" priority="51" operator="containsText" text="NÃO CORRELAÇÃO">
      <formula>NOT(ISERROR(SEARCH("NÃO CORRELAÇÃO",Q50)))</formula>
    </cfRule>
    <cfRule type="containsText" dxfId="50" priority="52" operator="containsText" text="&quot;CORRELAÇÃO&quot;">
      <formula>NOT(ISERROR(SEARCH("""CORRELAÇÃO""",Q50)))</formula>
    </cfRule>
  </conditionalFormatting>
  <conditionalFormatting sqref="Q50:R50">
    <cfRule type="containsText" dxfId="49" priority="49" operator="containsText" text="NÃO CORRELAÇÃO">
      <formula>NOT(ISERROR(SEARCH("NÃO CORRELAÇÃO",Q50)))</formula>
    </cfRule>
    <cfRule type="containsText" dxfId="48" priority="50" operator="containsText" text="CORRELAÇÃO">
      <formula>NOT(ISERROR(SEARCH("CORRELAÇÃO",Q50)))</formula>
    </cfRule>
  </conditionalFormatting>
  <conditionalFormatting sqref="T50:U50">
    <cfRule type="containsText" dxfId="47" priority="47" operator="containsText" text="NÃO CORRELAÇÃO">
      <formula>NOT(ISERROR(SEARCH("NÃO CORRELAÇÃO",T50)))</formula>
    </cfRule>
    <cfRule type="containsText" dxfId="46" priority="48" operator="containsText" text="&quot;CORRELAÇÃO&quot;">
      <formula>NOT(ISERROR(SEARCH("""CORRELAÇÃO""",T50)))</formula>
    </cfRule>
  </conditionalFormatting>
  <conditionalFormatting sqref="T50:U50">
    <cfRule type="containsText" dxfId="45" priority="45" operator="containsText" text="NÃO CORRELAÇÃO">
      <formula>NOT(ISERROR(SEARCH("NÃO CORRELAÇÃO",T50)))</formula>
    </cfRule>
    <cfRule type="containsText" dxfId="44" priority="46" operator="containsText" text="&quot;CORRELAÇÃO&quot;">
      <formula>NOT(ISERROR(SEARCH("""CORRELAÇÃO""",T50)))</formula>
    </cfRule>
  </conditionalFormatting>
  <conditionalFormatting sqref="T50:U50">
    <cfRule type="containsText" dxfId="43" priority="43" operator="containsText" text="NÃO CORRELAÇÃO">
      <formula>NOT(ISERROR(SEARCH("NÃO CORRELAÇÃO",T50)))</formula>
    </cfRule>
    <cfRule type="containsText" dxfId="42" priority="44" operator="containsText" text="CORRELAÇÃO">
      <formula>NOT(ISERROR(SEARCH("CORRELAÇÃO",T50)))</formula>
    </cfRule>
  </conditionalFormatting>
  <conditionalFormatting sqref="W50:X50">
    <cfRule type="containsText" dxfId="41" priority="41" operator="containsText" text="NÃO CORRELAÇÃO">
      <formula>NOT(ISERROR(SEARCH("NÃO CORRELAÇÃO",W50)))</formula>
    </cfRule>
    <cfRule type="containsText" dxfId="40" priority="42" operator="containsText" text="&quot;CORRELAÇÃO&quot;">
      <formula>NOT(ISERROR(SEARCH("""CORRELAÇÃO""",W50)))</formula>
    </cfRule>
  </conditionalFormatting>
  <conditionalFormatting sqref="W50:X50">
    <cfRule type="containsText" dxfId="39" priority="39" operator="containsText" text="NÃO CORRELAÇÃO">
      <formula>NOT(ISERROR(SEARCH("NÃO CORRELAÇÃO",W50)))</formula>
    </cfRule>
    <cfRule type="containsText" dxfId="38" priority="40" operator="containsText" text="&quot;CORRELAÇÃO&quot;">
      <formula>NOT(ISERROR(SEARCH("""CORRELAÇÃO""",W50)))</formula>
    </cfRule>
  </conditionalFormatting>
  <conditionalFormatting sqref="W50:X50">
    <cfRule type="containsText" dxfId="37" priority="37" operator="containsText" text="NÃO CORRELAÇÃO">
      <formula>NOT(ISERROR(SEARCH("NÃO CORRELAÇÃO",W50)))</formula>
    </cfRule>
    <cfRule type="containsText" dxfId="36" priority="38" operator="containsText" text="CORRELAÇÃO">
      <formula>NOT(ISERROR(SEARCH("CORRELAÇÃO",W50)))</formula>
    </cfRule>
  </conditionalFormatting>
  <conditionalFormatting sqref="Z50:AA50">
    <cfRule type="containsText" dxfId="35" priority="35" operator="containsText" text="NÃO CORRELAÇÃO">
      <formula>NOT(ISERROR(SEARCH("NÃO CORRELAÇÃO",Z50)))</formula>
    </cfRule>
    <cfRule type="containsText" dxfId="34" priority="36" operator="containsText" text="&quot;CORRELAÇÃO&quot;">
      <formula>NOT(ISERROR(SEARCH("""CORRELAÇÃO""",Z50)))</formula>
    </cfRule>
  </conditionalFormatting>
  <conditionalFormatting sqref="Z50:AA50">
    <cfRule type="containsText" dxfId="33" priority="33" operator="containsText" text="NÃO CORRELAÇÃO">
      <formula>NOT(ISERROR(SEARCH("NÃO CORRELAÇÃO",Z50)))</formula>
    </cfRule>
    <cfRule type="containsText" dxfId="32" priority="34" operator="containsText" text="&quot;CORRELAÇÃO&quot;">
      <formula>NOT(ISERROR(SEARCH("""CORRELAÇÃO""",Z50)))</formula>
    </cfRule>
  </conditionalFormatting>
  <conditionalFormatting sqref="Z50:AA50">
    <cfRule type="containsText" dxfId="31" priority="31" operator="containsText" text="NÃO CORRELAÇÃO">
      <formula>NOT(ISERROR(SEARCH("NÃO CORRELAÇÃO",Z50)))</formula>
    </cfRule>
    <cfRule type="containsText" dxfId="30" priority="32" operator="containsText" text="CORRELAÇÃO">
      <formula>NOT(ISERROR(SEARCH("CORRELAÇÃO",Z50)))</formula>
    </cfRule>
  </conditionalFormatting>
  <conditionalFormatting sqref="AC50:AD50">
    <cfRule type="containsText" dxfId="29" priority="29" operator="containsText" text="NÃO CORRELAÇÃO">
      <formula>NOT(ISERROR(SEARCH("NÃO CORRELAÇÃO",AC50)))</formula>
    </cfRule>
    <cfRule type="containsText" dxfId="28" priority="30" operator="containsText" text="&quot;CORRELAÇÃO&quot;">
      <formula>NOT(ISERROR(SEARCH("""CORRELAÇÃO""",AC50)))</formula>
    </cfRule>
  </conditionalFormatting>
  <conditionalFormatting sqref="AC50:AD50">
    <cfRule type="containsText" dxfId="27" priority="27" operator="containsText" text="NÃO CORRELAÇÃO">
      <formula>NOT(ISERROR(SEARCH("NÃO CORRELAÇÃO",AC50)))</formula>
    </cfRule>
    <cfRule type="containsText" dxfId="26" priority="28" operator="containsText" text="&quot;CORRELAÇÃO&quot;">
      <formula>NOT(ISERROR(SEARCH("""CORRELAÇÃO""",AC50)))</formula>
    </cfRule>
  </conditionalFormatting>
  <conditionalFormatting sqref="AC50:AD50">
    <cfRule type="containsText" dxfId="25" priority="25" operator="containsText" text="NÃO CORRELAÇÃO">
      <formula>NOT(ISERROR(SEARCH("NÃO CORRELAÇÃO",AC50)))</formula>
    </cfRule>
    <cfRule type="containsText" dxfId="24" priority="26" operator="containsText" text="CORRELAÇÃO">
      <formula>NOT(ISERROR(SEARCH("CORRELAÇÃO",AC50)))</formula>
    </cfRule>
  </conditionalFormatting>
  <conditionalFormatting sqref="AF50:AG50">
    <cfRule type="containsText" dxfId="23" priority="23" operator="containsText" text="NÃO CORRELAÇÃO">
      <formula>NOT(ISERROR(SEARCH("NÃO CORRELAÇÃO",AF50)))</formula>
    </cfRule>
    <cfRule type="containsText" dxfId="22" priority="24" operator="containsText" text="&quot;CORRELAÇÃO&quot;">
      <formula>NOT(ISERROR(SEARCH("""CORRELAÇÃO""",AF50)))</formula>
    </cfRule>
  </conditionalFormatting>
  <conditionalFormatting sqref="AF50:AG50">
    <cfRule type="containsText" dxfId="21" priority="21" operator="containsText" text="NÃO CORRELAÇÃO">
      <formula>NOT(ISERROR(SEARCH("NÃO CORRELAÇÃO",AF50)))</formula>
    </cfRule>
    <cfRule type="containsText" dxfId="20" priority="22" operator="containsText" text="&quot;CORRELAÇÃO&quot;">
      <formula>NOT(ISERROR(SEARCH("""CORRELAÇÃO""",AF50)))</formula>
    </cfRule>
  </conditionalFormatting>
  <conditionalFormatting sqref="AF50:AG50">
    <cfRule type="containsText" dxfId="19" priority="19" operator="containsText" text="NÃO CORRELAÇÃO">
      <formula>NOT(ISERROR(SEARCH("NÃO CORRELAÇÃO",AF50)))</formula>
    </cfRule>
    <cfRule type="containsText" dxfId="18" priority="20" operator="containsText" text="CORRELAÇÃO">
      <formula>NOT(ISERROR(SEARCH("CORRELAÇÃO",AF50)))</formula>
    </cfRule>
  </conditionalFormatting>
  <conditionalFormatting sqref="AI50:AJ50">
    <cfRule type="containsText" dxfId="17" priority="17" operator="containsText" text="NÃO CORRELAÇÃO">
      <formula>NOT(ISERROR(SEARCH("NÃO CORRELAÇÃO",AI50)))</formula>
    </cfRule>
    <cfRule type="containsText" dxfId="16" priority="18" operator="containsText" text="&quot;CORRELAÇÃO&quot;">
      <formula>NOT(ISERROR(SEARCH("""CORRELAÇÃO""",AI50)))</formula>
    </cfRule>
  </conditionalFormatting>
  <conditionalFormatting sqref="AI50:AJ50">
    <cfRule type="containsText" dxfId="15" priority="15" operator="containsText" text="NÃO CORRELAÇÃO">
      <formula>NOT(ISERROR(SEARCH("NÃO CORRELAÇÃO",AI50)))</formula>
    </cfRule>
    <cfRule type="containsText" dxfId="14" priority="16" operator="containsText" text="&quot;CORRELAÇÃO&quot;">
      <formula>NOT(ISERROR(SEARCH("""CORRELAÇÃO""",AI50)))</formula>
    </cfRule>
  </conditionalFormatting>
  <conditionalFormatting sqref="AI50:AJ50">
    <cfRule type="containsText" dxfId="13" priority="13" operator="containsText" text="NÃO CORRELAÇÃO">
      <formula>NOT(ISERROR(SEARCH("NÃO CORRELAÇÃO",AI50)))</formula>
    </cfRule>
    <cfRule type="containsText" dxfId="12" priority="14" operator="containsText" text="CORRELAÇÃO">
      <formula>NOT(ISERROR(SEARCH("CORRELAÇÃO",AI50)))</formula>
    </cfRule>
  </conditionalFormatting>
  <conditionalFormatting sqref="AL50:AM50">
    <cfRule type="containsText" dxfId="11" priority="11" operator="containsText" text="NÃO CORRELAÇÃO">
      <formula>NOT(ISERROR(SEARCH("NÃO CORRELAÇÃO",AL50)))</formula>
    </cfRule>
    <cfRule type="containsText" dxfId="10" priority="12" operator="containsText" text="&quot;CORRELAÇÃO&quot;">
      <formula>NOT(ISERROR(SEARCH("""CORRELAÇÃO""",AL50)))</formula>
    </cfRule>
  </conditionalFormatting>
  <conditionalFormatting sqref="AL50:AM50">
    <cfRule type="containsText" dxfId="9" priority="9" operator="containsText" text="NÃO CORRELAÇÃO">
      <formula>NOT(ISERROR(SEARCH("NÃO CORRELAÇÃO",AL50)))</formula>
    </cfRule>
    <cfRule type="containsText" dxfId="8" priority="10" operator="containsText" text="&quot;CORRELAÇÃO&quot;">
      <formula>NOT(ISERROR(SEARCH("""CORRELAÇÃO""",AL50)))</formula>
    </cfRule>
  </conditionalFormatting>
  <conditionalFormatting sqref="AL50:AM50">
    <cfRule type="containsText" dxfId="7" priority="7" operator="containsText" text="NÃO CORRELAÇÃO">
      <formula>NOT(ISERROR(SEARCH("NÃO CORRELAÇÃO",AL50)))</formula>
    </cfRule>
    <cfRule type="containsText" dxfId="6" priority="8" operator="containsText" text="CORRELAÇÃO">
      <formula>NOT(ISERROR(SEARCH("CORRELAÇÃO",AL50)))</formula>
    </cfRule>
  </conditionalFormatting>
  <conditionalFormatting sqref="AO50:AP50">
    <cfRule type="containsText" dxfId="5" priority="5" operator="containsText" text="NÃO CORRELAÇÃO">
      <formula>NOT(ISERROR(SEARCH("NÃO CORRELAÇÃO",AO50)))</formula>
    </cfRule>
    <cfRule type="containsText" dxfId="4" priority="6" operator="containsText" text="&quot;CORRELAÇÃO&quot;">
      <formula>NOT(ISERROR(SEARCH("""CORRELAÇÃO""",AO50)))</formula>
    </cfRule>
  </conditionalFormatting>
  <conditionalFormatting sqref="AO50:AP50">
    <cfRule type="containsText" dxfId="3" priority="3" operator="containsText" text="NÃO CORRELAÇÃO">
      <formula>NOT(ISERROR(SEARCH("NÃO CORRELAÇÃO",AO50)))</formula>
    </cfRule>
    <cfRule type="containsText" dxfId="2" priority="4" operator="containsText" text="&quot;CORRELAÇÃO&quot;">
      <formula>NOT(ISERROR(SEARCH("""CORRELAÇÃO""",AO50)))</formula>
    </cfRule>
  </conditionalFormatting>
  <conditionalFormatting sqref="AO50:AP50">
    <cfRule type="containsText" dxfId="1" priority="1" operator="containsText" text="NÃO CORRELAÇÃO">
      <formula>NOT(ISERROR(SEARCH("NÃO CORRELAÇÃO",AO50)))</formula>
    </cfRule>
    <cfRule type="containsText" dxfId="0" priority="2" operator="containsText" text="CORRELAÇÃO">
      <formula>NOT(ISERROR(SEARCH("CORRELAÇÃO",AO50)))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112" workbookViewId="0">
      <selection activeCell="T191" sqref="T19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18"/>
  <sheetViews>
    <sheetView zoomScale="130" zoomScaleNormal="130" workbookViewId="0">
      <selection activeCell="D16" sqref="D16"/>
    </sheetView>
  </sheetViews>
  <sheetFormatPr defaultRowHeight="14.4" x14ac:dyDescent="0.3"/>
  <sheetData>
    <row r="1" spans="3:5" x14ac:dyDescent="0.3">
      <c r="C1" t="s">
        <v>7</v>
      </c>
    </row>
    <row r="3" spans="3:5" x14ac:dyDescent="0.3">
      <c r="D3">
        <v>5</v>
      </c>
      <c r="E3">
        <v>7</v>
      </c>
    </row>
    <row r="4" spans="3:5" x14ac:dyDescent="0.3">
      <c r="D4">
        <v>45</v>
      </c>
      <c r="E4">
        <v>78</v>
      </c>
    </row>
    <row r="5" spans="3:5" x14ac:dyDescent="0.3">
      <c r="D5">
        <v>45</v>
      </c>
      <c r="E5">
        <v>78</v>
      </c>
    </row>
    <row r="6" spans="3:5" x14ac:dyDescent="0.3">
      <c r="D6">
        <v>454</v>
      </c>
      <c r="E6">
        <v>78</v>
      </c>
    </row>
    <row r="7" spans="3:5" x14ac:dyDescent="0.3">
      <c r="D7">
        <v>54</v>
      </c>
      <c r="E7">
        <v>7</v>
      </c>
    </row>
    <row r="8" spans="3:5" x14ac:dyDescent="0.3">
      <c r="D8">
        <v>45</v>
      </c>
      <c r="E8">
        <v>87</v>
      </c>
    </row>
    <row r="10" spans="3:5" x14ac:dyDescent="0.3">
      <c r="C10" t="s">
        <v>0</v>
      </c>
      <c r="D10">
        <f>CORREL(D3:D8,E3:E8)</f>
        <v>0.32693919437445429</v>
      </c>
    </row>
    <row r="11" spans="3:5" x14ac:dyDescent="0.3">
      <c r="C11" t="s">
        <v>4</v>
      </c>
      <c r="D11" t="s">
        <v>5</v>
      </c>
    </row>
    <row r="14" spans="3:5" x14ac:dyDescent="0.3">
      <c r="C14" t="s">
        <v>2</v>
      </c>
      <c r="D14">
        <v>0.05</v>
      </c>
    </row>
    <row r="15" spans="3:5" x14ac:dyDescent="0.3">
      <c r="C15" t="s">
        <v>1</v>
      </c>
      <c r="D15">
        <f>COUNT(D3:D8)</f>
        <v>6</v>
      </c>
    </row>
    <row r="16" spans="3:5" x14ac:dyDescent="0.3">
      <c r="C16" t="s">
        <v>3</v>
      </c>
      <c r="D16" s="4">
        <f>_xlfn.T.INV.2T(D14,D15)</f>
        <v>2.4469118511449697</v>
      </c>
    </row>
    <row r="18" spans="3:3" x14ac:dyDescent="0.3">
      <c r="C18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Testes_carfollowing_SD</vt:lpstr>
      <vt:lpstr>Gráficos_SD</vt:lpstr>
      <vt:lpstr>Testes_carfollowing_PV</vt:lpstr>
      <vt:lpstr>Gráficos_PV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Matheus Ferreira da Rocha</cp:lastModifiedBy>
  <dcterms:created xsi:type="dcterms:W3CDTF">2016-12-12T14:07:54Z</dcterms:created>
  <dcterms:modified xsi:type="dcterms:W3CDTF">2019-10-10T23:09:56Z</dcterms:modified>
</cp:coreProperties>
</file>