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<sst xmlns="http://schemas.openxmlformats.org/spreadsheetml/2006/main" count="14">
  <si>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Casos</t>
  </si>
  <si>
    <t>Rentrada</t>
  </si>
  <si>
    <t>Rsaída</t>
  </si>
  <si>
    <t>Avo</t>
  </si>
  <si>
    <t>Ganho Total ( Calculado )</t>
  </si>
  <si>
    <t>Ganho Total ( Simulado )</t>
  </si>
  <si>
    <t>Simulado - Olhar no ltspice arquivo do ltspice</t>
  </si>
  <si>
    <t>Vi/Vs (V)</t>
  </si>
  <si>
    <t>Vin (V)</t>
  </si>
  <si>
    <t>Vo (V)</t>
  </si>
  <si>
    <t>Rserie</t>
  </si>
  <si>
    <t>Rcarga</t>
  </si>
  <si>
    <t>Ganho calculado</t>
  </si>
  <si>
    <t>A fórmula utilizada para  calcular o ganho esta descrita no pdf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</si>
</sst>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C3E3C"/>
      </a:dk1>
      <a:lt1>
        <a:sysClr val="window" lastClr="F9FA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G27"/>
  <sheetViews>
    <sheetView tabSelected="1" workbookViewId="0">
      <selection activeCell="H11" sqref="H11"/>
    </sheetView>
  </sheetViews>
  <sheetFormatPr defaultColWidth="8.8" defaultRowHeight="12.75" outlineLevelCol="6"/>
  <cols>
    <col min="3" max="3" width="12.5"/>
    <col min="6" max="7" width="21.5" customWidth="1"/>
  </cols>
  <sheetData>
    <row r="3" spans="2:7">
      <c r="B3" s="1" t="s">
        <v>0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>
      <c r="B4" s="3">
        <v>1</v>
      </c>
      <c r="C4" s="4">
        <v>10</v>
      </c>
      <c r="D4" s="5">
        <v>100000</v>
      </c>
      <c r="E4" s="5">
        <v>1000</v>
      </c>
      <c r="F4" s="5">
        <f>C22</f>
        <v>45.4545454545455</v>
      </c>
      <c r="G4" s="5">
        <f>F13/D13</f>
        <v>45.4545</v>
      </c>
    </row>
    <row r="5" spans="2:7">
      <c r="B5" s="3">
        <v>2</v>
      </c>
      <c r="C5" s="4">
        <v>10</v>
      </c>
      <c r="D5" s="5">
        <v>10</v>
      </c>
      <c r="E5" s="5">
        <v>1000</v>
      </c>
      <c r="F5" s="5">
        <f>C23</f>
        <v>499.5004995005</v>
      </c>
      <c r="G5" s="5">
        <f>F14/D14</f>
        <v>499.501</v>
      </c>
    </row>
    <row r="6" spans="2:7">
      <c r="B6" s="3">
        <v>3</v>
      </c>
      <c r="C6" s="4">
        <v>10000</v>
      </c>
      <c r="D6" s="5">
        <v>10</v>
      </c>
      <c r="E6" s="5">
        <v>1000</v>
      </c>
      <c r="F6" s="5">
        <f>C24</f>
        <v>998.002996004994</v>
      </c>
      <c r="G6" s="5">
        <f>F15/D15</f>
        <v>998.003</v>
      </c>
    </row>
    <row r="7" spans="2:7">
      <c r="B7" s="3">
        <v>4</v>
      </c>
      <c r="C7" s="4">
        <v>100000</v>
      </c>
      <c r="D7" s="5">
        <v>10</v>
      </c>
      <c r="E7" s="5">
        <v>1000</v>
      </c>
      <c r="F7" s="5">
        <f>C25</f>
        <v>998.90110889011</v>
      </c>
      <c r="G7" s="5">
        <f>F16/D16</f>
        <v>998.901</v>
      </c>
    </row>
    <row r="8" spans="3:7">
      <c r="C8" s="6"/>
      <c r="D8" s="6"/>
      <c r="E8" s="6"/>
      <c r="F8" s="6"/>
      <c r="G8" s="6"/>
    </row>
    <row r="9" spans="3:7">
      <c r="C9" s="6"/>
      <c r="D9" s="6"/>
      <c r="E9" s="6"/>
      <c r="F9" s="6"/>
      <c r="G9" s="6"/>
    </row>
    <row r="11" spans="2:6">
      <c r="B11" s="7" t="s">
        <v>6</v>
      </c>
      <c r="C11" s="8"/>
      <c r="D11" s="8"/>
      <c r="E11" s="8"/>
      <c r="F11" s="8"/>
    </row>
    <row r="12" spans="2:6">
      <c r="B12" s="3" t="s">
        <v>0</v>
      </c>
      <c r="C12" s="9"/>
      <c r="D12" s="9" t="s">
        <v>7</v>
      </c>
      <c r="E12" s="9" t="s">
        <v>8</v>
      </c>
      <c r="F12" s="9" t="s">
        <v>9</v>
      </c>
    </row>
    <row r="13" spans="2:6">
      <c r="B13" s="3">
        <v>1</v>
      </c>
      <c r="C13" s="9"/>
      <c r="D13" s="9">
        <f t="shared" ref="D13:D16" si="0">10^-3</f>
        <v>0.001</v>
      </c>
      <c r="E13" s="9">
        <v>0.0005</v>
      </c>
      <c r="F13" s="9">
        <v>0.0454545</v>
      </c>
    </row>
    <row r="14" spans="2:6">
      <c r="B14" s="3">
        <v>2</v>
      </c>
      <c r="C14" s="9"/>
      <c r="D14" s="9">
        <f t="shared" si="0"/>
        <v>0.001</v>
      </c>
      <c r="E14" s="9">
        <v>0.0005</v>
      </c>
      <c r="F14" s="9">
        <v>0.499501</v>
      </c>
    </row>
    <row r="15" spans="2:6">
      <c r="B15" s="3">
        <v>3</v>
      </c>
      <c r="C15" s="9"/>
      <c r="D15" s="9">
        <f t="shared" si="0"/>
        <v>0.001</v>
      </c>
      <c r="E15" s="9">
        <v>0.0005</v>
      </c>
      <c r="F15" s="9">
        <v>0.998003</v>
      </c>
    </row>
    <row r="16" spans="2:6">
      <c r="B16" s="3">
        <v>4</v>
      </c>
      <c r="C16" s="9"/>
      <c r="D16" s="9">
        <f t="shared" si="0"/>
        <v>0.001</v>
      </c>
      <c r="E16" s="9">
        <v>0.0005</v>
      </c>
      <c r="F16" s="9">
        <v>0.998901</v>
      </c>
    </row>
    <row r="18" spans="5:6">
      <c r="E18" s="13" t="s">
        <v>10</v>
      </c>
      <c r="F18" s="13" t="s">
        <v>11</v>
      </c>
    </row>
    <row r="19" spans="5:6">
      <c r="E19" s="9">
        <v>10</v>
      </c>
      <c r="F19" s="9">
        <v>10000</v>
      </c>
    </row>
    <row r="20" spans="5:6">
      <c r="E20" s="9">
        <v>10</v>
      </c>
      <c r="F20" s="9">
        <v>10000</v>
      </c>
    </row>
    <row r="21" spans="2:6">
      <c r="B21" s="10" t="s">
        <v>12</v>
      </c>
      <c r="C21" s="11"/>
      <c r="E21" s="9">
        <v>10</v>
      </c>
      <c r="F21" s="9">
        <v>10000</v>
      </c>
    </row>
    <row r="22" spans="2:6">
      <c r="B22" s="9"/>
      <c r="C22" s="9">
        <f>E4*(C4/(C4+E19))*(F19/(F19+D4))</f>
        <v>45.4545454545455</v>
      </c>
      <c r="E22" s="9">
        <v>10</v>
      </c>
      <c r="F22" s="9">
        <v>10000</v>
      </c>
    </row>
    <row r="23" spans="2:3">
      <c r="B23" s="9"/>
      <c r="C23" s="9">
        <f>E5*(C5/(C5+E20))*(F20/(F20+D5))</f>
        <v>499.5004995005</v>
      </c>
    </row>
    <row r="24" spans="2:3">
      <c r="B24" s="9"/>
      <c r="C24" s="9">
        <f>E6*(C6/(C6+E21))*(F21/(F21+D6))</f>
        <v>998.002996004994</v>
      </c>
    </row>
    <row r="25" spans="2:3">
      <c r="B25" s="9"/>
      <c r="C25" s="9">
        <f>E7*(C7/(C7+E22))*(F22/(F22+D7))</f>
        <v>998.90110889011</v>
      </c>
    </row>
    <row r="27" spans="2:6">
      <c r="B27" s="12" t="s">
        <v>13</v>
      </c>
      <c r="C27" s="12"/>
      <c r="D27" s="12"/>
      <c r="E27" s="12"/>
      <c r="F27" s="12"/>
    </row>
  </sheetData>
  <mergeCells count="3">
    <mergeCell ref="B11:F11"/>
    <mergeCell ref="B21:C21"/>
    <mergeCell ref="B27:F27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dcterms:created xsi:type="dcterms:W3CDTF">2018-03-02T09:47:44Z</dcterms:created>
  <dcterms:modified xsi:type="dcterms:W3CDTF">2018-03-02T11:17:37Z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