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32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<sst xmlns="http://schemas.openxmlformats.org/spreadsheetml/2006/main" count="13">
  <si>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Gm1</t>
  </si>
  <si>
    <t>Gm6</t>
  </si>
  <si>
    <t>Ganho.. V/V</t>
  </si>
  <si>
    <t>Ganho dB</t>
  </si>
  <si>
    <t>DeltaV</t>
  </si>
  <si>
    <t>DeltaI</t>
  </si>
  <si>
    <t>Resistencia</t>
  </si>
  <si>
    <t>R2//R4</t>
  </si>
  <si>
    <t>R6//R7</t>
  </si>
  <si>
    <t>M6</t>
  </si>
  <si>
    <t>M4</t>
  </si>
  <si>
    <t>M2</t>
  </si>
  <si>
    <t>M7</t>
  </si>
</sst>
</file>

<file path=xl/styles.xml><?xml version="1.0" encoding="utf-8"?>
<styleSheet xmlns="http://schemas.openxmlformats.org/spreadsheetml/2006/main">
  <numFmts count="11">
    <numFmt numFmtId="176" formatCode="#,##0.00000000000000000000_ "/>
    <numFmt numFmtId="177" formatCode="0.0000000000_ "/>
    <numFmt numFmtId="178" formatCode="#,##0.000000000000000000000_ "/>
    <numFmt numFmtId="179" formatCode="#,##0.000000000000000000000"/>
    <numFmt numFmtId="42" formatCode="_(&quot;$&quot;* #,##0_);_(&quot;$&quot;* \(#,##0\);_(&quot;$&quot;* &quot;-&quot;_);_(@_)"/>
    <numFmt numFmtId="180" formatCode="0.00000000000000000000_ "/>
    <numFmt numFmtId="181" formatCode="_ * #,##0_ ;_ * \-#,##0_ ;_ * &quot;-&quot;_ ;_ @_ "/>
    <numFmt numFmtId="182" formatCode="#,##0.0000000000_);[Red]\(#,##0.0000000000\)"/>
    <numFmt numFmtId="183" formatCode="_ * #,##0.00_ ;_ * \-#,##0.00_ ;_ * &quot;-&quot;??_ ;_ @_ "/>
    <numFmt numFmtId="184" formatCode="0.00000000000000000000E+00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9" fontId="0" fillId="0" borderId="0" xfId="0" applyNumberFormat="1">
      <alignment vertical="center"/>
    </xf>
    <xf numFmtId="184" fontId="0" fillId="0" borderId="0" xfId="0" applyNumberForma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30"/>
  <sheetViews>
    <sheetView tabSelected="1" workbookViewId="0">
      <selection activeCell="C9" sqref="C9"/>
    </sheetView>
  </sheetViews>
  <sheetFormatPr defaultColWidth="8.8" defaultRowHeight="12.75"/>
  <cols>
    <col min="1" max="1" width="13.6"/>
    <col min="2" max="2" width="20.2" customWidth="1"/>
    <col min="3" max="3" width="14.2"/>
    <col min="4" max="4" width="26.2"/>
    <col min="5" max="5" width="15.1" customWidth="1"/>
    <col min="6" max="6" width="13.9" customWidth="1"/>
    <col min="7" max="7" width="14.2"/>
    <col min="8" max="8" width="17" customWidth="1"/>
    <col min="10" max="10" width="12.5"/>
    <col min="11" max="11" width="13.6" customWidth="1"/>
    <col min="12" max="12" width="15.2" customWidth="1"/>
  </cols>
  <sheetData>
    <row r="3" spans="2:2">
      <c r="B3" s="1"/>
    </row>
    <row r="4" spans="2:12">
      <c r="B4" s="2"/>
      <c r="C4" s="1"/>
      <c r="D4" s="3"/>
      <c r="E4" s="3"/>
      <c r="F4" s="7"/>
      <c r="G4"/>
      <c r="H4"/>
      <c r="K4" s="6"/>
      <c r="L4" s="6"/>
    </row>
    <row r="5" spans="2:6">
      <c r="B5" s="1"/>
      <c r="C5" s="1"/>
      <c r="D5" s="3"/>
      <c r="E5" s="3"/>
      <c r="F5" s="7"/>
    </row>
    <row r="6" spans="2:6">
      <c r="B6" s="1"/>
      <c r="C6" s="1"/>
      <c r="D6" s="3"/>
      <c r="E6" s="3"/>
      <c r="F6" s="8"/>
    </row>
    <row r="7" spans="2:6">
      <c r="B7" s="1"/>
      <c r="C7" s="1"/>
      <c r="D7" s="1"/>
      <c r="E7" s="3"/>
      <c r="F7" s="7"/>
    </row>
    <row r="10" spans="1:2">
      <c r="A10" t="s">
        <v>0</v>
      </c>
      <c r="B10" t="s">
        <v>1</v>
      </c>
    </row>
    <row r="12" spans="1:2">
      <c r="A12" s="4">
        <v>4.41696e-5</v>
      </c>
      <c r="B12" s="5">
        <v>3.98722e-5</v>
      </c>
    </row>
    <row r="21" spans="4:5">
      <c r="D21" t="s">
        <v>2</v>
      </c>
      <c r="E21" t="s">
        <v>3</v>
      </c>
    </row>
    <row r="22" spans="4:5">
      <c r="D22">
        <f>A12*B12*F27*G27</f>
        <v>150991062.704596</v>
      </c>
      <c r="E22">
        <f>20*LOG10(D22)</f>
        <v>163.579024835539</v>
      </c>
    </row>
    <row r="26" spans="2:7">
      <c r="B26" t="s">
        <v>4</v>
      </c>
      <c r="C26" t="s">
        <v>5</v>
      </c>
      <c r="D26" t="s">
        <v>6</v>
      </c>
      <c r="F26" t="s">
        <v>7</v>
      </c>
      <c r="G26" t="s">
        <v>8</v>
      </c>
    </row>
    <row r="27" spans="1:7">
      <c r="A27" t="s">
        <v>9</v>
      </c>
      <c r="B27">
        <v>0.00062664042</v>
      </c>
      <c r="C27">
        <v>1.1517879e-12</v>
      </c>
      <c r="D27">
        <f>B27/C27</f>
        <v>544058867.088289</v>
      </c>
      <c r="F27">
        <f>(D28*D29)/(D28+D29)</f>
        <v>215708021.991029</v>
      </c>
      <c r="G27">
        <f>(D27*D30)/(D30+D27)</f>
        <v>397458033.963149</v>
      </c>
    </row>
    <row r="28" spans="1:4">
      <c r="A28" t="s">
        <v>10</v>
      </c>
      <c r="B28">
        <v>0.00060167131</v>
      </c>
      <c r="C28" s="6">
        <v>5.3201636e-14</v>
      </c>
      <c r="D28">
        <f>B28/C28</f>
        <v>11309263309.1208</v>
      </c>
    </row>
    <row r="29" spans="1:4">
      <c r="A29" t="s">
        <v>11</v>
      </c>
      <c r="B29">
        <v>0.0001357263</v>
      </c>
      <c r="C29">
        <v>6.172117e-13</v>
      </c>
      <c r="D29">
        <f>B29/C29</f>
        <v>219902344.689837</v>
      </c>
    </row>
    <row r="30" spans="1:4">
      <c r="A30" t="s">
        <v>12</v>
      </c>
      <c r="B30">
        <v>0.0013415316</v>
      </c>
      <c r="C30">
        <v>9.094947e-13</v>
      </c>
      <c r="D30">
        <f>B30/C30</f>
        <v>1475029596.1043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dcterms:created xsi:type="dcterms:W3CDTF">2017-06-28T16:24:09Z</dcterms:created>
  <dcterms:modified xsi:type="dcterms:W3CDTF">2017-06-28T19:08:01Z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9-10.1.0.5672</vt:lpwstr>
  </property>
</Properties>
</file>