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flonline-my.sharepoint.com/personal/matheus_gratz_solistica_com/Documents/00 Personal/0000 BOOTCAMP/Homeworks/1.0-Homework/"/>
    </mc:Choice>
  </mc:AlternateContent>
  <xr:revisionPtr revIDLastSave="3" documentId="8_{3077970D-2732-49A8-9784-AEF1172E198D}" xr6:coauthVersionLast="45" xr6:coauthVersionMax="45" xr10:uidLastSave="{B059E644-0071-4B9C-868E-0E9EC06573CA}"/>
  <bookViews>
    <workbookView xWindow="20370" yWindow="-120" windowWidth="29040" windowHeight="15840" activeTab="3" xr2:uid="{00000000-000D-0000-FFFF-FFFF00000000}"/>
  </bookViews>
  <sheets>
    <sheet name="pt-category" sheetId="2" r:id="rId1"/>
    <sheet name="pt-subcategory" sheetId="3" r:id="rId2"/>
    <sheet name="pt-dt-created" sheetId="5" r:id="rId3"/>
    <sheet name="db" sheetId="1" r:id="rId4"/>
    <sheet name="bonus1" sheetId="7" r:id="rId5"/>
    <sheet name="bonus2" sheetId="8" r:id="rId6"/>
  </sheets>
  <definedNames>
    <definedName name="_xlnm._FilterDatabase" localSheetId="3" hidden="1">db!$A$1:$T$4115</definedName>
    <definedName name="failed">bonus2!$I$2:$I$1531</definedName>
    <definedName name="successful">bonus2!$B$2:$B$2186</definedName>
    <definedName name="sucessful">bonus2!$B$2:$B$2186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F13" i="7" l="1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4" i="7"/>
  <c r="G4" i="7" s="1"/>
  <c r="D5" i="7"/>
  <c r="D6" i="7"/>
  <c r="D7" i="7"/>
  <c r="D8" i="7"/>
  <c r="G8" i="7" s="1"/>
  <c r="D9" i="7"/>
  <c r="D10" i="7"/>
  <c r="D11" i="7"/>
  <c r="D12" i="7"/>
  <c r="D3" i="7"/>
  <c r="D2" i="7"/>
  <c r="C13" i="7"/>
  <c r="C6" i="7"/>
  <c r="C7" i="7"/>
  <c r="C8" i="7"/>
  <c r="C9" i="7"/>
  <c r="C10" i="7"/>
  <c r="C11" i="7"/>
  <c r="C12" i="7"/>
  <c r="C5" i="7"/>
  <c r="C4" i="7"/>
  <c r="C3" i="7"/>
  <c r="B6" i="7"/>
  <c r="B7" i="7"/>
  <c r="B8" i="7"/>
  <c r="B9" i="7"/>
  <c r="B10" i="7"/>
  <c r="B11" i="7"/>
  <c r="B12" i="7"/>
  <c r="B5" i="7"/>
  <c r="B4" i="7"/>
  <c r="B3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/>
  <c r="Q2775" i="1"/>
  <c r="R2775" i="1" s="1"/>
  <c r="Q2776" i="1"/>
  <c r="R2776" i="1" s="1"/>
  <c r="Q2777" i="1"/>
  <c r="R2777" i="1" s="1"/>
  <c r="Q2778" i="1"/>
  <c r="R2778" i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/>
  <c r="Q2839" i="1"/>
  <c r="R2839" i="1" s="1"/>
  <c r="Q2840" i="1"/>
  <c r="R2840" i="1" s="1"/>
  <c r="Q2841" i="1"/>
  <c r="R2841" i="1" s="1"/>
  <c r="Q2842" i="1"/>
  <c r="R2842" i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/>
  <c r="Q2907" i="1"/>
  <c r="R2907" i="1" s="1"/>
  <c r="Q2908" i="1"/>
  <c r="R2908" i="1" s="1"/>
  <c r="Q2909" i="1"/>
  <c r="R2909" i="1" s="1"/>
  <c r="Q2910" i="1"/>
  <c r="R2910" i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/>
  <c r="Q3019" i="1"/>
  <c r="R3019" i="1" s="1"/>
  <c r="Q3020" i="1"/>
  <c r="R3020" i="1" s="1"/>
  <c r="Q3021" i="1"/>
  <c r="R3021" i="1" s="1"/>
  <c r="Q3022" i="1"/>
  <c r="R3022" i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/>
  <c r="Q3079" i="1"/>
  <c r="R3079" i="1" s="1"/>
  <c r="Q3080" i="1"/>
  <c r="R3080" i="1" s="1"/>
  <c r="Q3081" i="1"/>
  <c r="R3081" i="1" s="1"/>
  <c r="Q3082" i="1"/>
  <c r="R3082" i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/>
  <c r="Q3139" i="1"/>
  <c r="R3139" i="1" s="1"/>
  <c r="Q3140" i="1"/>
  <c r="R3140" i="1" s="1"/>
  <c r="Q3141" i="1"/>
  <c r="R3141" i="1" s="1"/>
  <c r="Q3142" i="1"/>
  <c r="R3142" i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/>
  <c r="Q3251" i="1"/>
  <c r="R3251" i="1" s="1"/>
  <c r="Q3252" i="1"/>
  <c r="R3252" i="1" s="1"/>
  <c r="Q3253" i="1"/>
  <c r="R3253" i="1" s="1"/>
  <c r="Q3254" i="1"/>
  <c r="R3254" i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/>
  <c r="Q3479" i="1"/>
  <c r="R3479" i="1" s="1"/>
  <c r="Q3480" i="1"/>
  <c r="R3480" i="1" s="1"/>
  <c r="Q3481" i="1"/>
  <c r="R3481" i="1" s="1"/>
  <c r="Q3482" i="1"/>
  <c r="R3482" i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/>
  <c r="Q3591" i="1"/>
  <c r="R3591" i="1" s="1"/>
  <c r="Q3592" i="1"/>
  <c r="R3592" i="1" s="1"/>
  <c r="Q3593" i="1"/>
  <c r="R3593" i="1" s="1"/>
  <c r="Q3594" i="1"/>
  <c r="R3594" i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/>
  <c r="Q3651" i="1"/>
  <c r="R3651" i="1" s="1"/>
  <c r="Q3652" i="1"/>
  <c r="R3652" i="1" s="1"/>
  <c r="Q3653" i="1"/>
  <c r="R3653" i="1" s="1"/>
  <c r="Q3654" i="1"/>
  <c r="R3654" i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/>
  <c r="Q3767" i="1"/>
  <c r="R3767" i="1" s="1"/>
  <c r="Q3768" i="1"/>
  <c r="R3768" i="1" s="1"/>
  <c r="Q3769" i="1"/>
  <c r="R3769" i="1" s="1"/>
  <c r="Q3770" i="1"/>
  <c r="R3770" i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/>
  <c r="Q3843" i="1"/>
  <c r="R3843" i="1" s="1"/>
  <c r="Q3844" i="1"/>
  <c r="R3844" i="1" s="1"/>
  <c r="Q3845" i="1"/>
  <c r="R3845" i="1" s="1"/>
  <c r="Q3846" i="1"/>
  <c r="R3846" i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/>
  <c r="Q3955" i="1"/>
  <c r="R3955" i="1" s="1"/>
  <c r="Q3956" i="1"/>
  <c r="R3956" i="1" s="1"/>
  <c r="Q3957" i="1"/>
  <c r="R3957" i="1" s="1"/>
  <c r="Q3958" i="1"/>
  <c r="R3958" i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8"/>
  <c r="F5" i="8"/>
  <c r="F4" i="8"/>
  <c r="F2" i="8"/>
  <c r="E6" i="8"/>
  <c r="F6" i="8"/>
  <c r="E3" i="8"/>
  <c r="F3" i="8"/>
  <c r="E5" i="8"/>
  <c r="E2" i="8"/>
  <c r="F7" i="8"/>
  <c r="E4" i="8"/>
  <c r="G12" i="7" l="1"/>
  <c r="J12" i="7" s="1"/>
  <c r="I4" i="7"/>
  <c r="I8" i="7"/>
  <c r="J4" i="7"/>
  <c r="J8" i="7"/>
  <c r="G2" i="7"/>
  <c r="H2" i="7" s="1"/>
  <c r="G10" i="7"/>
  <c r="J10" i="7" s="1"/>
  <c r="G6" i="7"/>
  <c r="I6" i="7" s="1"/>
  <c r="H8" i="7"/>
  <c r="H4" i="7"/>
  <c r="G13" i="7"/>
  <c r="H13" i="7" s="1"/>
  <c r="G9" i="7"/>
  <c r="J9" i="7" s="1"/>
  <c r="G5" i="7"/>
  <c r="J5" i="7" s="1"/>
  <c r="G11" i="7"/>
  <c r="J11" i="7" s="1"/>
  <c r="G7" i="7"/>
  <c r="J7" i="7" s="1"/>
  <c r="G3" i="7"/>
  <c r="I3" i="7" s="1"/>
  <c r="I12" i="7" l="1"/>
  <c r="J13" i="7"/>
  <c r="I13" i="7"/>
  <c r="H7" i="7"/>
  <c r="H12" i="7"/>
  <c r="J3" i="7"/>
  <c r="H5" i="7"/>
  <c r="J6" i="7"/>
  <c r="I2" i="7"/>
  <c r="I9" i="7"/>
  <c r="H11" i="7"/>
  <c r="I11" i="7"/>
  <c r="H9" i="7"/>
  <c r="J2" i="7"/>
  <c r="H6" i="7"/>
  <c r="I5" i="7"/>
  <c r="I7" i="7"/>
  <c r="H3" i="7"/>
  <c r="I10" i="7"/>
  <c r="H10" i="7"/>
</calcChain>
</file>

<file path=xl/sharedStrings.xml><?xml version="1.0" encoding="utf-8"?>
<sst xmlns="http://schemas.openxmlformats.org/spreadsheetml/2006/main" count="28548" uniqueCount="8407">
  <si>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</si>
  <si>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</si>
  <si>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</si>
  <si>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</si>
  <si>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</si>
  <si>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</si>
  <si>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</si>
  <si>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</si>
  <si>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</si>
  <si>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</si>
  <si>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</si>
  <si>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</si>
  <si>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</si>
  <si>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</si>
  <si>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</si>
  <si>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</si>
  <si>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</si>
  <si>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</si>
  <si>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</si>
  <si>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</si>
  <si>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</si>
  <si>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</si>
  <si>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</si>
  <si>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</si>
  <si>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</si>
  <si>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</si>
  <si>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</si>
  <si>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</si>
  <si>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</si>
  <si>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</si>
  <si>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</si>
  <si>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</si>
  <si>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</si>
  <si>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</si>
  <si>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</si>
  <si>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</si>
  <si>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</si>
  <si>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</si>
  <si>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</si>
  <si>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</si>
  <si>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</si>
  <si>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</si>
  <si>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</si>
  <si>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</si>
  <si>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</si>
  <si>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</si>
  <si>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</si>
  <si>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</si>
  <si>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</si>
  <si>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</si>
  <si>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</si>
  <si>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</si>
  <si>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</si>
  <si>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</si>
  <si>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</si>
  <si>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</si>
  <si>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</si>
  <si>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</si>
  <si>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</si>
  <si>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</si>
  <si>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</si>
  <si>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</si>
  <si>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</si>
  <si>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</si>
  <si>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</si>
  <si>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</si>
  <si>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</si>
  <si>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</si>
  <si>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</si>
  <si>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</si>
  <si>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</si>
  <si>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</si>
  <si>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</si>
  <si>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</si>
  <si>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</si>
  <si>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</si>
  <si>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</si>
  <si>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</si>
  <si>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</si>
  <si>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</si>
  <si>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</si>
  <si>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</si>
  <si>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</si>
  <si>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</si>
  <si>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</si>
  <si>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</si>
  <si>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</si>
  <si>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</si>
  <si>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</si>
  <si>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</si>
  <si>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</si>
  <si>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</si>
  <si>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</si>
  <si>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</si>
  <si>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</si>
  <si>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</si>
  <si>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</si>
  <si>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</si>
  <si>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</si>
  <si>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</si>
  <si>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</si>
  <si>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</si>
  <si>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</si>
  <si>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</si>
  <si>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</si>
  <si>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</si>
  <si>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</si>
  <si>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</si>
  <si>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</si>
  <si>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</si>
  <si>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</si>
  <si>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</si>
  <si>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</si>
  <si>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</si>
  <si>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</si>
  <si>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</si>
  <si>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</si>
  <si>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</si>
  <si>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</si>
  <si>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</si>
  <si>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</si>
  <si>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</si>
  <si>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</si>
  <si>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</si>
  <si>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</si>
  <si>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</si>
  <si>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</si>
  <si>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</si>
  <si>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</si>
  <si>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</si>
  <si>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</si>
  <si>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</si>
  <si>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</si>
  <si>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</si>
  <si>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</si>
  <si>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</si>
  <si>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</si>
  <si>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</si>
  <si>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</si>
  <si>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</si>
  <si>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</si>
  <si>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</si>
  <si>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</si>
  <si>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</si>
  <si>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</si>
  <si>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</si>
  <si>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</si>
  <si>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</si>
  <si>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</si>
  <si>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</si>
  <si>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</si>
  <si>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</si>
  <si>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</si>
  <si>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</si>
  <si>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</si>
  <si>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</si>
  <si>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</si>
  <si>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</si>
  <si>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</si>
  <si>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</si>
  <si>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</si>
  <si>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</si>
  <si>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</si>
  <si>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</si>
  <si>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</si>
  <si>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</si>
  <si>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</si>
  <si>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</si>
  <si>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</si>
  <si>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</si>
  <si>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</si>
  <si>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</si>
  <si>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</si>
  <si>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</si>
  <si>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</si>
  <si>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</si>
  <si>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</si>
  <si>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</si>
  <si>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</si>
  <si>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</si>
  <si>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</si>
  <si>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</si>
  <si>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</si>
  <si>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</si>
  <si>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</si>
  <si>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</si>
  <si>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</si>
  <si>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</si>
  <si>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</si>
  <si>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</si>
  <si>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</si>
  <si>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</si>
  <si>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</si>
  <si>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</si>
  <si>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</si>
  <si>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</si>
  <si>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</si>
  <si>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</si>
  <si>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</si>
  <si>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</si>
  <si>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</si>
  <si>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</si>
  <si>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</si>
  <si>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</si>
  <si>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</si>
  <si>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</si>
  <si>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</si>
  <si>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</si>
  <si>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</si>
  <si>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</si>
  <si>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</si>
  <si>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</si>
  <si>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</si>
  <si>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</si>
  <si>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</si>
  <si>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</si>
  <si>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</si>
  <si>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</si>
  <si>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</si>
  <si>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</si>
  <si>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</si>
  <si>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</si>
  <si>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</si>
  <si>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</si>
  <si>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</si>
  <si>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</si>
  <si>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</si>
  <si>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</si>
  <si>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</si>
  <si>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</si>
  <si>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</si>
  <si>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</si>
  <si>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</si>
  <si>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</si>
  <si>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</si>
  <si>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</si>
  <si>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</si>
  <si>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</si>
  <si>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</si>
  <si>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</si>
  <si>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</si>
  <si>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</si>
  <si>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</si>
  <si>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</si>
  <si>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</si>
  <si>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</si>
  <si>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</si>
  <si>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</si>
  <si>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</si>
  <si>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</si>
  <si>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</si>
  <si>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</si>
  <si>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</si>
  <si>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</si>
  <si>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</si>
  <si>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</si>
  <si>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</si>
  <si>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</si>
  <si>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</si>
  <si>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</si>
  <si>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</si>
  <si>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</si>
  <si>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</si>
  <si>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</si>
  <si>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</si>
  <si>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</si>
  <si>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</si>
  <si>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</si>
  <si>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</si>
  <si>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</si>
  <si>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</si>
  <si>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</si>
  <si>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</si>
  <si>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</si>
  <si>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</si>
  <si>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</si>
  <si>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</si>
  <si>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</si>
  <si>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</si>
  <si>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</si>
  <si>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</si>
  <si>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</si>
  <si>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</si>
  <si>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</si>
  <si>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</si>
  <si>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</si>
  <si>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</si>
  <si>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</si>
  <si>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</si>
  <si>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</si>
  <si>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</si>
  <si>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</si>
  <si>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</si>
  <si>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</si>
  <si>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</si>
  <si>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</si>
  <si>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</si>
  <si>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</si>
  <si>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</si>
  <si>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</si>
  <si>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</si>
  <si>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</si>
  <si>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</si>
  <si>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</si>
  <si>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</si>
  <si>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</si>
  <si>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</si>
  <si>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</si>
  <si>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</si>
  <si>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</si>
  <si>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</si>
  <si>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</si>
  <si>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</si>
  <si>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</si>
  <si>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</si>
  <si>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</si>
  <si>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</si>
  <si>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</si>
  <si>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</si>
  <si>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</si>
  <si>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</si>
  <si>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</si>
  <si>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</si>
  <si>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</si>
  <si>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</si>
  <si>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</si>
  <si>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</si>
  <si>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</si>
  <si>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</si>
  <si>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</si>
  <si>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</si>
  <si>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</si>
  <si>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</si>
  <si>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</si>
  <si>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</si>
  <si>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</si>
  <si>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</si>
  <si>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</si>
  <si>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</si>
  <si>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</si>
  <si>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</si>
  <si>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</si>
  <si>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</si>
  <si>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</si>
  <si>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</si>
  <si>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</si>
  <si>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</si>
  <si>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</si>
  <si>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</si>
  <si>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</si>
  <si>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</si>
  <si>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</si>
  <si>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</si>
  <si>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</si>
  <si>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</si>
  <si>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</si>
  <si>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</si>
  <si>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</si>
  <si>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</si>
  <si>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</si>
  <si>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</si>
  <si>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</si>
  <si>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</si>
  <si>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</si>
  <si>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</si>
  <si>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</si>
  <si>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</si>
  <si>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</si>
  <si>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</si>
  <si>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</si>
  <si>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</si>
  <si>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</si>
  <si>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</si>
  <si>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</si>
  <si>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</si>
  <si>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</si>
  <si>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</si>
  <si>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</si>
  <si>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</si>
  <si>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</si>
  <si>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</si>
  <si>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</si>
  <si>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</si>
  <si>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</si>
  <si>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</si>
  <si>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</si>
  <si>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</si>
  <si>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</si>
  <si>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</si>
  <si>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</si>
  <si>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</si>
  <si>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</si>
  <si>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</si>
  <si>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</si>
  <si>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</si>
  <si>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</si>
  <si>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</si>
  <si>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</si>
  <si>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</si>
  <si>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</si>
  <si>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</si>
  <si>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</si>
  <si>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</si>
  <si>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</si>
  <si>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</si>
  <si>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</si>
  <si>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</si>
  <si>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</si>
  <si>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</si>
  <si>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</si>
  <si>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</si>
  <si>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</si>
  <si>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</si>
  <si>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</si>
  <si>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</si>
  <si>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</si>
  <si>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</si>
  <si>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</si>
  <si>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</si>
  <si>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</si>
  <si>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</si>
  <si>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</si>
  <si>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</si>
  <si>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</si>
  <si>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</si>
  <si>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</si>
  <si>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</si>
  <si>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</si>
  <si>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</si>
  <si>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</si>
  <si>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</si>
  <si>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</si>
  <si>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</si>
  <si>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</si>
  <si>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</si>
  <si>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</si>
  <si>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</si>
  <si>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</si>
  <si>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</si>
  <si>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</si>
  <si>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</si>
  <si>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</si>
  <si>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</si>
  <si>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</si>
  <si>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</si>
  <si>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</si>
  <si>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</si>
  <si>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</si>
  <si>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</si>
  <si>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</si>
  <si>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</si>
  <si>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</si>
  <si>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</si>
  <si>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</si>
  <si>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</si>
  <si>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</si>
  <si>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</si>
  <si>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</si>
  <si>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</si>
  <si>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</si>
  <si>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</si>
  <si>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</si>
  <si>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</si>
  <si>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</si>
  <si>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</si>
  <si>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</si>
  <si>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</si>
  <si>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</si>
  <si>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</si>
  <si>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</si>
  <si>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</si>
  <si>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</si>
  <si>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</si>
  <si>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</si>
  <si>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</si>
  <si>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</si>
  <si>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</si>
  <si>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</si>
  <si>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</si>
  <si>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</si>
  <si>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</si>
  <si>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</si>
  <si>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</si>
  <si>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</si>
  <si>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</si>
  <si>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</si>
  <si>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</si>
  <si>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</si>
  <si>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</si>
  <si>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</si>
  <si>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</si>
  <si>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</si>
  <si>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</si>
  <si>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</si>
  <si>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</si>
  <si>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</si>
  <si>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</si>
  <si>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</si>
  <si>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</si>
  <si>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</si>
  <si>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</si>
  <si>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</si>
  <si>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</si>
  <si>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</si>
  <si>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</si>
  <si>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</si>
  <si>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</si>
  <si>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</si>
  <si>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</si>
  <si>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</si>
  <si>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</si>
  <si>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</si>
  <si>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</si>
  <si>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</si>
  <si>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</si>
  <si>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</si>
  <si>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</si>
  <si>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</si>
  <si>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</si>
  <si>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</si>
  <si>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</si>
  <si>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</si>
  <si>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</si>
  <si>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</si>
  <si>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</si>
  <si>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</si>
  <si>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</si>
  <si>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</si>
  <si>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</si>
  <si>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</si>
  <si>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</si>
  <si>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</si>
  <si>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</si>
  <si>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</si>
  <si>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</si>
  <si>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</si>
  <si>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</si>
  <si>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</si>
  <si>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</si>
  <si>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</si>
  <si>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</si>
  <si>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</si>
  <si>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</si>
  <si>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</si>
  <si>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</si>
  <si>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</si>
  <si>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</si>
  <si>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</si>
  <si>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</si>
  <si>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</si>
  <si>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</si>
  <si>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</si>
  <si>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</si>
  <si>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</si>
  <si>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</si>
  <si>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</si>
  <si>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</si>
  <si>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</si>
  <si>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</si>
  <si>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</si>
  <si>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</si>
  <si>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</si>
  <si>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</si>
  <si>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</si>
  <si>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</si>
  <si>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</si>
  <si>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</si>
  <si>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</si>
  <si>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</si>
  <si>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</si>
  <si>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</si>
  <si>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</si>
  <si>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</si>
  <si>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</si>
  <si>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</si>
  <si>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</si>
  <si>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</si>
  <si>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</si>
  <si>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</si>
  <si>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</si>
  <si>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</si>
  <si>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</si>
  <si>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</si>
  <si>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</si>
  <si>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</si>
  <si>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</si>
  <si>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</si>
  <si>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</si>
  <si>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</si>
  <si>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</si>
  <si>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</si>
  <si>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</si>
  <si>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</si>
  <si>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</si>
  <si>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</si>
  <si>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</si>
  <si>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</si>
  <si>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</si>
  <si>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</si>
  <si>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</si>
  <si>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</si>
  <si>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</si>
  <si>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</si>
  <si>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</si>
  <si>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</si>
  <si>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</si>
  <si>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</si>
  <si>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</si>
  <si>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</si>
  <si>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</si>
  <si>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</si>
  <si>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</si>
  <si>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</si>
  <si>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</si>
  <si>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</si>
  <si>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</si>
  <si>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</si>
  <si>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</si>
  <si>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</si>
  <si>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</si>
  <si>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</si>
  <si>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</si>
  <si>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</si>
  <si>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</si>
  <si>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</si>
  <si>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</si>
  <si>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</si>
  <si>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</si>
  <si>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</si>
  <si>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</si>
  <si>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</si>
  <si>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</si>
  <si>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</si>
  <si>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</si>
  <si>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</si>
  <si>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</si>
  <si>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</si>
  <si>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</si>
  <si>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</si>
  <si>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</si>
  <si>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</si>
  <si>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</si>
  <si>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</si>
  <si>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</si>
  <si>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</si>
  <si>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</si>
  <si>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</si>
  <si>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</si>
  <si>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</si>
  <si>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</si>
  <si>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</si>
  <si>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</si>
  <si>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</si>
  <si>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</si>
  <si>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</si>
  <si>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</si>
  <si>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</si>
  <si>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</si>
  <si>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</si>
  <si>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</si>
  <si>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</si>
  <si>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</si>
  <si>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</si>
  <si>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</si>
  <si>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</si>
  <si>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</si>
  <si>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</si>
  <si>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</si>
  <si>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</si>
  <si>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</si>
  <si>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</si>
  <si>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</si>
  <si>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</si>
  <si>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</si>
  <si>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</si>
  <si>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</si>
  <si>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</si>
  <si>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</si>
  <si>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</si>
  <si>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</si>
  <si>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</si>
  <si>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</si>
  <si>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</si>
  <si>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</si>
  <si>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</si>
  <si>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</si>
  <si>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</si>
  <si>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</si>
  <si>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</si>
  <si>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</si>
  <si>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</si>
  <si>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</si>
  <si>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</si>
  <si>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</si>
  <si>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</si>
  <si>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</si>
  <si>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</si>
  <si>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</si>
  <si>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</si>
  <si>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</si>
  <si>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</si>
  <si>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</si>
  <si>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</si>
  <si>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</si>
  <si>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</si>
  <si>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</si>
  <si>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</si>
  <si>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</si>
  <si>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</si>
  <si>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</si>
  <si>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</si>
  <si>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</si>
  <si>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</si>
  <si>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</si>
  <si>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</si>
  <si>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</si>
  <si>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</si>
  <si>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</si>
  <si>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</si>
  <si>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</si>
  <si>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</si>
  <si>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</si>
  <si>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</si>
  <si>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</si>
  <si>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</si>
  <si>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</si>
  <si>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</si>
  <si>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</si>
  <si>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</si>
  <si>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</si>
  <si>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</si>
  <si>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</si>
  <si>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</si>
  <si>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</si>
  <si>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</si>
  <si>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</si>
  <si>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</si>
  <si>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</si>
  <si>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</si>
  <si>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</si>
  <si>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</si>
  <si>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</si>
  <si>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</si>
  <si>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</si>
  <si>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</si>
  <si>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</si>
  <si>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</si>
  <si>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</si>
  <si>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</si>
  <si>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</si>
  <si>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</si>
  <si>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</si>
  <si>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</si>
  <si>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</si>
  <si>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</si>
  <si>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</si>
  <si>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</si>
  <si>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</si>
  <si>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</si>
  <si>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</si>
  <si>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</si>
  <si>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</si>
  <si>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</si>
  <si>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</si>
  <si>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</si>
  <si>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</si>
  <si>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</si>
  <si>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</si>
  <si>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</si>
  <si>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</si>
  <si>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</si>
  <si>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</si>
  <si>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</si>
  <si>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</si>
  <si>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</si>
  <si>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</si>
  <si>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</si>
  <si>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</si>
  <si>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</si>
  <si>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</si>
  <si>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</si>
  <si>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</si>
  <si>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</si>
  <si>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</si>
  <si>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</si>
  <si>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</si>
  <si>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</si>
  <si>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</si>
  <si>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</si>
  <si>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</si>
  <si>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</si>
  <si>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</si>
  <si>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</si>
  <si>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</si>
  <si>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</si>
  <si>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</si>
  <si>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</si>
  <si>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</si>
  <si>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</si>
  <si>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</si>
  <si>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</si>
  <si>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</si>
  <si>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</si>
  <si>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</si>
  <si>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</si>
  <si>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</si>
  <si>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</si>
  <si>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</si>
  <si>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</si>
  <si>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</si>
  <si>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</si>
  <si>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</si>
  <si>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</si>
  <si>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</si>
  <si>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</si>
  <si>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</si>
  <si>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</si>
  <si>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</si>
  <si>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</si>
  <si>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</si>
  <si>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</si>
  <si>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</si>
  <si>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</si>
  <si>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</si>
  <si>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</si>
  <si>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</si>
  <si>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</si>
  <si>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</si>
  <si>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</si>
  <si>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</si>
  <si>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</si>
  <si>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</si>
  <si>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</si>
  <si>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</si>
  <si>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</si>
  <si>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</si>
  <si>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</si>
  <si>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</si>
  <si>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</si>
  <si>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</si>
  <si>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</si>
  <si>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</si>
  <si>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</si>
  <si>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</si>
  <si>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</si>
  <si>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</si>
  <si>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</si>
  <si>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</si>
  <si>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</si>
  <si>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</si>
  <si>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</si>
  <si>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</si>
  <si>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</si>
  <si>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</si>
  <si>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</si>
  <si>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</si>
  <si>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</si>
  <si>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</si>
  <si>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</si>
  <si>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</si>
  <si>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</si>
  <si>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</si>
  <si>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</si>
  <si>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</si>
  <si>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</si>
  <si>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</si>
  <si>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</si>
  <si>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</si>
  <si>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</si>
  <si>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</si>
  <si>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</si>
  <si>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</si>
  <si>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</si>
  <si>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</si>
  <si>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</si>
  <si>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</si>
  <si>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</si>
  <si>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</si>
  <si>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</si>
  <si>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</si>
  <si>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</si>
  <si>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</si>
  <si>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</si>
  <si>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</si>
  <si>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</si>
  <si>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</si>
  <si>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</si>
  <si>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</si>
  <si>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</si>
  <si>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</si>
  <si>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</si>
  <si>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</si>
  <si>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</si>
  <si>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</si>
  <si>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</si>
  <si>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</si>
  <si>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</si>
  <si>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</si>
  <si>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</si>
  <si>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</si>
  <si>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</si>
  <si>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</si>
  <si>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</si>
  <si>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</si>
  <si>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</si>
  <si>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</si>
  <si>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</si>
  <si>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</si>
  <si>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</si>
  <si>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</si>
  <si>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</si>
  <si>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</si>
  <si>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</si>
  <si>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</si>
  <si>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</si>
  <si>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</si>
  <si>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</si>
  <si>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</si>
  <si>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</si>
  <si>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</si>
  <si>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</si>
  <si>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</si>
  <si>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</si>
  <si>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</si>
  <si>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</si>
  <si>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</si>
  <si>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</si>
  <si>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</si>
  <si>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</si>
  <si>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</si>
  <si>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</si>
  <si>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</si>
  <si>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</si>
  <si>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</si>
  <si>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</si>
  <si>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</si>
  <si>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</si>
  <si>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</si>
  <si>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</si>
  <si>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</si>
  <si>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</si>
  <si>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</si>
  <si>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</si>
  <si>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</si>
  <si>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</si>
  <si>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</si>
  <si>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</si>
  <si>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</si>
  <si>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</si>
  <si>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</si>
  <si>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</si>
  <si>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</si>
  <si>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</si>
  <si>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</si>
  <si>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</si>
  <si>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</si>
  <si>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</si>
  <si>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</si>
  <si>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</si>
  <si>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</si>
  <si>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</si>
  <si>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</si>
  <si>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</si>
  <si>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</si>
  <si>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</si>
  <si>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</si>
  <si>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</si>
  <si>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</si>
  <si>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</si>
  <si>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</si>
  <si>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</si>
  <si>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</si>
  <si>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</si>
  <si>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</si>
  <si>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</si>
  <si>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</si>
  <si>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</si>
  <si>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</si>
  <si>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</si>
  <si>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</si>
  <si>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</si>
  <si>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</si>
  <si>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</si>
  <si>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</si>
  <si>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</si>
  <si>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</si>
  <si>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</si>
  <si>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</si>
  <si>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</si>
  <si>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</si>
  <si>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</si>
  <si>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</si>
  <si>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</si>
  <si>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</si>
  <si>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</si>
  <si>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</si>
  <si>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</si>
  <si>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</si>
  <si>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</si>
  <si>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</si>
  <si>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</si>
  <si>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</si>
  <si>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</si>
  <si>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</si>
  <si>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</si>
  <si>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</si>
  <si>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</si>
  <si>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</si>
  <si>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</si>
  <si>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</si>
  <si>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</si>
  <si>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</si>
  <si>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</si>
  <si>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</si>
  <si>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</si>
  <si>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</si>
  <si>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</si>
  <si>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</si>
  <si>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</si>
  <si>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</si>
  <si>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</si>
  <si>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</si>
  <si>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</si>
  <si>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</si>
  <si>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</si>
  <si>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</si>
  <si>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</si>
  <si>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</si>
  <si>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</si>
  <si>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</si>
  <si>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</si>
  <si>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</si>
  <si>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</si>
  <si>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</si>
  <si>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</si>
  <si>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</si>
  <si>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</si>
  <si>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</si>
  <si>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</si>
  <si>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</si>
  <si>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</si>
  <si>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</si>
  <si>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</si>
  <si>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</si>
  <si>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</si>
  <si>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</si>
  <si>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</si>
  <si>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</si>
  <si>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</si>
  <si>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</si>
  <si>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</si>
  <si>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</si>
  <si>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</si>
  <si>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</si>
  <si>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</si>
  <si>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</si>
  <si>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</si>
  <si>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</si>
  <si>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</si>
  <si>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</si>
  <si>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</si>
  <si>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</si>
  <si>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</si>
  <si>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</si>
  <si>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</si>
  <si>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</si>
  <si>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</si>
  <si>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</si>
  <si>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</si>
  <si>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</si>
  <si>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</si>
  <si>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</si>
  <si>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</si>
  <si>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</si>
  <si>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</si>
  <si>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</si>
  <si>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</si>
  <si>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</si>
  <si>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</si>
  <si>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</si>
  <si>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</si>
  <si>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</si>
  <si>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</si>
  <si>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</si>
  <si>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</si>
  <si>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</si>
  <si>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</si>
  <si>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</si>
  <si>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</si>
  <si>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</si>
  <si>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</si>
  <si>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</si>
  <si>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</si>
  <si>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</si>
  <si>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</si>
  <si>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</si>
  <si>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</si>
  <si>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</si>
  <si>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</si>
  <si>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</si>
  <si>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</si>
  <si>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</si>
  <si>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</si>
  <si>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</si>
  <si>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</si>
  <si>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</si>
  <si>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</si>
  <si>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</si>
  <si>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</si>
  <si>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</si>
  <si>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</si>
  <si>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</si>
  <si>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</si>
  <si>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</si>
  <si>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</si>
  <si>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</si>
  <si>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</si>
  <si>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</si>
  <si>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</si>
  <si>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</si>
  <si>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</si>
  <si>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</si>
  <si>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</si>
  <si>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</si>
  <si>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</si>
  <si>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</si>
  <si>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</si>
  <si>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</si>
  <si>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</si>
  <si>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</si>
  <si>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</si>
  <si>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</si>
  <si>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</si>
  <si>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</si>
  <si>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</si>
  <si>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</si>
  <si>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</si>
  <si>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</si>
  <si>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</si>
  <si>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</si>
  <si>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</si>
  <si>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</si>
  <si>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</si>
  <si>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</si>
  <si>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</si>
  <si>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</si>
  <si>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</si>
  <si>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</si>
  <si>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</si>
  <si>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</si>
  <si>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</si>
  <si>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</si>
  <si>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</si>
  <si>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</si>
  <si>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</si>
  <si>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</si>
  <si>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</si>
  <si>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</si>
  <si>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</si>
  <si>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</si>
  <si>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</si>
  <si>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</si>
  <si>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</si>
  <si>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</si>
  <si>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</si>
  <si>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</si>
  <si>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</si>
  <si>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</si>
  <si>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</si>
  <si>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</si>
  <si>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</si>
  <si>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</si>
  <si>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</si>
  <si>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</si>
  <si>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</si>
  <si>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</si>
  <si>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</si>
  <si>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</si>
  <si>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</si>
  <si>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</si>
  <si>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</si>
  <si>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</si>
  <si>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</si>
  <si>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</si>
  <si>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</si>
  <si>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</si>
  <si>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</si>
  <si>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</si>
  <si>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</si>
  <si>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</si>
  <si>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</si>
  <si>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</si>
  <si>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</si>
  <si>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</si>
  <si>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</si>
  <si>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</si>
  <si>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</si>
  <si>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</si>
  <si>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</si>
  <si>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</si>
  <si>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</si>
  <si>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</si>
  <si>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</si>
  <si>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</si>
  <si>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</si>
  <si>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</si>
  <si>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</si>
  <si>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</si>
  <si>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</si>
  <si>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</si>
  <si>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</si>
  <si>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</si>
  <si>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</si>
  <si>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</si>
  <si>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</si>
  <si>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</si>
  <si>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</si>
  <si>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</si>
  <si>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</si>
  <si>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</si>
  <si>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</si>
  <si>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</si>
  <si>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</si>
  <si>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</si>
  <si>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</si>
  <si>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</si>
  <si>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</si>
  <si>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</si>
  <si>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</si>
  <si>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</si>
  <si>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</si>
  <si>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</si>
  <si>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</si>
  <si>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</si>
  <si>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</si>
  <si>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</si>
  <si>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</si>
  <si>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</si>
  <si>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</si>
  <si>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</si>
  <si>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</si>
  <si>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</si>
  <si>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</si>
  <si>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</si>
  <si>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</si>
  <si>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</si>
  <si>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</si>
  <si>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</si>
  <si>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</si>
  <si>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</si>
  <si>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</si>
  <si>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</si>
  <si>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</si>
  <si>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</si>
  <si>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</si>
  <si>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</si>
  <si>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</si>
  <si>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</si>
  <si>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</si>
  <si>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</si>
  <si>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</si>
  <si>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</si>
  <si>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</si>
  <si>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</si>
  <si>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</si>
  <si>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</si>
  <si>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</si>
  <si>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</si>
  <si>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</si>
  <si>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</si>
  <si>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</si>
  <si>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</si>
  <si>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</si>
  <si>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</si>
  <si>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</si>
  <si>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</si>
  <si>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</si>
  <si>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</si>
  <si>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</si>
  <si>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</si>
  <si>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</si>
  <si>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</si>
  <si>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</si>
  <si>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</si>
  <si>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</si>
  <si>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</si>
  <si>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</si>
  <si>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</si>
  <si>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</si>
  <si>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</si>
  <si>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</si>
  <si>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</si>
  <si>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</si>
  <si>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</si>
  <si>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</si>
  <si>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</si>
  <si>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</si>
  <si>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</si>
  <si>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</si>
  <si>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</si>
  <si>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</si>
  <si>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</si>
  <si>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</si>
  <si>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</si>
  <si>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</si>
  <si>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</si>
  <si>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</si>
  <si>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</si>
  <si>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</si>
  <si>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</si>
  <si>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</si>
  <si>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</si>
  <si>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</si>
  <si>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</si>
  <si>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</si>
  <si>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</si>
  <si>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</si>
  <si>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</si>
  <si>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</si>
  <si>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</si>
  <si>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</si>
  <si>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</si>
  <si>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</si>
  <si>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</si>
  <si>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</si>
  <si>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</si>
  <si>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</si>
  <si>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</si>
  <si>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</si>
  <si>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</si>
  <si>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</si>
  <si>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</si>
  <si>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</si>
  <si>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</si>
  <si>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</si>
  <si>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</si>
  <si>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</si>
  <si>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</si>
  <si>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</si>
  <si>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</si>
  <si>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</si>
  <si>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</si>
  <si>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</si>
  <si>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</si>
  <si>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</si>
  <si>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</si>
  <si>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</si>
  <si>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</si>
  <si>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</si>
  <si>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</si>
  <si>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</si>
  <si>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</si>
  <si>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</si>
  <si>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</si>
  <si>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</si>
  <si>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</si>
  <si>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</si>
  <si>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</si>
  <si>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</si>
  <si>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</si>
  <si>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</si>
  <si>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</si>
  <si>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</si>
  <si>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</si>
  <si>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</si>
  <si>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</si>
  <si>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</si>
  <si>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</si>
  <si>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</si>
  <si>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</si>
  <si>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</si>
  <si>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</si>
  <si>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</si>
  <si>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</si>
  <si>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</si>
  <si>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</si>
  <si>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</si>
  <si>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</si>
  <si>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</si>
  <si>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</si>
  <si>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</si>
  <si>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</si>
  <si>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</si>
  <si>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</si>
  <si>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</si>
  <si>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</si>
  <si>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</si>
  <si>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</si>
  <si>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</si>
  <si>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</si>
  <si>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</si>
  <si>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</si>
  <si>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</si>
  <si>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</si>
  <si>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</si>
  <si>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</si>
  <si>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</si>
  <si>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</si>
  <si>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</si>
  <si>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</si>
  <si>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</si>
  <si>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</si>
  <si>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</si>
  <si>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</si>
  <si>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</si>
  <si>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</si>
  <si>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</si>
  <si>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</si>
  <si>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</si>
  <si>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</si>
  <si>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</si>
  <si>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</si>
  <si>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</si>
  <si>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</si>
  <si>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</si>
  <si>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</si>
  <si>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</si>
  <si>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</si>
  <si>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</si>
  <si>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</si>
  <si>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</si>
  <si>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</si>
  <si>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</si>
  <si>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</si>
  <si>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</si>
  <si>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</si>
  <si>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</si>
  <si>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</si>
  <si>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</si>
  <si>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</si>
  <si>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</si>
  <si>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</si>
  <si>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</si>
  <si>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</si>
  <si>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</si>
  <si>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</si>
  <si>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</si>
  <si>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</si>
  <si>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</si>
  <si>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</si>
  <si>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</si>
  <si>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</si>
  <si>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</si>
  <si>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</si>
  <si>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</si>
  <si>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</si>
  <si>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</si>
  <si>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</si>
  <si>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</si>
  <si>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</si>
  <si>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</si>
  <si>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</si>
  <si>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</si>
  <si>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</si>
  <si>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</si>
  <si>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</si>
  <si>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</si>
  <si>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</si>
  <si>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</si>
  <si>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</si>
  <si>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</si>
  <si>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</si>
  <si>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</si>
  <si>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</si>
  <si>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</si>
  <si>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</si>
  <si>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</si>
  <si>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</si>
  <si>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</si>
  <si>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</si>
  <si>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</si>
  <si>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</si>
  <si>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</si>
  <si>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</si>
  <si>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</si>
  <si>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</si>
  <si>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</si>
  <si>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</si>
  <si>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</si>
  <si>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</si>
  <si>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</si>
  <si>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</si>
  <si>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</si>
  <si>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</si>
  <si>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</si>
  <si>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</si>
  <si>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</si>
  <si>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</si>
  <si>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</si>
  <si>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</si>
  <si>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</si>
  <si>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</si>
  <si>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</si>
  <si>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</si>
  <si>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</si>
  <si>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</si>
  <si>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</si>
  <si>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</si>
  <si>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</si>
  <si>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</si>
  <si>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</si>
  <si>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</si>
  <si>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</si>
  <si>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</si>
  <si>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</si>
  <si>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</si>
  <si>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</si>
  <si>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</si>
  <si>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</si>
  <si>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</si>
  <si>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</si>
  <si>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</si>
  <si>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</si>
  <si>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</si>
  <si>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</si>
  <si>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</si>
  <si>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</si>
  <si>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</si>
  <si>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</si>
  <si>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</si>
  <si>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</si>
  <si>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</si>
  <si>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</si>
  <si>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</si>
  <si>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</si>
  <si>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</si>
  <si>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</si>
  <si>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</si>
  <si>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</si>
  <si>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</si>
  <si>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</si>
  <si>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</si>
  <si>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</si>
  <si>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</si>
  <si>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</si>
  <si>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</si>
  <si>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</si>
  <si>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</si>
  <si>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</si>
  <si>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</si>
  <si>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</si>
  <si>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</si>
  <si>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</si>
  <si>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</si>
  <si>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</si>
  <si>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</si>
  <si>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</si>
  <si>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</si>
  <si>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</si>
  <si>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</si>
  <si>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</si>
  <si>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</si>
  <si>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</si>
  <si>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</si>
  <si>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</si>
  <si>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</si>
  <si>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</si>
  <si>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</si>
  <si>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</si>
  <si>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</si>
  <si>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</si>
  <si>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</si>
  <si>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</si>
  <si>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</si>
  <si>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</si>
  <si>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</si>
  <si>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</si>
  <si>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</si>
  <si>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</si>
  <si>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</si>
  <si>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</si>
  <si>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</si>
  <si>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</si>
  <si>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</si>
  <si>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</si>
  <si>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</si>
  <si>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</si>
  <si>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</si>
  <si>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</si>
  <si>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</si>
  <si>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</si>
  <si>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</si>
  <si>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</si>
  <si>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</si>
  <si>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</si>
  <si>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</si>
  <si>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</si>
  <si>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</si>
  <si>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</si>
  <si>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</si>
  <si>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</si>
  <si>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</si>
  <si>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</si>
  <si>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</si>
  <si>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</si>
  <si>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</si>
  <si>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</si>
  <si>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</si>
  <si>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</si>
  <si>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</si>
  <si>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</si>
  <si>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</si>
  <si>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</si>
  <si>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</si>
  <si>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</si>
  <si>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</si>
  <si>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</si>
  <si>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</si>
  <si>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</si>
  <si>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</si>
  <si>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</si>
  <si>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</si>
  <si>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</si>
  <si>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</si>
  <si>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</si>
  <si>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</si>
  <si>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</si>
  <si>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</si>
  <si>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</si>
  <si>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</si>
  <si>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</si>
  <si>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</si>
  <si>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</si>
  <si>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</si>
  <si>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</si>
  <si>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</si>
  <si>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</si>
  <si>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</si>
  <si>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</si>
  <si>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</si>
  <si>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</si>
  <si>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</si>
  <si>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</si>
  <si>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</si>
  <si>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</si>
  <si>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</si>
  <si>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</si>
  <si>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</si>
  <si>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</si>
  <si>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</si>
  <si>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</si>
  <si>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</si>
  <si>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</si>
  <si>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</si>
  <si>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</si>
  <si>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</si>
  <si>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</si>
  <si>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</si>
  <si>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</si>
  <si>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</si>
  <si>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</si>
  <si>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</si>
  <si>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</si>
  <si>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</si>
  <si>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</si>
  <si>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</si>
  <si>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</si>
  <si>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</si>
  <si>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</si>
  <si>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</si>
  <si>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</si>
  <si>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</si>
  <si>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</si>
  <si>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</si>
  <si>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</si>
  <si>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</si>
  <si>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</si>
  <si>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</si>
  <si>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</si>
  <si>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</si>
  <si>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</si>
  <si>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</si>
  <si>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</si>
  <si>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</si>
  <si>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</si>
  <si>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</si>
  <si>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</si>
  <si>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</si>
  <si>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</si>
  <si>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</si>
  <si>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</si>
  <si>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</si>
  <si>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</si>
  <si>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</si>
  <si>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</si>
  <si>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</si>
  <si>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</si>
  <si>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</si>
  <si>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</si>
  <si>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</si>
  <si>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</si>
  <si>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</si>
  <si>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</si>
  <si>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</si>
  <si>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</si>
  <si>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</si>
  <si>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</si>
  <si>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</si>
  <si>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</si>
  <si>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</si>
  <si>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</si>
  <si>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</si>
  <si>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</si>
  <si>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</si>
  <si>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</si>
  <si>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</si>
  <si>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</si>
  <si>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</si>
  <si>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</si>
  <si>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</si>
  <si>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</si>
  <si>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</si>
  <si>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</si>
  <si>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</si>
  <si>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</si>
  <si>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</si>
  <si>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</si>
  <si>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</si>
  <si>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</si>
  <si>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</si>
  <si>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</si>
  <si>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</si>
  <si>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</si>
  <si>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</si>
  <si>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</si>
  <si>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</si>
  <si>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</si>
  <si>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</si>
  <si>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</si>
  <si>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</si>
  <si>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</si>
  <si>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</si>
  <si>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</si>
  <si>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</si>
  <si>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</si>
  <si>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</si>
  <si>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</si>
  <si>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</si>
  <si>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</si>
  <si>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</si>
  <si>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</si>
  <si>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</si>
  <si>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</si>
  <si>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</si>
  <si>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</si>
  <si>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</si>
  <si>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</si>
  <si>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</si>
  <si>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</si>
  <si>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</si>
  <si>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</si>
  <si>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</si>
  <si>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</si>
  <si>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</si>
  <si>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</si>
  <si>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</si>
  <si>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</si>
  <si>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</si>
  <si>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</si>
  <si>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</si>
  <si>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</si>
  <si>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</si>
  <si>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</si>
  <si>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</si>
  <si>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</si>
  <si>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</si>
  <si>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</si>
  <si>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</si>
  <si>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</si>
  <si>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</si>
  <si>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</si>
  <si>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</si>
  <si>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</si>
  <si>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</si>
  <si>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</si>
  <si>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</si>
  <si>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</si>
  <si>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</si>
  <si>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</si>
  <si>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</si>
  <si>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</si>
  <si>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</si>
  <si>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</si>
  <si>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</si>
  <si>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</si>
  <si>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</si>
  <si>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</si>
  <si>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</si>
  <si>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</si>
  <si>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</si>
  <si>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</si>
  <si>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</si>
  <si>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</si>
  <si>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</si>
  <si>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</si>
  <si>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</si>
  <si>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</si>
  <si>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</si>
  <si>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</si>
  <si>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</si>
  <si>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</si>
  <si>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</si>
  <si>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</si>
  <si>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</si>
  <si>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</si>
  <si>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</si>
  <si>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</si>
  <si>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</si>
  <si>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</si>
  <si>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</si>
  <si>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</si>
  <si>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</si>
  <si>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</si>
  <si>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</si>
  <si>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</si>
  <si>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</si>
  <si>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</si>
  <si>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</si>
  <si>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</si>
  <si>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</si>
  <si>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</si>
  <si>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</si>
  <si>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</si>
  <si>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</si>
  <si>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</si>
  <si>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</si>
  <si>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</si>
  <si>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</si>
  <si>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</si>
  <si>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</si>
  <si>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</si>
  <si>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</si>
  <si>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</si>
  <si>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</si>
  <si>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</si>
  <si>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</si>
  <si>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</si>
  <si>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</si>
  <si>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</si>
  <si>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</si>
  <si>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</si>
  <si>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</si>
  <si>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</si>
  <si>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</si>
  <si>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</si>
  <si>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</si>
  <si>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</si>
  <si>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</si>
  <si>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</si>
  <si>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</si>
  <si>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</si>
  <si>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</si>
  <si>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</si>
  <si>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</si>
  <si>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</si>
  <si>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</si>
  <si>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</si>
  <si>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</si>
  <si>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</si>
  <si>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</si>
  <si>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</si>
  <si>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</si>
  <si>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</si>
  <si>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</si>
  <si>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</si>
  <si>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</si>
  <si>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</si>
  <si>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</si>
  <si>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</si>
  <si>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</si>
  <si>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</si>
  <si>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</si>
  <si>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</si>
  <si>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</si>
  <si>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</si>
  <si>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</si>
  <si>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</si>
  <si>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</si>
  <si>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</si>
  <si>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</si>
  <si>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</si>
  <si>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</si>
  <si>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</si>
  <si>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</si>
  <si>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</si>
  <si>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</si>
  <si>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</si>
  <si>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</si>
  <si>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</si>
  <si>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</si>
  <si>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</si>
  <si>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</si>
  <si>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</si>
  <si>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</si>
  <si>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</si>
  <si>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</si>
  <si>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</si>
  <si>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</si>
  <si>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</si>
  <si>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</si>
  <si>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</si>
  <si>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</si>
  <si>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</si>
  <si>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</si>
  <si>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</si>
  <si>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</si>
  <si>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</si>
  <si>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</si>
  <si>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</si>
  <si>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</si>
  <si>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</si>
  <si>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</si>
  <si>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</si>
  <si>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</si>
  <si>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</si>
  <si>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</si>
  <si>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</si>
  <si>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</si>
  <si>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</si>
  <si>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</si>
  <si>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</si>
  <si>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</si>
  <si>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</si>
  <si>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</si>
  <si>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</si>
  <si>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</si>
  <si>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</si>
  <si>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</si>
  <si>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</si>
  <si>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</si>
  <si>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</si>
  <si>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</si>
  <si>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</si>
  <si>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</si>
  <si>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</si>
  <si>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</si>
  <si>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</si>
  <si>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</si>
  <si>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</si>
  <si>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</si>
  <si>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</si>
  <si>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</si>
  <si>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</si>
  <si>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</si>
  <si>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</si>
  <si>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</si>
  <si>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</si>
  <si>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</si>
  <si>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</si>
  <si>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</si>
  <si>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</si>
  <si>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</si>
  <si>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</si>
  <si>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</si>
  <si>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</si>
  <si>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</si>
  <si>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</si>
  <si>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</si>
  <si>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</si>
  <si>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</si>
  <si>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</si>
  <si>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</si>
  <si>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</si>
  <si>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</si>
  <si>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</si>
  <si>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</si>
  <si>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</si>
  <si>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</si>
  <si>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</si>
  <si>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</si>
  <si>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</si>
  <si>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</si>
  <si>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</si>
  <si>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</si>
  <si>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</si>
  <si>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</si>
  <si>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</si>
  <si>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</si>
  <si>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</si>
  <si>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</si>
  <si>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</si>
  <si>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</si>
  <si>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</si>
  <si>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</si>
  <si>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</si>
  <si>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</si>
  <si>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</si>
  <si>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</si>
  <si>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</si>
  <si>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</si>
  <si>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</si>
  <si>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</si>
  <si>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</si>
  <si>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</si>
  <si>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</si>
  <si>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</si>
  <si>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</si>
  <si>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</si>
  <si>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</si>
  <si>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</si>
  <si>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</si>
  <si>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</si>
  <si>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</si>
  <si>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</si>
  <si>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</si>
  <si>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</si>
  <si>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</si>
  <si>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</si>
  <si>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</si>
  <si>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</si>
  <si>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</si>
  <si>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</si>
  <si>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</si>
  <si>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</si>
  <si>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</si>
  <si>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</si>
  <si>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</si>
  <si>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</si>
  <si>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</si>
  <si>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</si>
  <si>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</si>
  <si>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</si>
  <si>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</si>
  <si>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</si>
  <si>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</si>
  <si>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</si>
  <si>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</si>
  <si>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</si>
  <si>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</si>
  <si>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</si>
  <si>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</si>
  <si>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</si>
  <si>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</si>
  <si>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</si>
  <si>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</si>
  <si>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</si>
  <si>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</si>
  <si>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</si>
  <si>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</si>
  <si>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</si>
  <si>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</si>
  <si>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</si>
  <si>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</si>
  <si>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</si>
  <si>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</si>
  <si>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</si>
  <si>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</si>
  <si>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</si>
  <si>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</si>
  <si>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</si>
  <si>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</si>
  <si>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</si>
  <si>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</si>
  <si>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</si>
  <si>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</si>
  <si>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</si>
  <si>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</si>
  <si>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</si>
  <si>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</si>
  <si>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</si>
  <si>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</si>
  <si>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</si>
  <si>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</si>
  <si>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</si>
  <si>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</si>
  <si>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</si>
  <si>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</si>
  <si>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</si>
  <si>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</si>
  <si>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</si>
  <si>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</si>
  <si>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</si>
  <si>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</si>
  <si>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</si>
  <si>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</si>
  <si>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</si>
  <si>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</si>
  <si>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</si>
  <si>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</si>
  <si>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</si>
  <si>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</si>
  <si>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</si>
  <si>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</si>
  <si>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</si>
  <si>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</si>
  <si>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</si>
  <si>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</si>
  <si>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</si>
  <si>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</si>
  <si>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</si>
  <si>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</si>
  <si>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</si>
  <si>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</si>
  <si>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</si>
  <si>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</si>
  <si>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</si>
  <si>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</si>
  <si>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</si>
  <si>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</si>
  <si>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</si>
  <si>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</si>
  <si>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</si>
  <si>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</si>
  <si>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</si>
  <si>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</si>
  <si>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</si>
  <si>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</si>
  <si>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</si>
  <si>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</si>
  <si>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</si>
  <si>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</si>
  <si>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</si>
  <si>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</si>
  <si>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</si>
  <si>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</si>
  <si>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</si>
  <si>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</si>
  <si>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</si>
  <si>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</si>
  <si>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</si>
  <si>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</si>
  <si>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</si>
  <si>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</si>
  <si>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</si>
  <si>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</si>
  <si>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</si>
  <si>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</si>
  <si>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</si>
  <si>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</si>
  <si>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</si>
  <si>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</si>
  <si>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</si>
  <si>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</si>
  <si>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</si>
  <si>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</si>
  <si>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</si>
  <si>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</si>
  <si>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</si>
  <si>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</si>
  <si>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</si>
  <si>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</si>
  <si>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</si>
  <si>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</si>
  <si>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</si>
  <si>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</si>
  <si>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</si>
  <si>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</si>
  <si>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</si>
  <si>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</si>
  <si>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</si>
  <si>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</si>
  <si>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</si>
  <si>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</si>
  <si>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</si>
  <si>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</si>
  <si>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</si>
  <si>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</si>
  <si>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</si>
  <si>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</si>
  <si>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</si>
  <si>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</si>
  <si>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</si>
  <si>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</si>
  <si>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</si>
  <si>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</si>
  <si>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</si>
  <si>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</si>
  <si>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</si>
  <si>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</si>
  <si>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</si>
  <si>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</si>
  <si>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</si>
  <si>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</si>
  <si>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</si>
  <si>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</si>
  <si>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</si>
  <si>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</si>
  <si>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</si>
  <si>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</si>
  <si>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</si>
  <si>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</si>
  <si>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</si>
  <si>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</si>
  <si>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</si>
  <si>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</si>
  <si>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</si>
  <si>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</si>
  <si>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</si>
  <si>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</si>
  <si>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</si>
  <si>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</si>
  <si>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</si>
  <si>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</si>
  <si>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</si>
  <si>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</si>
  <si>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</si>
  <si>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</si>
  <si>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</si>
  <si>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</si>
  <si>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</si>
  <si>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</si>
  <si>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</si>
  <si>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</si>
  <si>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</si>
  <si>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</si>
  <si>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</si>
  <si>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</si>
  <si>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</si>
  <si>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</si>
  <si>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</si>
  <si>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</si>
  <si>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</si>
  <si>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</si>
  <si>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</si>
  <si>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</si>
  <si>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</si>
  <si>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</si>
  <si>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</si>
  <si>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</si>
  <si>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</si>
  <si>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</si>
  <si>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</si>
  <si>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</si>
  <si>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</si>
  <si>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</si>
  <si>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</si>
  <si>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</si>
  <si>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</si>
  <si>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</si>
  <si>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</si>
  <si>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</si>
  <si>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</si>
  <si>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</si>
  <si>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</si>
  <si>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</si>
  <si>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</si>
  <si>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</si>
  <si>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</si>
  <si>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</si>
  <si>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</si>
  <si>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</si>
  <si>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</si>
  <si>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</si>
  <si>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</si>
  <si>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</si>
  <si>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</si>
  <si>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</si>
  <si>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</si>
  <si>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</si>
  <si>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</si>
  <si>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</si>
  <si>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</si>
  <si>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</si>
  <si>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</si>
  <si>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</si>
  <si>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</si>
  <si>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</si>
  <si>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</si>
  <si>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</si>
  <si>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</si>
  <si>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</si>
  <si>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</si>
  <si>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</si>
  <si>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</si>
  <si>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</si>
  <si>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</si>
  <si>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</si>
  <si>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</si>
  <si>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</si>
  <si>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</si>
  <si>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</si>
  <si>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</si>
  <si>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</si>
  <si>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</si>
  <si>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</si>
  <si>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</si>
  <si>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</si>
  <si>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</si>
  <si>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</si>
  <si>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</si>
  <si>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</si>
  <si>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</si>
  <si>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</si>
  <si>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</si>
  <si>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</si>
  <si>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</si>
  <si>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</si>
  <si>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</si>
  <si>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</si>
  <si>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</si>
  <si>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</si>
  <si>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</si>
  <si>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</si>
  <si>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</si>
  <si>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</si>
  <si>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</si>
  <si>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</si>
  <si>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</si>
  <si>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</si>
  <si>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</si>
  <si>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</si>
  <si>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</si>
  <si>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</si>
  <si>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</si>
  <si>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</si>
  <si>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</si>
  <si>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</si>
  <si>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</si>
  <si>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</si>
  <si>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</si>
  <si>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</si>
  <si>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</si>
  <si>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</si>
  <si>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</si>
  <si>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</si>
  <si>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</si>
  <si>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</si>
  <si>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</si>
  <si>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</si>
  <si>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</si>
  <si>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</si>
  <si>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</si>
  <si>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</si>
  <si>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</si>
  <si>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</si>
  <si>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</si>
  <si>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</si>
  <si>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</si>
  <si>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</si>
  <si>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</si>
  <si>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</si>
  <si>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</si>
  <si>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</si>
  <si>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</si>
  <si>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</si>
  <si>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</si>
  <si>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</si>
  <si>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</si>
  <si>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</si>
  <si>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</si>
  <si>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</si>
  <si>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</si>
  <si>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</si>
  <si>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</si>
  <si>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</si>
  <si>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</si>
  <si>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</si>
  <si>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</si>
  <si>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</si>
  <si>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</si>
  <si>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</si>
  <si>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</si>
  <si>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</si>
  <si>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</si>
  <si>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</si>
  <si>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</si>
  <si>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</si>
  <si>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</si>
  <si>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</si>
  <si>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</si>
  <si>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</si>
  <si>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</si>
  <si>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</si>
  <si>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</si>
  <si>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</si>
  <si>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</si>
  <si>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</si>
  <si>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</si>
  <si>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</si>
  <si>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</si>
  <si>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</si>
  <si>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</si>
  <si>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</si>
  <si>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</si>
  <si>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</si>
  <si>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</si>
  <si>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</si>
  <si>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</si>
  <si>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</si>
  <si>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</si>
  <si>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</si>
  <si>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</si>
  <si>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</si>
  <si>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</si>
  <si>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</si>
  <si>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</si>
  <si>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</si>
  <si>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</si>
  <si>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</si>
  <si>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</si>
  <si>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</si>
  <si>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</si>
  <si>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</si>
  <si>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</si>
  <si>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</si>
  <si>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</si>
  <si>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</si>
  <si>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</si>
  <si>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</si>
  <si>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</si>
  <si>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</si>
  <si>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</si>
  <si>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</si>
  <si>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</si>
  <si>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</si>
  <si>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</si>
  <si>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</si>
  <si>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</si>
  <si>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</si>
  <si>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</si>
  <si>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</si>
  <si>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</si>
  <si>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</si>
  <si>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</si>
  <si>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</si>
  <si>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</si>
  <si>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</si>
  <si>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</si>
  <si>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</si>
  <si>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</si>
  <si>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</si>
  <si>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</si>
  <si>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</si>
  <si>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</si>
  <si>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</si>
  <si>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</si>
  <si>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</si>
  <si>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</si>
  <si>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</si>
  <si>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</si>
  <si>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</si>
  <si>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</si>
  <si>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</si>
  <si>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</si>
  <si>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</si>
  <si>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</si>
  <si>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</si>
  <si>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</si>
  <si>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</si>
  <si>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</si>
  <si>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</si>
  <si>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</si>
  <si>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</si>
  <si>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</si>
  <si>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</si>
  <si>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</si>
  <si>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</si>
  <si>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</si>
  <si>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</si>
  <si>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</si>
  <si>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</si>
  <si>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</si>
  <si>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</si>
  <si>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</si>
  <si>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</si>
  <si>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</si>
  <si>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</si>
  <si>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</si>
  <si>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</si>
  <si>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</si>
  <si>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</si>
  <si>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</si>
  <si>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</si>
  <si>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</si>
  <si>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</si>
  <si>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</si>
  <si>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</si>
  <si>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</si>
  <si>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</si>
  <si>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</si>
  <si>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</si>
  <si>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</si>
  <si>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</si>
  <si>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</si>
  <si>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</si>
  <si>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</si>
  <si>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</si>
  <si>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</si>
  <si>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</si>
  <si>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</si>
  <si>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</si>
  <si>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</si>
  <si>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</si>
  <si>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</si>
  <si>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</si>
  <si>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</si>
  <si>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</si>
  <si>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</si>
  <si>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</si>
  <si>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</si>
  <si>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</si>
  <si>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</si>
  <si>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</si>
  <si>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</si>
  <si>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</si>
  <si>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</si>
  <si>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</si>
  <si>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</si>
  <si>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</si>
  <si>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</si>
  <si>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</si>
  <si>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</si>
  <si>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</si>
  <si>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</si>
  <si>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</si>
  <si>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</si>
  <si>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</si>
  <si>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</si>
  <si>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</si>
  <si>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</si>
  <si>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</si>
  <si>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</si>
  <si>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</si>
  <si>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</si>
  <si>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</si>
  <si>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</si>
  <si>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</si>
  <si>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</si>
  <si>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</si>
  <si>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</si>
  <si>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</si>
  <si>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</si>
  <si>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</si>
  <si>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</si>
  <si>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</si>
  <si>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</si>
  <si>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</si>
  <si>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</si>
  <si>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</si>
  <si>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</si>
  <si>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</si>
  <si>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</si>
  <si>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</si>
  <si>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</si>
  <si>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</si>
  <si>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</si>
  <si>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</si>
  <si>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</si>
  <si>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</si>
  <si>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</si>
  <si>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</si>
  <si>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</si>
  <si>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</si>
  <si>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</si>
  <si>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</si>
  <si>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</si>
  <si>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</si>
  <si>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</si>
  <si>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</si>
  <si>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</si>
  <si>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</si>
  <si>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</si>
  <si>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</si>
  <si>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</si>
  <si>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</si>
  <si>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</si>
  <si>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</si>
  <si>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</si>
  <si>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</si>
  <si>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</si>
  <si>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</si>
  <si>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</si>
  <si>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</si>
  <si>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</si>
  <si>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</si>
  <si>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</si>
  <si>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</si>
  <si>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</si>
  <si>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</si>
  <si>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</si>
  <si>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</si>
  <si>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</si>
  <si>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</si>
  <si>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</si>
  <si>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</si>
  <si>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</si>
  <si>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</si>
  <si>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</si>
  <si>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</si>
  <si>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</si>
  <si>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</si>
  <si>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</si>
  <si>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</si>
  <si>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</si>
  <si>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</si>
  <si>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</si>
  <si>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</si>
  <si>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</si>
  <si>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</si>
  <si>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</si>
  <si>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</si>
  <si>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</si>
  <si>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</si>
  <si>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</si>
  <si>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</si>
  <si>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</si>
  <si>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</si>
  <si>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</si>
  <si>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</si>
  <si>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</si>
  <si>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</si>
  <si>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</si>
  <si>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</si>
  <si>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</si>
  <si>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</si>
  <si>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</si>
  <si>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</si>
  <si>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</si>
  <si>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</si>
  <si>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</si>
  <si>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</si>
  <si>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</si>
  <si>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</si>
  <si>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</si>
  <si>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</si>
  <si>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</si>
  <si>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</si>
  <si>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</si>
  <si>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</si>
  <si>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</si>
  <si>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</si>
  <si>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</si>
  <si>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</si>
  <si>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</si>
  <si>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</si>
  <si>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</si>
  <si>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</si>
  <si>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</si>
  <si>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</si>
  <si>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</si>
  <si>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</si>
  <si>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</si>
  <si>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</si>
  <si>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</si>
  <si>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</si>
  <si>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</si>
  <si>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</si>
  <si>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</si>
  <si>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</si>
  <si>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</si>
  <si>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</si>
  <si>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</si>
  <si>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</si>
  <si>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</si>
  <si>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</si>
  <si>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</si>
  <si>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</si>
  <si>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</si>
  <si>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</si>
  <si>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</si>
  <si>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</si>
  <si>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</si>
  <si>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</si>
  <si>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</si>
  <si>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</si>
  <si>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</si>
  <si>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</si>
  <si>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</si>
  <si>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</si>
  <si>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</si>
  <si>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</si>
  <si>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</si>
  <si>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</si>
  <si>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</si>
  <si>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</si>
  <si>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</si>
  <si>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</si>
  <si>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</si>
  <si>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</si>
  <si>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</si>
  <si>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</si>
  <si>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</si>
  <si>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</si>
  <si>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</si>
  <si>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</si>
  <si>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</si>
  <si>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</si>
  <si>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</si>
  <si>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</si>
  <si>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</si>
  <si>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</si>
  <si>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</si>
  <si>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</si>
  <si>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</si>
  <si>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</si>
  <si>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</si>
  <si>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</si>
  <si>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</si>
  <si>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</si>
  <si>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</si>
  <si>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</si>
  <si>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</si>
  <si>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</si>
  <si>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</si>
  <si>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</si>
  <si>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</si>
  <si>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</si>
  <si>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</si>
  <si>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</si>
  <si>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</si>
  <si>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</si>
  <si>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</si>
  <si>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</si>
  <si>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</si>
  <si>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</si>
  <si>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</si>
  <si>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</si>
  <si>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</si>
  <si>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</si>
  <si>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</si>
  <si>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</si>
  <si>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</si>
  <si>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</si>
  <si>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</si>
  <si>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</si>
  <si>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</si>
  <si>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</si>
  <si>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</si>
  <si>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</si>
  <si>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</si>
  <si>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</si>
  <si>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</si>
  <si>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</si>
  <si>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</si>
  <si>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</si>
  <si>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</si>
  <si>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</si>
  <si>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</si>
  <si>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</si>
  <si>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</si>
  <si>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</si>
  <si>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</si>
  <si>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</si>
  <si>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</si>
  <si>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</si>
  <si>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</si>
  <si>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</si>
  <si>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</si>
  <si>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</si>
  <si>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</si>
  <si>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</si>
  <si>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</si>
  <si>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</si>
  <si>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</si>
  <si>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</si>
  <si>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</si>
  <si>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</si>
  <si>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</si>
  <si>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</si>
  <si>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</si>
  <si>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</si>
  <si>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</si>
  <si>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</si>
  <si>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</si>
  <si>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</si>
  <si>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</si>
  <si>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</si>
  <si>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</si>
  <si>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</si>
  <si>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</si>
  <si>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</si>
  <si>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</si>
  <si>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</si>
  <si>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</si>
  <si>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</si>
  <si>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</si>
  <si>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</si>
  <si>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</si>
  <si>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</si>
  <si>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</si>
  <si>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</si>
  <si>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</si>
  <si>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</si>
  <si>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</si>
  <si>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</si>
  <si>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</si>
  <si>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</si>
  <si>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</si>
  <si>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</si>
  <si>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</si>
  <si>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</si>
  <si>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</si>
  <si>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</si>
  <si>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</si>
  <si>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</si>
  <si>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</si>
  <si>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</si>
  <si>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</si>
  <si>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</si>
  <si>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</si>
  <si>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</si>
  <si>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</si>
  <si>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</si>
  <si>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</si>
  <si>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</si>
  <si>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</si>
  <si>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</si>
  <si>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</si>
  <si>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</si>
  <si>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</si>
  <si>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</si>
  <si>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</si>
  <si>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</si>
  <si>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</si>
  <si>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</si>
  <si>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</si>
  <si>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</si>
  <si>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</si>
  <si>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</si>
  <si>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</si>
  <si>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</si>
  <si>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</si>
  <si>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</si>
  <si>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</si>
  <si>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</si>
  <si>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</si>
  <si>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</si>
  <si>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</si>
  <si>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</si>
  <si>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</si>
  <si>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</si>
  <si>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</si>
  <si>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</si>
  <si>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</si>
  <si>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</si>
  <si>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</si>
  <si>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</si>
  <si>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</si>
  <si>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</si>
  <si>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</si>
  <si>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</si>
  <si>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</si>
  <si>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</si>
  <si>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</si>
  <si>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</si>
  <si>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</si>
  <si>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</si>
  <si>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</si>
  <si>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</si>
  <si>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</si>
  <si>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</si>
  <si>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</si>
  <si>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</si>
  <si>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</si>
  <si>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</si>
  <si>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</si>
  <si>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</si>
  <si>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</si>
  <si>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</si>
  <si>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</si>
  <si>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</si>
  <si>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</si>
  <si>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</si>
  <si>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</si>
  <si>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</si>
  <si>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</si>
  <si>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</si>
  <si>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</si>
  <si>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</si>
  <si>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</si>
  <si>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</si>
  <si>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</si>
  <si>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</si>
  <si>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</si>
  <si>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</si>
  <si>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</si>
  <si>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</si>
  <si>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</si>
  <si>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</si>
  <si>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</si>
  <si>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</si>
  <si>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</si>
  <si>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</si>
  <si>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</si>
  <si>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</si>
  <si>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</si>
  <si>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</si>
  <si>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</si>
  <si>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</si>
  <si>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</si>
  <si>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</si>
  <si>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</si>
  <si>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</si>
  <si>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</si>
  <si>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</si>
  <si>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</si>
  <si>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</si>
  <si>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</si>
  <si>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</si>
  <si>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</si>
  <si>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</si>
  <si>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</si>
  <si>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</si>
  <si>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</si>
  <si>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</si>
  <si>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</si>
  <si>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</si>
  <si>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</si>
  <si>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</si>
  <si>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</si>
  <si>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</si>
  <si>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</si>
  <si>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</si>
  <si>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</si>
  <si>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</si>
  <si>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</si>
  <si>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</si>
  <si>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</si>
  <si>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</si>
  <si>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</si>
  <si>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</si>
  <si>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</si>
  <si>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</si>
  <si>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</si>
  <si>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</si>
  <si>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</si>
  <si>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</si>
  <si>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</si>
  <si>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</si>
  <si>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</si>
  <si>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</si>
  <si>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</si>
  <si>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</si>
  <si>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</si>
  <si>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</si>
  <si>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</si>
  <si>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</si>
  <si>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</si>
  <si>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</si>
  <si>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</si>
  <si>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</si>
  <si>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</si>
  <si>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</si>
  <si>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</si>
  <si>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</si>
  <si>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</si>
  <si>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</si>
  <si>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</si>
  <si>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</si>
  <si>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</si>
  <si>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</si>
  <si>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</si>
  <si>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</si>
  <si>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</si>
  <si>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</si>
  <si>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</si>
  <si>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</si>
  <si>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</si>
  <si>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</si>
  <si>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</si>
  <si>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</si>
  <si>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</si>
  <si>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</si>
  <si>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</si>
  <si>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</si>
  <si>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</si>
  <si>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</si>
  <si>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</si>
  <si>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</si>
  <si>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</si>
  <si>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</si>
  <si>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</si>
  <si>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</si>
  <si>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</si>
  <si>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</si>
  <si>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</si>
  <si>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</si>
  <si>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</si>
  <si>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</si>
  <si>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</si>
  <si>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</si>
  <si>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</si>
  <si>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</si>
  <si>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</si>
  <si>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</si>
  <si>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</si>
  <si>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</si>
  <si>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</si>
  <si>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</si>
  <si>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</si>
  <si>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</si>
  <si>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</si>
  <si>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</si>
  <si>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</si>
  <si>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</si>
  <si>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</si>
  <si>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</si>
  <si>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</si>
  <si>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</si>
  <si>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</si>
  <si>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</si>
  <si>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</si>
  <si>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</si>
  <si>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</si>
  <si>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</si>
  <si>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</si>
  <si>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</si>
  <si>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</si>
  <si>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</si>
  <si>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</si>
  <si>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</si>
  <si>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</si>
  <si>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</si>
  <si>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</si>
  <si>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</si>
  <si>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</si>
  <si>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</si>
  <si>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</si>
  <si>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</si>
  <si>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</si>
  <si>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</si>
  <si>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</si>
  <si>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</si>
  <si>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</si>
  <si>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</si>
  <si>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</si>
  <si>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</si>
  <si>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</si>
  <si>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</si>
  <si>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</si>
  <si>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</si>
  <si>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</si>
  <si>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</si>
  <si>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</si>
  <si>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</si>
  <si>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</si>
  <si>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</si>
  <si>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</si>
  <si>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</si>
  <si>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</si>
  <si>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</si>
  <si>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</si>
  <si>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</si>
  <si>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</si>
  <si>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</si>
  <si>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</si>
  <si>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</si>
  <si>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</si>
  <si>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</si>
  <si>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</si>
  <si>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</si>
  <si>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</si>
  <si>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</si>
  <si>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</si>
  <si>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</si>
  <si>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</si>
  <si>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</si>
  <si>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</si>
  <si>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</si>
  <si>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</si>
  <si>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</si>
  <si>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</si>
  <si>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</si>
  <si>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</si>
  <si>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</si>
  <si>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</si>
  <si>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</si>
  <si>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</si>
  <si>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</si>
  <si>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</si>
  <si>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</si>
  <si>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</si>
  <si>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</si>
  <si>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</si>
  <si>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</si>
  <si>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</si>
  <si>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</si>
  <si>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</si>
  <si>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</si>
  <si>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</si>
  <si>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</si>
  <si>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</si>
  <si>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</si>
  <si>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</si>
  <si>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</si>
  <si>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</si>
  <si>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</si>
  <si>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</si>
  <si>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</si>
  <si>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</si>
  <si>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</si>
  <si>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</si>
  <si>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</si>
  <si>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</si>
  <si>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</si>
  <si>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</si>
  <si>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</si>
  <si>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</si>
  <si>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</si>
  <si>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</si>
  <si>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</si>
  <si>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</si>
  <si>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</si>
  <si>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</si>
  <si>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</si>
  <si>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</si>
  <si>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</si>
  <si>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</si>
  <si>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</si>
  <si>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</si>
  <si>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</si>
  <si>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</si>
  <si>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</si>
  <si>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</si>
  <si>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</si>
  <si>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</si>
  <si>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</si>
  <si>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</si>
  <si>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</si>
  <si>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</si>
  <si>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</si>
  <si>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</si>
  <si>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</si>
  <si>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</si>
  <si>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</si>
  <si>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</si>
  <si>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</si>
  <si>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</si>
  <si>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</si>
  <si>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</si>
  <si>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</si>
  <si>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</si>
  <si>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</si>
  <si>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</si>
  <si>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</si>
  <si>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</si>
  <si>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</si>
  <si>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</si>
  <si>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</si>
  <si>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</si>
  <si>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</si>
  <si>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</si>
  <si>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</si>
  <si>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</si>
  <si>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</si>
  <si>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</si>
  <si>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</si>
  <si>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</si>
  <si>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</si>
  <si>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</si>
  <si>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</si>
  <si>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</si>
  <si>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</si>
  <si>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</si>
  <si>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</si>
  <si>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</si>
  <si>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</si>
  <si>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</si>
  <si>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</si>
  <si>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</si>
  <si>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</si>
  <si>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</si>
  <si>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</si>
  <si>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</si>
  <si>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</si>
  <si>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</si>
  <si>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</si>
  <si>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</si>
  <si>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</si>
  <si>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</si>
  <si>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</si>
  <si>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</si>
  <si>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</si>
  <si>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</si>
  <si>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</si>
  <si>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</si>
  <si>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</si>
  <si>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</si>
  <si>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</si>
  <si>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</si>
  <si>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</si>
  <si>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</si>
  <si>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</si>
  <si>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</si>
  <si>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</si>
  <si>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</si>
  <si>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</si>
  <si>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</si>
  <si>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</si>
  <si>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</si>
  <si>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</si>
  <si>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</si>
  <si>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</si>
  <si>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</si>
  <si>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</si>
  <si>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</si>
  <si>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</si>
  <si>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</si>
  <si>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</si>
  <si>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</si>
  <si>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</si>
  <si>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</si>
  <si>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</si>
  <si>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</si>
  <si>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</si>
  <si>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</si>
  <si>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</si>
  <si>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</si>
  <si>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</si>
  <si>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</si>
  <si>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</si>
  <si>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</si>
  <si>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</si>
  <si>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</si>
  <si>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</si>
  <si>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</si>
  <si>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</si>
  <si>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</si>
  <si>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</si>
  <si>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</si>
  <si>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</si>
  <si>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</si>
  <si>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</si>
  <si>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</si>
  <si>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</si>
  <si>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</si>
  <si>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</si>
  <si>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</si>
  <si>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</si>
  <si>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</si>
  <si>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</si>
  <si>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</si>
  <si>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</si>
  <si>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</si>
  <si>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</si>
  <si>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</si>
  <si>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</si>
  <si>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</si>
  <si>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</si>
  <si>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</si>
  <si>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</si>
  <si>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</si>
  <si>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</si>
  <si>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</si>
  <si>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</si>
  <si>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</si>
  <si>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</si>
  <si>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</si>
  <si>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</si>
  <si>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</si>
  <si>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</si>
  <si>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</si>
  <si>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</si>
  <si>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</si>
  <si>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</si>
  <si>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</si>
  <si>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</si>
  <si>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</si>
  <si>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</si>
  <si>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</si>
  <si>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</si>
  <si>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</si>
  <si>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</si>
  <si>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</si>
  <si>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</si>
  <si>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</si>
  <si>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</si>
  <si>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</si>
  <si>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</si>
  <si>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</si>
  <si>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</si>
  <si>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</si>
  <si>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</si>
  <si>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</si>
  <si>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</si>
  <si>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</si>
  <si>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</si>
  <si>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</si>
  <si>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</si>
  <si>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</si>
  <si>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</si>
  <si>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</si>
  <si>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</si>
  <si>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</si>
  <si>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</si>
  <si>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</si>
  <si>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</si>
  <si>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</si>
  <si>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</si>
  <si>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</si>
  <si>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</si>
  <si>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</si>
  <si>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</si>
  <si>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</si>
  <si>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</si>
  <si>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</si>
  <si>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</si>
  <si>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</si>
  <si>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</si>
  <si>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</si>
  <si>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</si>
  <si>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</si>
  <si>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</si>
  <si>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</si>
  <si>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</si>
  <si>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</si>
  <si>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</si>
  <si>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</si>
  <si>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</si>
  <si>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</si>
  <si>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</si>
  <si>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</si>
  <si>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</si>
  <si>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</si>
  <si>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</si>
  <si>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</si>
  <si>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</si>
  <si>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</si>
  <si>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</si>
  <si>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</si>
  <si>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</si>
  <si>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</si>
  <si>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</si>
  <si>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</si>
  <si>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</si>
  <si>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</si>
  <si>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</si>
  <si>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</si>
  <si>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</si>
  <si>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</si>
  <si>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</si>
  <si>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</si>
  <si>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</si>
  <si>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</si>
  <si>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</si>
  <si>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</si>
  <si>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</si>
  <si>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</si>
  <si>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</si>
  <si>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</si>
  <si>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</si>
  <si>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</si>
  <si>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</si>
  <si>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</si>
  <si>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</si>
  <si>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</si>
  <si>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</si>
  <si>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</si>
  <si>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</si>
  <si>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</si>
  <si>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</si>
  <si>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</si>
  <si>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</si>
  <si>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</si>
  <si>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</si>
  <si>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</si>
  <si>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</si>
  <si>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</si>
  <si>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</si>
  <si>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</si>
  <si>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</si>
  <si>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</si>
  <si>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</si>
  <si>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</si>
  <si>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</si>
  <si>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</si>
  <si>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</si>
  <si>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</si>
  <si>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</si>
  <si>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</si>
  <si>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</si>
  <si>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</si>
  <si>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</si>
  <si>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</si>
  <si>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</si>
  <si>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</si>
  <si>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</si>
  <si>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</si>
  <si>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</si>
  <si>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</si>
  <si>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</si>
  <si>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</si>
  <si>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</si>
  <si>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</si>
  <si>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</si>
  <si>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</si>
  <si>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</si>
  <si>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</si>
  <si>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</si>
  <si>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</si>
  <si>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</si>
  <si>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</si>
  <si>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</si>
  <si>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</si>
  <si>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</si>
  <si>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</si>
  <si>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</si>
  <si>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</si>
  <si>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</si>
  <si>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</si>
  <si>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</si>
  <si>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</si>
  <si>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</si>
  <si>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</si>
  <si>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</si>
  <si>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</si>
  <si>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</si>
  <si>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</si>
  <si>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</si>
  <si>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</si>
  <si>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</si>
  <si>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</si>
  <si>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</si>
  <si>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</si>
  <si>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</si>
  <si>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</si>
  <si>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</si>
  <si>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</si>
  <si>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</si>
  <si>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</si>
  <si>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</si>
  <si>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</si>
  <si>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</si>
  <si>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</si>
  <si>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</si>
  <si>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</si>
  <si>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</si>
  <si>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</si>
  <si>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</si>
  <si>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</si>
  <si>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</si>
  <si>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</si>
  <si>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</si>
  <si>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</si>
  <si>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</si>
  <si>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</si>
  <si>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</si>
  <si>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</si>
  <si>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</si>
  <si>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</si>
  <si>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</si>
  <si>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</si>
  <si>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</si>
  <si>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</si>
  <si>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</si>
  <si>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</si>
  <si>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</si>
  <si>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</si>
  <si>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</si>
  <si>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</si>
  <si>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</si>
  <si>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</si>
  <si>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</si>
  <si>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</si>
  <si>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</si>
  <si>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</si>
  <si>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</si>
  <si>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</si>
  <si>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</si>
  <si>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</si>
  <si>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</si>
  <si>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</si>
  <si>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</si>
  <si>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</si>
  <si>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</si>
  <si>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</si>
  <si>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</si>
  <si>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</si>
  <si>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</si>
  <si>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</si>
  <si>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</si>
  <si>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</si>
  <si>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</si>
  <si>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</si>
  <si>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</si>
  <si>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</si>
  <si>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</si>
  <si>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</si>
  <si>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</si>
  <si>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</si>
  <si>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</si>
  <si>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</si>
  <si>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</si>
  <si>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</si>
  <si>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</si>
  <si>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</si>
  <si>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</si>
  <si>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</si>
  <si>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</si>
  <si>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</si>
  <si>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</si>
  <si>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</si>
  <si>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</si>
  <si>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</si>
  <si>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</si>
  <si>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</si>
  <si>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</si>
  <si>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</si>
  <si>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</si>
  <si>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</si>
  <si>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</si>
  <si>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</si>
  <si>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</si>
  <si>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</si>
  <si>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</si>
  <si>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</si>
  <si>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</si>
  <si>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</si>
  <si>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</si>
  <si>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</si>
  <si>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</si>
  <si>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</si>
  <si>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</si>
  <si>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</si>
  <si>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</si>
  <si>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</si>
  <si>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</si>
  <si>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</si>
  <si>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</si>
  <si>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</si>
  <si>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</si>
  <si>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</si>
  <si>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</si>
  <si>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</si>
  <si>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</si>
  <si>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</si>
  <si>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</si>
  <si>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</si>
  <si>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</si>
  <si>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</si>
  <si>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</si>
  <si>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</si>
  <si>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</si>
  <si>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</si>
  <si>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</si>
  <si>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</si>
  <si>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</si>
  <si>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</si>
  <si>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</si>
  <si>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</si>
  <si>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</si>
  <si>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</si>
  <si>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</si>
  <si>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</si>
  <si>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</si>
  <si>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</si>
  <si>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</si>
  <si>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</si>
  <si>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</si>
  <si>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</si>
  <si>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</si>
  <si>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</si>
  <si>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</si>
  <si>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</si>
  <si>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</si>
  <si>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</si>
  <si>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</si>
  <si>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</si>
  <si>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</si>
  <si>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</si>
  <si>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</si>
  <si>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</si>
  <si>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</si>
  <si>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</si>
  <si>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</si>
  <si>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</si>
  <si>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</si>
  <si>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</si>
  <si>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</si>
  <si>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</si>
  <si>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</si>
  <si>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</si>
  <si>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</si>
  <si>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</si>
  <si>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</si>
  <si>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</si>
  <si>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</si>
  <si>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</si>
  <si>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</si>
  <si>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</si>
  <si>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</si>
  <si>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</si>
  <si>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</si>
  <si>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</si>
  <si>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</si>
  <si>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</si>
  <si>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</si>
  <si>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</si>
  <si>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</si>
  <si>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</si>
  <si>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</si>
  <si>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</si>
  <si>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</si>
  <si>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</si>
  <si>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</si>
  <si>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</si>
  <si>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</si>
  <si>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</si>
  <si>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</si>
  <si>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</si>
  <si>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</si>
  <si>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</si>
  <si>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</si>
  <si>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</si>
  <si>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</si>
  <si>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</si>
  <si>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</si>
  <si>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</si>
  <si>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</si>
  <si>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</si>
  <si>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</si>
  <si>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</si>
  <si>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</si>
  <si>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</si>
  <si>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</si>
  <si>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</si>
  <si>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</si>
  <si>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</si>
  <si>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</si>
  <si>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</si>
  <si>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</si>
  <si>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</si>
  <si>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</si>
  <si>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</si>
  <si>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</si>
  <si>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</si>
  <si>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</si>
  <si>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</si>
  <si>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</si>
  <si>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</si>
  <si>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</si>
  <si>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</si>
  <si>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</si>
  <si>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</si>
  <si>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</si>
  <si>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</si>
  <si>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</si>
  <si>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</si>
  <si>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</si>
  <si>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</si>
  <si>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</si>
  <si>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</si>
  <si>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</si>
  <si>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</si>
  <si>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</si>
  <si>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</si>
  <si>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</si>
  <si>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</si>
  <si>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</si>
  <si>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</si>
  <si>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</si>
  <si>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</si>
  <si>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</si>
  <si>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</si>
  <si>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</si>
  <si>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</si>
  <si>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</si>
  <si>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</si>
  <si>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</si>
  <si>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</si>
  <si>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</si>
  <si>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</si>
  <si>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</si>
  <si>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</si>
  <si>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</si>
  <si>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</si>
  <si>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</si>
  <si>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</si>
  <si>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</si>
  <si>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</si>
  <si>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</si>
  <si>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</si>
  <si>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</si>
  <si>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</si>
  <si>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</si>
  <si>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</si>
  <si>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</si>
  <si>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</si>
  <si>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</si>
  <si>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</si>
  <si>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</si>
  <si>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</si>
  <si>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</si>
  <si>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</si>
  <si>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</si>
  <si>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</si>
  <si>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</si>
  <si>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</si>
  <si>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</si>
  <si>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</si>
  <si>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</si>
  <si>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</si>
  <si>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</si>
  <si>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</si>
  <si>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</si>
  <si>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</si>
  <si>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</si>
  <si>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</si>
  <si>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</si>
  <si>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</si>
  <si>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</si>
  <si>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</si>
  <si>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</si>
  <si>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</si>
  <si>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</si>
  <si>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</si>
  <si>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</si>
  <si>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</si>
  <si>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</si>
  <si>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</si>
  <si>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</si>
  <si>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</si>
  <si>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</si>
  <si>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</si>
  <si>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</si>
  <si>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</si>
  <si>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</si>
  <si>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</si>
  <si>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</si>
  <si>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</si>
  <si>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</si>
  <si>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</si>
  <si>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</si>
  <si>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</si>
  <si>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</si>
  <si>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</si>
  <si>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</si>
  <si>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</si>
  <si>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</si>
  <si>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</si>
  <si>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</si>
  <si>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</si>
  <si>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</si>
  <si>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</si>
  <si>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</si>
  <si>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</si>
  <si>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</si>
  <si>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</si>
  <si>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</si>
  <si>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</si>
  <si>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</si>
  <si>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</si>
  <si>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</si>
  <si>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</si>
  <si>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</si>
  <si>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</si>
  <si>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</si>
  <si>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</si>
  <si>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</si>
  <si>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</si>
  <si>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</si>
  <si>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</si>
  <si>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</si>
  <si>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</si>
  <si>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</si>
  <si>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</si>
  <si>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</si>
  <si>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</si>
  <si>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</si>
  <si>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</si>
  <si>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</si>
  <si>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</si>
  <si>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</si>
  <si>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</si>
  <si>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</si>
  <si>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</si>
  <si>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</si>
  <si>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</si>
  <si>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</si>
  <si>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</si>
  <si>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</si>
  <si>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</si>
  <si>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</si>
  <si>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</si>
  <si>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</si>
  <si>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</si>
  <si>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</si>
  <si>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</si>
  <si>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</si>
  <si>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</si>
  <si>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</si>
  <si>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</si>
  <si>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</si>
  <si>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</si>
  <si>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</si>
  <si>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</si>
  <si>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</si>
  <si>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</si>
  <si>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</si>
  <si>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</si>
  <si>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</si>
  <si>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</si>
  <si>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</si>
  <si>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</si>
  <si>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</si>
  <si>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</si>
  <si>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</si>
  <si>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</si>
  <si>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</si>
  <si>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</si>
  <si>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</si>
  <si>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</si>
  <si>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</si>
  <si>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</si>
  <si>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</si>
  <si>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</si>
  <si>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</si>
  <si>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</si>
  <si>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</si>
  <si>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</si>
  <si>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</si>
  <si>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</si>
  <si>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</si>
  <si>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</si>
  <si>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</si>
  <si>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</si>
  <si>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</si>
  <si>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</si>
  <si>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</si>
  <si>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</si>
  <si>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</si>
  <si>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</si>
  <si>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</si>
  <si>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</si>
  <si>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</si>
  <si>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</si>
  <si>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</si>
  <si>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</si>
  <si>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</si>
  <si>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</si>
  <si>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</si>
  <si>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</si>
  <si>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</si>
  <si>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</si>
  <si>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</si>
  <si>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</si>
  <si>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</si>
  <si>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</si>
  <si>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</si>
  <si>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</si>
  <si>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</si>
  <si>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</si>
  <si>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</si>
  <si>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</si>
  <si>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</si>
  <si>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</si>
  <si>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</si>
  <si>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</si>
  <si>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</si>
  <si>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</si>
  <si>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</si>
  <si>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</si>
  <si>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</si>
  <si>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</si>
  <si>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</si>
  <si>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</si>
  <si>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</si>
  <si>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</si>
  <si>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</si>
  <si>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</si>
  <si>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</si>
  <si>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</si>
  <si>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</si>
  <si>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</si>
  <si>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</si>
  <si>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</si>
  <si>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</si>
  <si>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</si>
  <si>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</si>
  <si>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</si>
  <si>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</si>
  <si>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</si>
  <si>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</si>
  <si>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</si>
  <si>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</si>
  <si>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</si>
  <si>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</si>
  <si>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</si>
  <si>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</si>
  <si>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</si>
  <si>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</si>
  <si>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</si>
  <si>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</si>
  <si>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</si>
  <si>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</si>
  <si>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</si>
  <si>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</si>
  <si>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</si>
  <si>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</si>
  <si>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</si>
  <si>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</si>
  <si>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</si>
  <si>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</si>
  <si>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</si>
  <si>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</si>
  <si>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</si>
  <si>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</si>
  <si>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</si>
  <si>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</si>
  <si>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</si>
  <si>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</si>
  <si>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</si>
  <si>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</si>
  <si>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</si>
  <si>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</si>
  <si>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</si>
  <si>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</si>
  <si>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</si>
  <si>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</si>
  <si>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</si>
  <si>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</si>
  <si>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</si>
  <si>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</si>
  <si>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</si>
  <si>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</si>
  <si>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</si>
  <si>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</si>
  <si>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</si>
  <si>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</si>
  <si>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</si>
  <si>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</si>
  <si>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</si>
  <si>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</si>
  <si>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</si>
  <si>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</si>
  <si>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</si>
  <si>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</si>
  <si>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</si>
  <si>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</si>
  <si>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</si>
  <si>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</si>
  <si>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</si>
  <si>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</si>
  <si>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</si>
  <si>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</si>
  <si>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</si>
  <si>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</si>
  <si>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</si>
  <si>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</si>
  <si>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</si>
  <si>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</si>
  <si>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</si>
  <si>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</si>
  <si>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</si>
  <si>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</si>
  <si>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</si>
  <si>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</si>
  <si>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</si>
  <si>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</si>
  <si>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</si>
  <si>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</si>
  <si>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</si>
  <si>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</si>
  <si>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</si>
  <si>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</si>
  <si>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</si>
  <si>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</si>
  <si>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</si>
  <si>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</si>
  <si>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</si>
  <si>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</si>
  <si>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</si>
  <si>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</si>
  <si>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</si>
  <si>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</si>
  <si>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</si>
  <si>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</si>
  <si>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</si>
  <si>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</si>
  <si>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</si>
  <si>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</si>
  <si>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</si>
  <si>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</si>
  <si>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</si>
  <si>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</si>
  <si>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</si>
  <si>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</si>
  <si>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</si>
  <si>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</si>
  <si>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</si>
  <si>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</si>
  <si>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</si>
  <si>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</si>
  <si>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</si>
  <si>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</si>
  <si>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</si>
  <si>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</si>
  <si>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</si>
  <si>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</si>
  <si>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</si>
  <si>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</si>
  <si>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</si>
  <si>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</si>
  <si>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</si>
  <si>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</si>
  <si>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</si>
  <si>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</si>
  <si>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</si>
  <si>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</si>
  <si>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</si>
  <si>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</si>
  <si>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</si>
  <si>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</si>
  <si>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</si>
  <si>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</si>
  <si>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</si>
  <si>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</si>
  <si>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</si>
  <si>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</si>
  <si>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</si>
  <si>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</si>
  <si>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</si>
  <si>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</si>
  <si>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</si>
  <si>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</si>
  <si>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</si>
  <si>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</si>
  <si>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</si>
  <si>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</si>
  <si>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</si>
  <si>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</si>
  <si>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</si>
  <si>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</si>
  <si>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</si>
  <si>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</si>
  <si>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</si>
  <si>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</si>
  <si>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</si>
  <si>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</si>
  <si>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</si>
  <si>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</si>
  <si>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</si>
  <si>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</si>
  <si>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</si>
  <si>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</si>
  <si>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</si>
  <si>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</si>
  <si>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</si>
  <si>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</si>
  <si>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</si>
  <si>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</si>
  <si>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</si>
  <si>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</si>
  <si>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</si>
  <si>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</si>
  <si>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</si>
  <si>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</si>
  <si>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</si>
  <si>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</si>
  <si>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</si>
  <si>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</si>
  <si>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</si>
  <si>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</si>
  <si>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</si>
  <si>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</si>
  <si>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</si>
  <si>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</si>
  <si>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</si>
  <si>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</si>
  <si>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</si>
  <si>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</si>
  <si>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</si>
  <si>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</si>
  <si>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</si>
  <si>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</si>
  <si>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</si>
  <si>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</si>
  <si>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</si>
  <si>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</si>
  <si>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</si>
  <si>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</si>
  <si>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</si>
  <si>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</si>
  <si>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</si>
  <si>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</si>
  <si>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</si>
  <si>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</si>
  <si>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</si>
  <si>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</si>
  <si>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</si>
  <si>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</si>
  <si>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</si>
  <si>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</si>
  <si>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</si>
  <si>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</si>
  <si>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</si>
  <si>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</si>
  <si>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</si>
  <si>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</si>
  <si>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</si>
  <si>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</si>
  <si>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</si>
  <si>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</si>
  <si>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</si>
  <si>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</si>
  <si>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</si>
  <si>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</si>
  <si>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</si>
  <si>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</si>
  <si>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</si>
  <si>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</si>
  <si>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</si>
  <si>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</si>
  <si>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</si>
  <si>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</si>
  <si>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</si>
  <si>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</si>
  <si>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</si>
  <si>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</si>
  <si>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</si>
  <si>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</si>
  <si>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</si>
  <si>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</si>
  <si>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</si>
  <si>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</si>
  <si>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</si>
  <si>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</si>
  <si>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</si>
  <si>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</si>
  <si>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</si>
  <si>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</si>
  <si>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</si>
  <si>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</si>
  <si>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</si>
  <si>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</si>
  <si>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</si>
  <si>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</si>
  <si>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</si>
  <si>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</si>
  <si>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</si>
  <si>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</si>
  <si>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</si>
  <si>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</si>
  <si>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</si>
  <si>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</si>
  <si>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</si>
  <si>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</si>
  <si>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</si>
  <si>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</si>
  <si>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</si>
  <si>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</si>
  <si>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</si>
  <si>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</si>
  <si>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</si>
  <si>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</si>
  <si>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</si>
  <si>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</si>
  <si>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</si>
  <si>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</si>
  <si>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</si>
  <si>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</si>
  <si>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</si>
  <si>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</si>
  <si>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</si>
  <si>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</si>
  <si>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</si>
  <si>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</si>
  <si>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</si>
  <si>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</si>
  <si>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</si>
  <si>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</si>
  <si>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</si>
  <si>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</si>
  <si>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</si>
  <si>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</si>
  <si>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</si>
  <si>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</si>
  <si>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</si>
  <si>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</si>
  <si>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</si>
  <si>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</si>
  <si>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</si>
  <si>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</si>
  <si>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</si>
  <si>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</si>
  <si>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</si>
  <si>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</si>
  <si>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</si>
  <si>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</si>
  <si>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</si>
  <si>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</si>
  <si>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</si>
  <si>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</si>
  <si>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</si>
  <si>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</si>
  <si>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</si>
  <si>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</si>
  <si>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</si>
  <si>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</si>
  <si>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</si>
  <si>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</si>
  <si>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</si>
  <si>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</si>
  <si>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</si>
  <si>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</si>
  <si>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</si>
  <si>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</si>
  <si>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</si>
  <si>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</si>
  <si>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</si>
  <si>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</si>
  <si>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</si>
  <si>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</si>
  <si>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</si>
  <si>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</si>
  <si>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</si>
  <si>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</si>
  <si>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</si>
  <si>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</si>
  <si>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</si>
  <si>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</si>
  <si>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</si>
  <si>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</si>
  <si>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</si>
  <si>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</si>
  <si>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</si>
  <si>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</si>
  <si>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</si>
  <si>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</si>
  <si>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</si>
  <si>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</si>
  <si>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</si>
  <si>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</si>
  <si>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</si>
  <si>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</si>
  <si>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</si>
  <si>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</si>
  <si>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</si>
  <si>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</si>
  <si>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</si>
  <si>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</si>
  <si>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</si>
  <si>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</si>
  <si>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</si>
  <si>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</si>
  <si>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</si>
  <si>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</si>
  <si>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</si>
  <si>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</si>
  <si>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</si>
  <si>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</si>
  <si>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</si>
  <si>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</si>
  <si>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</si>
  <si>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</si>
  <si>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</si>
  <si>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</si>
  <si>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</si>
  <si>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</si>
  <si>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</si>
  <si>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</si>
  <si>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</si>
  <si>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</si>
  <si>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</si>
  <si>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</si>
  <si>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</si>
  <si>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</si>
  <si>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</si>
  <si>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</si>
  <si>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</si>
  <si>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</si>
  <si>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</si>
  <si>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</si>
  <si>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</si>
  <si>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</si>
  <si>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</si>
  <si>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</si>
  <si>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</si>
  <si>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</si>
  <si>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</si>
  <si>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</si>
  <si>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</si>
  <si>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</si>
  <si>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</si>
  <si>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</si>
  <si>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</si>
  <si>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</si>
  <si>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</si>
  <si>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</si>
  <si>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</si>
  <si>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</si>
  <si>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</si>
  <si>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</si>
  <si>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</si>
  <si>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</si>
  <si>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</si>
  <si>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</si>
  <si>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</si>
  <si>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</si>
  <si>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</si>
  <si>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</si>
  <si>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</si>
  <si>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</si>
  <si>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</si>
  <si>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</si>
  <si>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</si>
  <si>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</si>
  <si>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</si>
  <si>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</si>
  <si>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</si>
  <si>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</si>
  <si>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</si>
  <si>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</si>
  <si>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</si>
  <si>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</si>
  <si>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</si>
  <si>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</si>
  <si>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</si>
  <si>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</si>
  <si>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</si>
  <si>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</si>
  <si>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</si>
  <si>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</si>
  <si>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</si>
  <si>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</si>
  <si>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</si>
  <si>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</si>
  <si>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</si>
  <si>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</si>
  <si>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</si>
  <si>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</si>
  <si>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</si>
  <si>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</si>
  <si>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</si>
  <si>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</si>
  <si>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</si>
  <si>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</si>
  <si>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</si>
  <si>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</si>
  <si>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</si>
  <si>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</si>
  <si>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</si>
  <si>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</si>
  <si>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</si>
  <si>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</si>
  <si>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</si>
  <si>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</si>
  <si>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</si>
  <si>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</si>
  <si>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</si>
  <si>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</si>
  <si>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</si>
  <si>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</si>
  <si>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</si>
  <si>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</si>
  <si>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</si>
  <si>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</si>
  <si>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</si>
  <si>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</si>
  <si>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</si>
  <si>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</si>
  <si>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</si>
  <si>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</si>
  <si>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</si>
  <si>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</si>
  <si>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</si>
  <si>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</si>
  <si>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</si>
  <si>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</si>
  <si>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</si>
  <si>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</si>
  <si>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</si>
  <si>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</si>
  <si>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</si>
  <si>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</si>
  <si>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</si>
  <si>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</si>
  <si>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</si>
  <si>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</si>
  <si>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</si>
  <si>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</si>
  <si>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</si>
  <si>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</si>
  <si>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</si>
  <si>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</si>
  <si>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</si>
  <si>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</si>
  <si>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</si>
  <si>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</si>
  <si>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</si>
  <si>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</si>
  <si>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</si>
  <si>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</si>
  <si>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</si>
  <si>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</si>
  <si>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</si>
  <si>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</si>
  <si>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</si>
  <si>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</si>
  <si>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</si>
  <si>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</si>
  <si>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</si>
  <si>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</si>
  <si>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</si>
  <si>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</si>
  <si>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</si>
  <si>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</si>
  <si>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</si>
  <si>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</si>
  <si>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</si>
  <si>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</si>
  <si>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</si>
  <si>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</si>
  <si>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</si>
  <si>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</si>
  <si>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</si>
  <si>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</si>
  <si>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</si>
  <si>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</si>
  <si>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</si>
  <si>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</si>
  <si>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</si>
  <si>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</si>
  <si>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</si>
  <si>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</si>
  <si>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</si>
  <si>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</si>
  <si>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</si>
  <si>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</si>
  <si>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</si>
  <si>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</si>
  <si>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</si>
  <si>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</si>
  <si>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</si>
  <si>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</si>
  <si>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</si>
  <si>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</si>
  <si>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</si>
  <si>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</si>
  <si>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</si>
  <si>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</si>
  <si>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</si>
  <si>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</si>
  <si>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</si>
  <si>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</si>
  <si>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</si>
  <si>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</si>
  <si>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</si>
  <si>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</si>
  <si>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</si>
  <si>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</si>
  <si>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</si>
  <si>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</si>
  <si>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</si>
  <si>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</si>
  <si>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</si>
  <si>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</si>
  <si>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</si>
  <si>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</si>
  <si>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</si>
  <si>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</si>
  <si>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</si>
  <si>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</si>
  <si>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</si>
  <si>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</si>
  <si>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</si>
  <si>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</si>
  <si>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</si>
  <si>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</si>
  <si>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</si>
  <si>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</si>
  <si>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</si>
  <si>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</si>
  <si>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</si>
  <si>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</si>
  <si>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</si>
  <si>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</si>
  <si>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</si>
  <si>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</si>
  <si>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</si>
  <si>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</si>
  <si>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</si>
  <si>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</si>
  <si>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</si>
  <si>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</si>
  <si>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</si>
  <si>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</si>
  <si>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</si>
  <si>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</si>
  <si>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</si>
  <si>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</si>
  <si>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</si>
  <si>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</si>
  <si>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</si>
  <si>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</si>
  <si>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</si>
  <si>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</si>
  <si>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</si>
  <si>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</si>
  <si>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</si>
  <si>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</si>
  <si>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</si>
  <si>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</si>
  <si>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</si>
  <si>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</si>
  <si>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</si>
  <si>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</si>
  <si>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</si>
  <si>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</si>
  <si>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</si>
  <si>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</si>
  <si>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</si>
  <si>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</si>
  <si>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</si>
  <si>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</si>
  <si>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</si>
  <si>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</si>
  <si>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</si>
  <si>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</si>
  <si>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</si>
  <si>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</si>
  <si>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</si>
  <si>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</si>
  <si>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</si>
  <si>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</si>
  <si>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</si>
  <si>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</si>
  <si>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</si>
  <si>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</si>
  <si>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</si>
  <si>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</si>
  <si>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</si>
  <si>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</si>
  <si>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</si>
  <si>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</si>
  <si>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</si>
  <si>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</si>
  <si>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</si>
  <si>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</si>
  <si>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</si>
  <si>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</si>
  <si>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</si>
  <si>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</si>
  <si>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</si>
  <si>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</si>
  <si>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</si>
  <si>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</si>
  <si>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</si>
  <si>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</si>
  <si>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</si>
  <si>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</si>
  <si>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</si>
  <si>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</si>
  <si>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</si>
  <si>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</si>
  <si>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</si>
  <si>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</si>
  <si>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</si>
  <si>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</si>
  <si>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</si>
  <si>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</si>
  <si>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</si>
  <si>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</si>
  <si>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</si>
  <si>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</si>
  <si>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</si>
  <si>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</si>
  <si>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</si>
  <si>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</si>
  <si>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</si>
  <si>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</si>
  <si>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</si>
  <si>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</si>
  <si>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</si>
  <si>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</si>
  <si>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</si>
  <si>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</si>
  <si>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</si>
  <si>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</si>
  <si>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</si>
  <si>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</si>
  <si>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</si>
  <si>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</si>
  <si>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</si>
  <si>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</si>
  <si>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</si>
  <si>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</si>
  <si>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</si>
  <si>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</si>
  <si>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</si>
  <si>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</si>
  <si>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</si>
  <si>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</si>
  <si>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</si>
  <si>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</si>
  <si>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</si>
  <si>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</si>
  <si>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</si>
  <si>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</si>
  <si>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</si>
  <si>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</si>
  <si>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</si>
  <si>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</si>
  <si>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</si>
  <si>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</si>
  <si>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</si>
  <si>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</si>
  <si>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</si>
  <si>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</si>
  <si>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</si>
  <si>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</si>
  <si>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</si>
  <si>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</si>
  <si>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</si>
  <si>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</si>
  <si>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</si>
  <si>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</si>
  <si>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</si>
  <si>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</si>
  <si>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</si>
  <si>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</si>
  <si>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</si>
  <si>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</si>
  <si>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</si>
  <si>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</si>
  <si>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</si>
  <si>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</si>
  <si>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</si>
  <si>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</si>
  <si>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</si>
  <si>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</si>
  <si>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</si>
  <si>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</si>
  <si>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</si>
  <si>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</si>
  <si>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</si>
  <si>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</si>
  <si>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</si>
  <si>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</si>
  <si>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</si>
  <si>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</si>
  <si>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</si>
  <si>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</si>
  <si>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</si>
  <si>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</si>
  <si>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</si>
  <si>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</si>
  <si>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</si>
  <si>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</si>
  <si>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</si>
  <si>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</si>
  <si>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</si>
  <si>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</si>
  <si>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</si>
  <si>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</si>
  <si>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</si>
  <si>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</si>
  <si>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</si>
  <si>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</si>
  <si>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</si>
  <si>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</si>
  <si>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</si>
  <si>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</si>
  <si>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</si>
  <si>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</si>
  <si>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</si>
  <si>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</si>
  <si>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</si>
  <si>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</si>
  <si>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</si>
  <si>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</si>
  <si>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</si>
  <si>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</si>
  <si>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</si>
  <si>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</si>
  <si>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</si>
  <si>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</si>
  <si>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</si>
  <si>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</si>
  <si>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</si>
  <si>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</si>
  <si>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</si>
  <si>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</si>
  <si>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</si>
  <si>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</si>
  <si>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</si>
  <si>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</si>
  <si>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</si>
  <si>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</si>
  <si>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</si>
  <si>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</si>
  <si>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</si>
  <si>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</si>
  <si>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</si>
  <si>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</si>
  <si>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</si>
  <si>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</si>
  <si>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</si>
  <si>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</si>
  <si>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</si>
  <si>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</si>
  <si>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</si>
  <si>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</si>
  <si>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</si>
  <si>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</si>
  <si>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</si>
  <si>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</si>
  <si>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</si>
  <si>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</si>
  <si>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</si>
  <si>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</si>
  <si>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</si>
  <si>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</si>
  <si>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</si>
  <si>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</si>
  <si>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</si>
  <si>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</si>
  <si>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</si>
  <si>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</si>
  <si>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</si>
  <si>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</si>
  <si>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</si>
  <si>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</si>
  <si>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</si>
  <si>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</si>
  <si>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</si>
  <si>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</si>
  <si>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</si>
  <si>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</si>
  <si>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</si>
  <si>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</si>
  <si>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</si>
  <si>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</si>
  <si>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</si>
  <si>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</si>
  <si>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</si>
  <si>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</si>
  <si>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</si>
  <si>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</si>
  <si>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</si>
  <si>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</si>
  <si>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</si>
  <si>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</si>
  <si>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</si>
  <si>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</si>
  <si>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</si>
  <si>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</si>
  <si>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</si>
  <si>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</si>
  <si>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</si>
  <si>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</si>
  <si>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</si>
  <si>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</si>
  <si>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</si>
  <si>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</si>
  <si>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</si>
  <si>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</si>
  <si>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</si>
  <si>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</si>
  <si>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</si>
  <si>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</si>
  <si>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</si>
  <si>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</si>
  <si>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</si>
  <si>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</si>
  <si>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</si>
  <si>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</si>
  <si>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</si>
  <si>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</si>
  <si>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</si>
  <si>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</si>
  <si>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</si>
  <si>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</si>
  <si>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</si>
  <si>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</si>
  <si>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</si>
  <si>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</si>
  <si>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</si>
  <si>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</si>
  <si>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</si>
  <si>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</si>
  <si>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</si>
  <si>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</si>
  <si>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</si>
  <si>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</si>
  <si>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</si>
  <si>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</si>
  <si>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</si>
  <si>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</si>
  <si>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</si>
  <si>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</si>
  <si>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</si>
  <si>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</si>
  <si>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</si>
  <si>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</si>
  <si>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</si>
  <si>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</si>
  <si>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</si>
  <si>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</si>
  <si>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</si>
  <si>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</si>
  <si>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</si>
  <si>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</si>
  <si>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</si>
  <si>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</si>
  <si>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</si>
  <si>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</si>
  <si>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</si>
  <si>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</si>
  <si>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</si>
  <si>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</si>
  <si>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</si>
  <si>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</si>
  <si>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</si>
  <si>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</si>
  <si>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</si>
  <si>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</si>
  <si>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</si>
  <si>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</si>
  <si>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</si>
  <si>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</si>
  <si>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</si>
  <si>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</si>
  <si>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</si>
  <si>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</si>
  <si>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</si>
  <si>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</si>
  <si>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</si>
  <si>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</si>
  <si>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</si>
  <si>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</si>
  <si>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</si>
  <si>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</si>
  <si>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</si>
  <si>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</si>
  <si>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</si>
  <si>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</si>
  <si>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</si>
  <si>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</si>
  <si>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</si>
  <si>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</si>
  <si>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</si>
  <si>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</si>
  <si>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</si>
  <si>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</si>
  <si>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</si>
  <si>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</si>
  <si>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</si>
  <si>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</si>
  <si>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</si>
  <si>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</si>
  <si>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</si>
  <si>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</si>
  <si>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</si>
  <si>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</si>
  <si>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</si>
  <si>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</si>
  <si>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</si>
  <si>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</si>
  <si>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</si>
  <si>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</si>
  <si>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</si>
  <si>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</si>
  <si>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</si>
  <si>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</si>
  <si>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</si>
  <si>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</si>
  <si>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</si>
  <si>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</si>
  <si>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</si>
  <si>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</si>
  <si>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</si>
  <si>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</si>
  <si>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</si>
  <si>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</si>
  <si>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</si>
  <si>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</si>
  <si>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</si>
  <si>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</si>
  <si>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</si>
  <si>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</si>
  <si>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</si>
  <si>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</si>
  <si>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</si>
  <si>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</si>
  <si>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</si>
  <si>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</si>
  <si>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</si>
  <si>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</si>
  <si>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</si>
  <si>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</si>
  <si>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</si>
  <si>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</si>
  <si>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</si>
  <si>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</si>
  <si>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</si>
  <si>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</si>
  <si>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</si>
  <si>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</si>
  <si>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</si>
  <si>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</si>
  <si>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</si>
  <si>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</si>
  <si>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</si>
  <si>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</si>
  <si>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</si>
  <si>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</si>
  <si>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</si>
  <si>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</si>
  <si>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</si>
  <si>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</si>
  <si>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</si>
  <si>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</si>
  <si>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</si>
  <si>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</si>
  <si>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</si>
  <si>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</si>
  <si>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</si>
  <si>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</si>
  <si>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</si>
  <si>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</si>
  <si>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</si>
  <si>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</si>
  <si>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</si>
  <si>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</si>
  <si>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</si>
  <si>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</si>
  <si>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</si>
  <si>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</si>
  <si>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</si>
  <si>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</si>
  <si>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</si>
  <si>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</si>
  <si>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</si>
  <si>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</si>
  <si>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</si>
  <si>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</si>
  <si>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</si>
  <si>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</si>
  <si>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</si>
  <si>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</si>
  <si>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</si>
  <si>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</si>
  <si>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</si>
  <si>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</si>
  <si>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</si>
  <si>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</si>
  <si>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</si>
  <si>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</si>
  <si>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</si>
  <si>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</si>
  <si>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</si>
  <si>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</si>
  <si>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</si>
  <si>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</si>
  <si>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</si>
  <si>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</si>
  <si>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</si>
  <si>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</si>
  <si>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</si>
  <si>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</si>
  <si>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</si>
  <si>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</si>
  <si>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</si>
  <si>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</si>
  <si>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</si>
  <si>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</si>
  <si>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</si>
  <si>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</si>
  <si>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</si>
  <si>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</si>
  <si>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</si>
  <si>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</si>
  <si>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</si>
  <si>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</si>
  <si>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</si>
  <si>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</si>
  <si>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</si>
  <si>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</si>
  <si>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</si>
  <si>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</si>
  <si>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</si>
  <si>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</si>
  <si>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</si>
  <si>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</si>
  <si>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</si>
  <si>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</si>
  <si>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</si>
  <si>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</si>
  <si>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</si>
  <si>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</si>
  <si>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</si>
  <si>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</si>
  <si>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</si>
  <si>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</si>
  <si>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</si>
  <si>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</si>
  <si>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</si>
  <si>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</si>
  <si>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</si>
  <si>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</si>
  <si>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</si>
  <si>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</si>
  <si>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</si>
  <si>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</si>
  <si>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</si>
  <si>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</si>
  <si>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</si>
  <si>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</si>
  <si>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</si>
  <si>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</si>
  <si>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</si>
  <si>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</si>
  <si>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</si>
  <si>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</si>
  <si>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</si>
  <si>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</si>
  <si>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</si>
  <si>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</si>
  <si>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</si>
  <si>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</si>
  <si>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</si>
  <si>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</si>
  <si>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</si>
  <si>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</si>
  <si>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</si>
  <si>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</si>
  <si>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</si>
  <si>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</si>
  <si>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</si>
  <si>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</si>
  <si>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</si>
  <si>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</si>
  <si>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</si>
  <si>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</si>
  <si>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</si>
  <si>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</si>
  <si>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</si>
  <si>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</si>
  <si>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</si>
  <si>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</si>
  <si>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</si>
  <si>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</si>
  <si>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</si>
  <si>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</si>
  <si>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</si>
  <si>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</si>
  <si>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</si>
  <si>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</si>
  <si>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</si>
  <si>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</si>
  <si>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</si>
  <si>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</si>
  <si>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</si>
  <si>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</si>
  <si>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</si>
  <si>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</si>
  <si>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</si>
  <si>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</si>
  <si>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</si>
  <si>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</si>
  <si>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</si>
  <si>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</si>
  <si>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</si>
  <si>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</si>
  <si>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</si>
  <si>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</si>
  <si>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</si>
  <si>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</si>
  <si>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</si>
  <si>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</si>
  <si>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</si>
  <si>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</si>
  <si>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</si>
  <si>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</si>
  <si>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</si>
  <si>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</si>
  <si>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</si>
  <si>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</si>
  <si>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</si>
  <si>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</si>
  <si>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</si>
  <si>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</si>
  <si>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</si>
  <si>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</si>
  <si>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</si>
  <si>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</si>
  <si>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</si>
  <si>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</si>
  <si>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</si>
  <si>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</si>
  <si>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</si>
  <si>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</si>
  <si>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</si>
  <si>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</si>
  <si>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</si>
  <si>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</si>
  <si>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</si>
  <si>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</si>
  <si>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</si>
  <si>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</si>
  <si>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</si>
  <si>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</si>
  <si>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</si>
  <si>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</si>
  <si>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</si>
  <si>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</si>
  <si>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</si>
  <si>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</si>
  <si>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</si>
  <si>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</si>
  <si>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</si>
  <si>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</si>
  <si>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</si>
  <si>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</si>
  <si>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</si>
  <si>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</si>
  <si>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</si>
  <si>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</si>
  <si>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</si>
  <si>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</si>
  <si>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</si>
  <si>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</si>
  <si>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</si>
  <si>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</si>
  <si>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</si>
  <si>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</si>
  <si>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</si>
  <si>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</si>
  <si>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</si>
  <si>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</si>
  <si>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</si>
  <si>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</si>
  <si>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</si>
  <si>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</si>
  <si>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</si>
  <si>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</si>
  <si>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</si>
  <si>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</si>
  <si>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</si>
  <si>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</si>
  <si>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</si>
  <si>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</si>
  <si>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</si>
  <si>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</si>
  <si>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</si>
  <si>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</si>
  <si>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</si>
  <si>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</si>
  <si>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</si>
  <si>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</si>
  <si>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</si>
  <si>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</si>
  <si>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</si>
  <si>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</si>
  <si>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</si>
  <si>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</si>
  <si>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</si>
  <si>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</si>
  <si>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</si>
  <si>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</si>
  <si>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</si>
  <si>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</si>
  <si>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</si>
  <si>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</si>
  <si>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</si>
  <si>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</si>
  <si>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</si>
  <si>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</si>
  <si>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</si>
  <si>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</si>
  <si>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</si>
  <si>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</si>
  <si>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</si>
  <si>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</si>
  <si>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</si>
  <si>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</si>
  <si>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</si>
  <si>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</si>
  <si>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</si>
  <si>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</si>
  <si>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</si>
  <si>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</si>
  <si>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</si>
  <si>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</si>
  <si>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</si>
  <si>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</si>
  <si>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</si>
  <si>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</si>
  <si>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</si>
  <si>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</si>
  <si>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</si>
  <si>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</si>
  <si>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</si>
  <si>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</si>
  <si>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</si>
  <si>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</si>
  <si>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</si>
  <si>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</si>
  <si>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</si>
  <si>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</si>
  <si>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</si>
  <si>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</si>
  <si>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</si>
  <si>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</si>
  <si>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</si>
  <si>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</si>
  <si>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</si>
  <si>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</si>
  <si>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</si>
  <si>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</si>
  <si>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</si>
  <si>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</si>
  <si>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</si>
  <si>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</si>
  <si>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</si>
  <si>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</si>
  <si>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</si>
  <si>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</si>
  <si>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</si>
  <si>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</si>
  <si>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</si>
  <si>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</si>
  <si>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</si>
  <si>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</si>
  <si>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</si>
  <si>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</si>
  <si>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</si>
  <si>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</si>
  <si>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</si>
  <si>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</si>
  <si>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</si>
  <si>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</si>
  <si>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</si>
  <si>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</si>
  <si>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</si>
  <si>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</si>
  <si>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</si>
  <si>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</si>
  <si>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</si>
  <si>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</si>
  <si>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</si>
  <si>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</si>
  <si>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</si>
  <si>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</si>
  <si>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</si>
  <si>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</si>
  <si>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</si>
  <si>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</si>
  <si>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</si>
  <si>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</si>
  <si>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</si>
  <si>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</si>
  <si>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</si>
  <si>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</si>
  <si>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</si>
  <si>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</si>
  <si>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</si>
  <si>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</si>
  <si>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</si>
  <si>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</si>
  <si>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</si>
  <si>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</si>
  <si>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</si>
  <si>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</si>
  <si>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</si>
  <si>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</si>
  <si>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</si>
  <si>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</si>
  <si>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</si>
  <si>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</si>
  <si>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</si>
  <si>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</si>
  <si>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</si>
  <si>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</si>
  <si>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</si>
  <si>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</si>
  <si>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</si>
  <si>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</si>
  <si>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</si>
  <si>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</si>
  <si>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</si>
  <si>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</si>
  <si>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</si>
  <si>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</si>
  <si>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</si>
  <si>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</si>
  <si>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</si>
  <si>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</si>
  <si>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</si>
  <si>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</si>
  <si>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</si>
  <si>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</si>
  <si>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</si>
  <si>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</si>
  <si>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</si>
  <si>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</si>
  <si>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</si>
  <si>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</si>
  <si>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</si>
  <si>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</si>
  <si>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</si>
  <si>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</si>
  <si>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</si>
  <si>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</si>
  <si>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</si>
  <si>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</si>
  <si>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</si>
  <si>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</si>
  <si>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</si>
  <si>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</si>
  <si>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</si>
  <si>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</si>
  <si>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</si>
  <si>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</si>
  <si>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</si>
  <si>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</si>
  <si>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</si>
  <si>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</si>
  <si>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</si>
  <si>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</si>
  <si>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</si>
  <si>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</si>
  <si>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</si>
  <si>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</si>
  <si>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</si>
  <si>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</si>
  <si>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</si>
  <si>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</si>
  <si>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</si>
  <si>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</si>
  <si>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</si>
  <si>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</si>
  <si>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</si>
  <si>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</si>
  <si>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</si>
  <si>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</si>
  <si>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</si>
  <si>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</si>
  <si>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</si>
  <si>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</si>
  <si>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</si>
  <si>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</si>
  <si>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</si>
  <si>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</si>
  <si>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</si>
  <si>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</si>
  <si>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</si>
  <si>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</si>
  <si>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</si>
  <si>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</si>
  <si>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</si>
  <si>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</si>
  <si>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</si>
  <si>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</si>
  <si>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</si>
  <si>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</si>
  <si>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</si>
  <si>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</si>
  <si>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</si>
  <si>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</si>
  <si>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</si>
  <si>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</si>
  <si>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</si>
  <si>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</si>
  <si>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</si>
  <si>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</si>
  <si>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</si>
  <si>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</si>
  <si>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</si>
  <si>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</si>
  <si>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</si>
  <si>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</si>
  <si>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</si>
  <si>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</si>
  <si>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</si>
  <si>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</si>
  <si>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</si>
  <si>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</si>
  <si>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</si>
  <si>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</si>
  <si>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</si>
  <si>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</si>
  <si>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</si>
  <si>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</si>
  <si>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</si>
  <si>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</si>
  <si>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</si>
  <si>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</si>
  <si>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</si>
  <si>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</si>
  <si>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</si>
  <si>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</si>
  <si>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</si>
  <si>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</si>
  <si>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</si>
  <si>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</si>
  <si>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</si>
  <si>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</si>
  <si>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</si>
  <si>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</si>
  <si>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</si>
  <si>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</si>
  <si>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</si>
  <si>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</si>
  <si>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</si>
  <si>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</si>
  <si>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</si>
  <si>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</si>
  <si>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</si>
  <si>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</si>
  <si>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</si>
  <si>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</si>
  <si>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</si>
  <si>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</si>
  <si>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</si>
  <si>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</si>
  <si>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</si>
  <si>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</si>
  <si>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</si>
  <si>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</si>
  <si>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</si>
  <si>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</si>
  <si>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</si>
  <si>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</si>
  <si>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</si>
  <si>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</si>
  <si>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</si>
  <si>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</si>
  <si>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</si>
  <si>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</si>
  <si>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</si>
  <si>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</si>
  <si>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</si>
  <si>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</si>
  <si>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</si>
  <si>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</si>
  <si>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</si>
  <si>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</si>
  <si>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</si>
  <si>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</si>
  <si>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</si>
  <si>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</si>
  <si>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</si>
  <si>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</si>
  <si>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</si>
  <si>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</si>
  <si>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</si>
  <si>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</si>
  <si>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</si>
  <si>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</si>
  <si>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</si>
  <si>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</si>
  <si>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</si>
  <si>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</si>
  <si>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</si>
  <si>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</si>
  <si>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</si>
  <si>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</si>
  <si>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</si>
  <si>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</si>
  <si>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</si>
  <si>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</si>
  <si>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</si>
  <si>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</si>
  <si>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</si>
  <si>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</si>
  <si>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</si>
  <si>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</si>
  <si>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</si>
  <si>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</si>
  <si>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</si>
  <si>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</si>
  <si>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</si>
  <si>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</si>
  <si>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</si>
  <si>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</si>
  <si>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</si>
  <si>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</si>
  <si>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</si>
  <si>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</si>
  <si>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</si>
  <si>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</si>
  <si>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</si>
  <si>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</si>
  <si>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</si>
  <si>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</si>
  <si>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</si>
  <si>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</si>
  <si>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</si>
  <si>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</si>
  <si>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</si>
  <si>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</si>
  <si>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</si>
  <si>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</si>
  <si>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</si>
  <si>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</si>
  <si>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</si>
  <si>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</si>
  <si>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</si>
  <si>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</si>
  <si>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</si>
  <si>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</si>
  <si>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</si>
  <si>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</si>
  <si>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</si>
  <si>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</si>
  <si>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</si>
  <si>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</si>
  <si>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</si>
  <si>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</si>
  <si>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</si>
  <si>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</si>
  <si>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</si>
  <si>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</si>
  <si>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</si>
  <si>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</si>
  <si>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</si>
  <si>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</si>
  <si>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</si>
  <si>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</si>
  <si>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</si>
  <si>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</si>
  <si>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</si>
  <si>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</si>
  <si>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</si>
  <si>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</si>
  <si>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</si>
  <si>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</si>
  <si>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</si>
  <si>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</si>
  <si>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</si>
  <si>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</si>
  <si>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</si>
  <si>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</si>
  <si>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</si>
  <si>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</si>
  <si>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</si>
  <si>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</si>
  <si>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</si>
  <si>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</si>
  <si>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</si>
  <si>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</si>
  <si>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</si>
  <si>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</si>
  <si>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</si>
  <si>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</si>
  <si>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</si>
  <si>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</si>
  <si>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</si>
  <si>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</si>
  <si>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</si>
  <si>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</si>
  <si>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</si>
  <si>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</si>
  <si>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</si>
  <si>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</si>
  <si>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</si>
  <si>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</si>
  <si>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</si>
  <si>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</si>
  <si>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</si>
  <si>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</si>
  <si>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</si>
  <si>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</si>
  <si>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</si>
  <si>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</si>
  <si>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</si>
  <si>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</si>
  <si>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</si>
  <si>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</si>
  <si>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</si>
  <si>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</si>
  <si>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</si>
  <si>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</si>
  <si>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</si>
  <si>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</si>
  <si>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</si>
  <si>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</si>
  <si>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</si>
  <si>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</si>
  <si>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</si>
  <si>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</si>
  <si>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</si>
  <si>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</si>
  <si>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</si>
  <si>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</si>
  <si>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</si>
  <si>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</si>
  <si>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</si>
  <si>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</si>
  <si>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</si>
  <si>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</si>
  <si>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</si>
  <si>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</si>
  <si>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</si>
  <si>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</si>
  <si>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</si>
  <si>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</si>
  <si>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</si>
  <si>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</si>
  <si>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</si>
  <si>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</si>
  <si>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</si>
  <si>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</si>
  <si>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</si>
  <si>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</si>
  <si>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</si>
  <si>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</si>
  <si>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</si>
  <si>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</si>
  <si>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</si>
  <si>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</si>
  <si>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</si>
  <si>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</si>
  <si>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</si>
  <si>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</si>
  <si>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</si>
  <si>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</si>
  <si>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</si>
  <si>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</si>
  <si>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</si>
  <si>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</si>
  <si>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</si>
  <si>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</si>
  <si>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</si>
  <si>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</si>
  <si>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</si>
  <si>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</si>
  <si>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</si>
  <si>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</si>
  <si>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</si>
  <si>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</si>
  <si>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</si>
  <si>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</si>
  <si>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</si>
  <si>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</si>
  <si>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</si>
  <si>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</si>
  <si>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</si>
  <si>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</si>
  <si>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</si>
  <si>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</si>
  <si>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</si>
  <si>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</si>
  <si>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</si>
  <si>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</si>
  <si>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</si>
  <si>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</si>
  <si>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</si>
  <si>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</si>
  <si>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</si>
  <si>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</si>
  <si>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</si>
  <si>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</si>
  <si>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</si>
  <si>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</si>
  <si>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</si>
  <si>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</si>
  <si>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</si>
  <si>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</si>
  <si>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</si>
  <si>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</si>
  <si>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</si>
  <si>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</si>
  <si>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</si>
  <si>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</si>
  <si>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</si>
  <si>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</si>
  <si>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</si>
  <si>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</si>
  <si>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</si>
  <si>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</si>
  <si>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</si>
  <si>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</si>
  <si>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</si>
  <si>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</si>
  <si>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</si>
  <si>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</si>
  <si>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</si>
  <si>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</si>
  <si>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</si>
  <si>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</si>
  <si>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</si>
  <si>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</si>
  <si>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</si>
  <si>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</si>
  <si>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</si>
  <si>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</si>
  <si>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</si>
  <si>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</si>
  <si>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</si>
  <si>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</si>
  <si>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</si>
  <si>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</si>
  <si>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</si>
  <si>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</si>
  <si>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</si>
  <si>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</si>
  <si>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</si>
  <si>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</si>
  <si>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</si>
  <si>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</si>
  <si>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</si>
  <si>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</si>
  <si>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</si>
  <si>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</si>
  <si>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</si>
  <si>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</si>
  <si>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</si>
  <si>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</si>
  <si>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</si>
  <si>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</si>
  <si>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</si>
  <si>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</si>
  <si>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</si>
  <si>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</si>
  <si>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</si>
  <si>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</si>
  <si>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</si>
  <si>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</si>
  <si>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</si>
  <si>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</si>
  <si>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</si>
  <si>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</si>
  <si>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</si>
  <si>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</si>
  <si>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</si>
  <si>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</si>
  <si>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</si>
  <si>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</si>
  <si>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</si>
  <si>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</si>
  <si>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</si>
  <si>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</si>
  <si>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</si>
  <si>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</si>
  <si>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</si>
  <si>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</si>
  <si>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</si>
  <si>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</si>
  <si>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</si>
  <si>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</si>
  <si>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</si>
  <si>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</si>
  <si>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</si>
  <si>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</si>
  <si>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</si>
  <si>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</si>
  <si>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</si>
  <si>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</si>
  <si>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</si>
  <si>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</si>
  <si>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</si>
  <si>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</si>
  <si>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</si>
  <si>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</si>
  <si>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</si>
  <si>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</si>
  <si>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</si>
  <si>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</si>
  <si>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</si>
  <si>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</si>
  <si>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</si>
  <si>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</si>
  <si>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</si>
  <si>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</si>
  <si>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</si>
  <si>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</si>
  <si>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</si>
  <si>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</si>
  <si>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</si>
  <si>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</si>
  <si>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</si>
  <si>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</si>
  <si>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</si>
  <si>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</si>
  <si>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</si>
  <si>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</si>
  <si>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</si>
  <si>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</si>
  <si>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</si>
  <si>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</si>
  <si>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</si>
  <si>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</si>
  <si>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</si>
  <si>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</si>
  <si>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</si>
  <si>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</si>
  <si>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</si>
  <si>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</si>
  <si>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</si>
  <si>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</si>
  <si>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</si>
  <si>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</si>
  <si>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</si>
  <si>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</si>
  <si>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</si>
  <si>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</si>
  <si>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</si>
  <si>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</si>
  <si>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</si>
  <si>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</si>
  <si>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</si>
  <si>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</si>
  <si>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</si>
  <si>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</si>
  <si>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</si>
  <si>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</si>
  <si>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</si>
  <si>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</si>
  <si>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</si>
  <si>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</si>
  <si>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</si>
  <si>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</si>
  <si>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</si>
  <si>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</si>
  <si>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</si>
  <si>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</si>
  <si>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</si>
  <si>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</si>
  <si>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</si>
  <si>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</si>
  <si>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</si>
  <si>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</si>
  <si>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</si>
  <si>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</si>
  <si>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</si>
  <si>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</si>
  <si>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</si>
  <si>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</si>
  <si>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</si>
  <si>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</si>
  <si>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</si>
  <si>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</si>
  <si>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</si>
  <si>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</si>
  <si>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</si>
  <si>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</si>
  <si>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</si>
  <si>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</si>
  <si>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</si>
  <si>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</si>
  <si>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</si>
  <si>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</si>
  <si>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</si>
  <si>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</si>
  <si>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</si>
  <si>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</si>
  <si>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</si>
  <si>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</si>
  <si>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</si>
  <si>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</si>
  <si>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</si>
  <si>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</si>
  <si>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</si>
  <si>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</si>
  <si>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</si>
  <si>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</si>
  <si>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</si>
  <si>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</si>
  <si>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</si>
  <si>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</si>
  <si>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</si>
  <si>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</si>
  <si>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</si>
  <si>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</si>
  <si>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</si>
  <si>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</si>
  <si>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</si>
  <si>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</si>
  <si>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</si>
  <si>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</si>
  <si>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</si>
  <si>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</si>
  <si>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</si>
  <si>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</si>
  <si>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</si>
  <si>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</si>
  <si>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</si>
  <si>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</si>
  <si>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</si>
  <si>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</si>
  <si>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</si>
  <si>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</si>
  <si>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</si>
  <si>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</si>
  <si>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</si>
  <si>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</si>
  <si>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</si>
  <si>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</si>
  <si>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</si>
  <si>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</si>
  <si>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</si>
  <si>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</si>
  <si>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</si>
  <si>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</si>
  <si>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</si>
  <si>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</si>
  <si>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</si>
  <si>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</si>
  <si>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</si>
  <si>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</si>
  <si>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</si>
  <si>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</si>
  <si>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</si>
  <si>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</si>
  <si>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</si>
  <si>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</si>
  <si>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</si>
  <si>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</si>
  <si>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</si>
  <si>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</si>
  <si>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</si>
  <si>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</si>
  <si>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</si>
  <si>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</si>
  <si>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</si>
  <si>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</si>
  <si>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</si>
  <si>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</si>
  <si>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</si>
  <si>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</si>
  <si>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</si>
  <si>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</si>
  <si>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</si>
  <si>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</si>
  <si>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</si>
  <si>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</si>
  <si>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</si>
  <si>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</si>
  <si>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</si>
  <si>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</si>
  <si>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</si>
  <si>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</si>
  <si>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</si>
  <si>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</si>
  <si>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</si>
  <si>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</si>
  <si>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</si>
  <si>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</si>
  <si>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</si>
  <si>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</si>
  <si>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</si>
  <si>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</si>
  <si>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</si>
  <si>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</si>
  <si>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</si>
  <si>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</si>
  <si>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</si>
  <si>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</si>
  <si>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</si>
  <si>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</si>
  <si>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</si>
  <si>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</si>
  <si>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</si>
  <si>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</si>
  <si>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</si>
  <si>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</si>
  <si>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</si>
  <si>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</si>
  <si>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</si>
  <si>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</si>
  <si>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</si>
  <si>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</si>
  <si>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</si>
  <si>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</si>
  <si>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</si>
  <si>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</si>
  <si>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</si>
  <si>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</si>
  <si>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</si>
  <si>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</si>
  <si>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</si>
  <si>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</si>
  <si>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</si>
  <si>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</si>
  <si>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</si>
  <si>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</si>
  <si>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</si>
  <si>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</si>
  <si>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</si>
  <si>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</si>
  <si>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</si>
  <si>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</si>
  <si>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</si>
  <si>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</si>
  <si>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</si>
  <si>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</si>
  <si>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</si>
  <si>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</si>
  <si>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</si>
  <si>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</si>
  <si>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</si>
  <si>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</si>
  <si>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</si>
  <si>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</si>
  <si>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</si>
  <si>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</si>
  <si>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</si>
  <si>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</si>
  <si>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</si>
  <si>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</si>
  <si>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</si>
  <si>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</si>
  <si>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</si>
  <si>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</si>
  <si>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</si>
  <si>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</si>
  <si>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</si>
  <si>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</si>
  <si>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</si>
  <si>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</si>
  <si>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</si>
  <si>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</si>
  <si>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</si>
  <si>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</si>
  <si>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</si>
  <si>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</si>
  <si>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</si>
  <si>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</si>
  <si>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</si>
  <si>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</si>
  <si>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</si>
  <si>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</si>
  <si>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</si>
  <si>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</si>
  <si>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</si>
  <si>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</si>
  <si>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</si>
  <si>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</si>
  <si>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</si>
  <si>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</si>
  <si>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</si>
  <si>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</si>
  <si>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</si>
  <si>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</si>
  <si>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</si>
  <si>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</si>
  <si>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</si>
  <si>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</si>
  <si>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</si>
  <si>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</si>
  <si>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</si>
  <si>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</si>
  <si>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</si>
  <si>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</si>
  <si>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</si>
  <si>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</si>
  <si>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</si>
  <si>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</si>
  <si>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</si>
  <si>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</si>
  <si>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</si>
  <si>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</si>
  <si>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</si>
  <si>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</si>
  <si>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</si>
  <si>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</si>
  <si>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</si>
  <si>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</si>
  <si>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</si>
  <si>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</si>
  <si>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</si>
  <si>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</si>
  <si>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</si>
  <si>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</si>
  <si>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</si>
  <si>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</si>
  <si>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</si>
  <si>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</si>
  <si>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</si>
  <si>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</si>
  <si>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</si>
  <si>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</si>
  <si>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</si>
  <si>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</si>
  <si>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</si>
  <si>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</si>
  <si>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</si>
  <si>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</si>
  <si>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</si>
  <si>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</si>
  <si>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</si>
  <si>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</si>
  <si>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</si>
  <si>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</si>
  <si>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</si>
  <si>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</si>
  <si>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</si>
  <si>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</si>
  <si>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</si>
  <si>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</si>
  <si>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</si>
  <si>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</si>
  <si>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</si>
  <si>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</si>
  <si>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</si>
  <si>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</si>
  <si>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</si>
  <si>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</si>
  <si>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</si>
  <si>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</si>
  <si>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</si>
  <si>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</si>
  <si>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</si>
  <si>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</si>
  <si>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</si>
  <si>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</si>
  <si>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</si>
  <si>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</si>
  <si>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</si>
  <si>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</si>
  <si>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</si>
  <si>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</si>
  <si>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</si>
  <si>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</si>
  <si>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</si>
  <si>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</si>
  <si>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</si>
  <si>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</si>
  <si>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</si>
  <si>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</si>
  <si>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</si>
  <si>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</si>
  <si>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</si>
  <si>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</si>
  <si>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</si>
  <si>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</si>
  <si>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</si>
  <si>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</si>
  <si>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</si>
  <si>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</si>
  <si>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</si>
  <si>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</si>
  <si>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</si>
  <si>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</si>
  <si>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</si>
  <si>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</si>
  <si>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</si>
  <si>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</si>
  <si>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</si>
  <si>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</si>
  <si>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</si>
  <si>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</si>
  <si>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</si>
  <si>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</si>
  <si>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</si>
  <si>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</si>
  <si>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</si>
  <si>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</si>
  <si>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</si>
  <si>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</si>
  <si>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</si>
  <si>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</si>
  <si>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</si>
  <si>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</si>
  <si>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</si>
  <si>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</si>
  <si>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</si>
  <si>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</si>
  <si>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</si>
  <si>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</si>
  <si>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</si>
  <si>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</si>
  <si>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</si>
  <si>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</si>
  <si>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</si>
  <si>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</si>
  <si>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</si>
  <si>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</si>
  <si>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</si>
  <si>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</si>
  <si>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</si>
  <si>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</si>
  <si>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</si>
  <si>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</si>
  <si>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</si>
  <si>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</si>
  <si>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</si>
  <si>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</si>
  <si>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</si>
  <si>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</si>
  <si>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</si>
  <si>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</si>
  <si>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</si>
  <si>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</si>
  <si>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</si>
  <si>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</si>
  <si>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</si>
  <si>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</si>
  <si>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</si>
  <si>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</si>
  <si>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</si>
  <si>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</si>
  <si>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</si>
  <si>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</si>
  <si>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</si>
  <si>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</si>
  <si>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</si>
  <si>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</si>
  <si>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</si>
  <si>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</si>
  <si>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</si>
  <si>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</si>
  <si>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</si>
  <si>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</si>
  <si>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</si>
  <si>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</si>
  <si>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</si>
  <si>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</si>
  <si>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</si>
  <si>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</si>
  <si>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</si>
  <si>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</si>
  <si>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</si>
  <si>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</si>
  <si>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</si>
  <si>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</si>
  <si>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</si>
  <si>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</si>
  <si>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</si>
  <si>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</si>
  <si>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</si>
  <si>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</si>
  <si>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</si>
  <si>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</si>
  <si>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</si>
  <si>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</si>
  <si>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</si>
  <si>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</si>
  <si>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</si>
  <si>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</si>
  <si>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</si>
  <si>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</si>
  <si>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</si>
  <si>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</si>
  <si>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</si>
  <si>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</si>
  <si>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</si>
  <si>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</si>
  <si>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</si>
  <si>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</si>
  <si>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</si>
  <si>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</si>
  <si>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</si>
  <si>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</si>
  <si>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</si>
  <si>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</si>
  <si>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</si>
  <si>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</si>
  <si>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</si>
  <si>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</si>
  <si>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</si>
  <si>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</si>
  <si>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</si>
  <si>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</si>
  <si>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</si>
  <si>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</si>
  <si>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</si>
  <si>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</si>
  <si>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</si>
  <si>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</si>
  <si>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</si>
  <si>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</si>
  <si>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</si>
  <si>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</si>
  <si>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</si>
  <si>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</si>
  <si>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</si>
  <si>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</si>
  <si>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</si>
  <si>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</si>
  <si>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</si>
  <si>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</si>
  <si>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</si>
  <si>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</si>
  <si>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</si>
  <si>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</si>
  <si>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</si>
  <si>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</si>
  <si>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</si>
  <si>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</si>
  <si>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</si>
  <si>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</si>
  <si>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</si>
  <si>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</si>
  <si>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</si>
  <si>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</si>
  <si>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</si>
  <si>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</si>
  <si>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</si>
  <si>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</si>
  <si>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</si>
  <si>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</si>
  <si>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</si>
  <si>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</si>
  <si>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</si>
  <si>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</si>
  <si>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</si>
  <si>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</si>
  <si>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</si>
  <si>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</si>
  <si>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</si>
  <si>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</si>
  <si>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</si>
  <si>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</si>
  <si>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</si>
  <si>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</si>
  <si>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</si>
  <si>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</si>
  <si>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</si>
  <si>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</si>
  <si>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</si>
  <si>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</si>
  <si>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</si>
  <si>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</si>
  <si>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</si>
  <si>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</si>
  <si>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</si>
  <si>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</si>
  <si>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</si>
  <si>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</si>
  <si>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</si>
  <si>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</si>
  <si>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</si>
  <si>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</si>
  <si>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</si>
  <si>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</si>
  <si>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</si>
  <si>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</si>
  <si>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</si>
  <si>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</si>
  <si>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</si>
  <si>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</si>
  <si>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</si>
  <si>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</si>
  <si>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</si>
  <si>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</si>
  <si>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</si>
  <si>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</si>
  <si>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</si>
  <si>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</si>
  <si>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</si>
  <si>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</si>
  <si>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</si>
  <si>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</si>
  <si>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</si>
  <si>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</si>
  <si>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</si>
  <si>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</si>
  <si>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</si>
  <si>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</si>
  <si>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</si>
  <si>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</si>
  <si>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</si>
  <si>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</si>
  <si>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</si>
  <si>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</si>
  <si>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</si>
  <si>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</si>
  <si>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</si>
  <si>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</si>
  <si>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</si>
  <si>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</si>
  <si>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</si>
  <si>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</si>
  <si>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</si>
  <si>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</si>
  <si>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</si>
  <si>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</si>
  <si>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</si>
  <si>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</si>
  <si>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</si>
  <si>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</si>
  <si>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</si>
  <si>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</si>
  <si>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</si>
  <si>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</si>
  <si>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</si>
  <si>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</si>
  <si>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</si>
  <si>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</si>
  <si>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</si>
  <si>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</si>
  <si>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</si>
  <si>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</si>
  <si>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</si>
  <si>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</si>
  <si>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</si>
  <si>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</si>
  <si>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</si>
  <si>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</si>
  <si>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</si>
  <si>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</si>
  <si>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</si>
  <si>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</si>
  <si>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</si>
  <si>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</si>
  <si>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</si>
  <si>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</si>
  <si>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</si>
  <si>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</si>
  <si>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</si>
  <si>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</si>
  <si>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</si>
  <si>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</si>
  <si>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</si>
  <si>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</si>
  <si>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</si>
  <si>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</si>
  <si>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</si>
  <si>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</si>
  <si>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</si>
  <si>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</si>
  <si>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</si>
  <si>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</si>
  <si>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</si>
  <si>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</si>
  <si>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</si>
  <si>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</si>
  <si>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</si>
  <si>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</si>
  <si>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</si>
  <si>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</si>
  <si>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</si>
  <si>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</si>
  <si>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</si>
  <si>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</si>
  <si>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</si>
  <si>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</si>
  <si>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</si>
  <si>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</si>
  <si>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</si>
  <si>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</si>
  <si>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</si>
  <si>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</si>
  <si>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</si>
  <si>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</si>
  <si>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</si>
  <si>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</si>
  <si>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</si>
  <si>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</si>
  <si>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</si>
  <si>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</si>
  <si>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</si>
  <si>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</si>
  <si>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</si>
  <si>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</si>
  <si>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</si>
  <si>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</si>
  <si>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</si>
  <si>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</si>
  <si>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</si>
  <si>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</si>
  <si>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</si>
  <si>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</si>
  <si>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</si>
  <si>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</si>
  <si>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</si>
  <si>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</si>
  <si>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</si>
  <si>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</si>
  <si>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</si>
  <si>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</si>
  <si>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</si>
  <si>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</si>
  <si>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</si>
  <si>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</si>
  <si>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</si>
  <si>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</si>
  <si>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</si>
  <si>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</si>
  <si>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</si>
  <si>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</si>
  <si>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</si>
  <si>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</si>
  <si>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</si>
  <si>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</si>
  <si>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</si>
  <si>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</si>
  <si>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</si>
  <si>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</si>
  <si>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</si>
  <si>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</si>
  <si>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</si>
  <si>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</si>
  <si>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</si>
  <si>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</si>
  <si>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</si>
  <si>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</si>
  <si>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</si>
  <si>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</si>
  <si>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</si>
  <si>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</si>
  <si>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</si>
  <si>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</si>
  <si>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</si>
  <si>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</si>
  <si>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</si>
  <si>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</si>
  <si>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</si>
  <si>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</si>
  <si>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</si>
  <si>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</si>
  <si>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</si>
  <si>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</si>
  <si>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</si>
  <si>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</si>
  <si>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</si>
  <si>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</si>
  <si>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</si>
  <si>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</si>
  <si>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</si>
  <si>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</si>
  <si>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</si>
  <si>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</si>
  <si>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</si>
  <si>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</si>
  <si>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</si>
  <si>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</si>
  <si>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</si>
  <si>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</si>
  <si>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</si>
  <si>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</si>
  <si>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</si>
  <si>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</si>
  <si>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</si>
  <si>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</si>
  <si>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</si>
  <si>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</si>
  <si>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</si>
  <si>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</si>
  <si>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</si>
  <si>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</si>
  <si>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</si>
  <si>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</si>
  <si>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</si>
  <si>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</si>
  <si>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</si>
  <si>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</si>
  <si>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</si>
  <si>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</si>
  <si>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</si>
  <si>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</si>
  <si>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</si>
  <si>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</si>
  <si>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</si>
  <si>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</si>
  <si>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</si>
  <si>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</si>
  <si>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</si>
  <si>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</si>
  <si>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</si>
  <si>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</si>
  <si>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</si>
  <si>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</si>
  <si>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</si>
  <si>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</si>
  <si>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</si>
  <si>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</si>
  <si>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</si>
  <si>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</si>
  <si>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</si>
  <si>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</si>
  <si>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</si>
  <si>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</si>
  <si>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</si>
  <si>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</si>
  <si>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</si>
  <si>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</si>
  <si>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</si>
  <si>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</si>
  <si>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</si>
  <si>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</si>
  <si>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</si>
  <si>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</si>
  <si>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</si>
  <si>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</si>
  <si>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</si>
  <si>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</si>
  <si>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</si>
  <si>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</si>
  <si>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</si>
  <si>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</si>
  <si>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</si>
  <si>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</si>
  <si>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</si>
  <si>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</si>
  <si>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</si>
  <si>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</si>
  <si>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</si>
  <si>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</si>
  <si>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</si>
  <si>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</si>
  <si>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</si>
  <si>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</si>
  <si>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</si>
  <si>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</si>
  <si>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</si>
  <si>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</si>
  <si>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</si>
  <si>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</si>
  <si>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</si>
  <si>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</si>
  <si>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</si>
  <si>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</si>
  <si>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</si>
  <si>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</si>
  <si>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</si>
  <si>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</si>
  <si>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</si>
  <si>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</si>
  <si>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</si>
  <si>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</si>
  <si>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</si>
  <si>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</si>
  <si>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</si>
  <si>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</si>
  <si>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</si>
  <si>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</si>
  <si>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</si>
  <si>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</si>
  <si>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</si>
  <si>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</si>
  <si>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</si>
  <si>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</si>
  <si>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</si>
  <si>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</si>
  <si>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</si>
  <si>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</si>
  <si>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</si>
  <si>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</si>
  <si>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</si>
  <si>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</si>
  <si>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</si>
  <si>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</si>
  <si>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</si>
  <si>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</si>
  <si>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</si>
  <si>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</si>
  <si>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</si>
  <si>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</si>
  <si>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</si>
  <si>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</si>
  <si>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</si>
  <si>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</si>
  <si>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</si>
  <si>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</si>
  <si>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</si>
  <si>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</si>
  <si>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</si>
  <si>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</si>
  <si>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</si>
  <si>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</si>
  <si>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</si>
  <si>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</si>
  <si>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</si>
  <si>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</si>
  <si>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</si>
  <si>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</si>
  <si>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</si>
  <si>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</si>
  <si>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</si>
  <si>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</si>
  <si>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</si>
  <si>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</si>
  <si>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</si>
  <si>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</si>
  <si>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</si>
  <si>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</si>
  <si>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</si>
  <si>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</si>
  <si>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</si>
  <si>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</si>
  <si>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</si>
  <si>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</si>
  <si>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</si>
  <si>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</si>
  <si>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</si>
  <si>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</si>
  <si>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</si>
  <si>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</si>
  <si>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</si>
  <si>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</si>
  <si>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</si>
  <si>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</si>
  <si>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</si>
  <si>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</si>
  <si>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</si>
  <si>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</si>
  <si>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</si>
  <si>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</si>
  <si>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</si>
  <si>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</si>
  <si>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</si>
  <si>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</si>
  <si>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</si>
  <si>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</si>
  <si>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</si>
  <si>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</si>
  <si>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</si>
  <si>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</si>
  <si>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</si>
  <si>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</si>
  <si>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</si>
  <si>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</si>
  <si>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</si>
  <si>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</si>
  <si>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</si>
  <si>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</si>
  <si>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</si>
  <si>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</si>
  <si>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</si>
  <si>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</si>
  <si>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</si>
  <si>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</si>
  <si>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</si>
  <si>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</si>
  <si>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</si>
  <si>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</si>
  <si>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</si>
  <si>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</si>
  <si>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</si>
  <si>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</si>
  <si>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</si>
  <si>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</si>
  <si>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</si>
  <si>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</si>
  <si>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</si>
  <si>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</si>
  <si>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</si>
  <si>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</si>
  <si>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</si>
  <si>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</si>
  <si>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</si>
  <si>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</si>
  <si>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</si>
  <si>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</si>
  <si>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</si>
  <si>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</si>
  <si>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</si>
  <si>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</si>
  <si>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</si>
  <si>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</si>
  <si>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</si>
  <si>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</si>
  <si>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</si>
  <si>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</si>
  <si>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</si>
  <si>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</si>
  <si>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</si>
  <si>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</si>
  <si>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</si>
  <si>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</si>
  <si>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</si>
  <si>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</si>
  <si>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</si>
  <si>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</si>
  <si>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</si>
  <si>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</si>
  <si>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</si>
  <si>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</si>
  <si>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</si>
  <si>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</si>
  <si>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</si>
  <si>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</si>
  <si>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</si>
  <si>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</si>
  <si>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</si>
  <si>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</si>
  <si>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</si>
  <si>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</si>
  <si>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</si>
  <si>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</si>
  <si>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</si>
  <si>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</si>
  <si>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</si>
  <si>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</si>
  <si>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</si>
  <si>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</si>
  <si>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</si>
  <si>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</si>
  <si>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</si>
  <si>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</si>
  <si>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</si>
  <si>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</si>
  <si>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</si>
  <si>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</si>
  <si>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</si>
  <si>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</si>
  <si>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</si>
  <si>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</si>
  <si>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</si>
  <si>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</si>
  <si>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</si>
  <si>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</si>
  <si>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</si>
  <si>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</si>
  <si>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</si>
  <si>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</si>
  <si>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</si>
  <si>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</si>
  <si>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</si>
  <si>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</si>
  <si>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</si>
  <si>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</si>
  <si>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</si>
  <si>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</si>
  <si>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</si>
  <si>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</si>
  <si>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</si>
  <si>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</si>
  <si>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</si>
  <si>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</si>
  <si>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</si>
  <si>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</si>
  <si>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</si>
  <si>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</si>
  <si>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</si>
  <si>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</si>
  <si>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</si>
  <si>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</si>
  <si>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</si>
  <si>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</si>
  <si>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</si>
  <si>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</si>
  <si>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</si>
  <si>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</si>
  <si>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</si>
  <si>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</si>
  <si>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</si>
  <si>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</si>
  <si>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</si>
  <si>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</si>
  <si>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</si>
  <si>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</si>
  <si>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</si>
  <si>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</si>
  <si>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</si>
  <si>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</si>
  <si>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</si>
  <si>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</si>
  <si>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</si>
  <si>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</si>
  <si>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</si>
  <si>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</si>
  <si>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</si>
  <si>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</si>
  <si>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</si>
  <si>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</si>
  <si>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</si>
  <si>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</si>
  <si>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</si>
  <si>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</si>
  <si>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</si>
  <si>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</si>
  <si>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</si>
  <si>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</si>
  <si>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</si>
  <si>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</si>
  <si>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</si>
  <si>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</si>
  <si>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</si>
  <si>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</si>
  <si>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</si>
  <si>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</si>
  <si>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</si>
  <si>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</si>
  <si>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</si>
  <si>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</si>
  <si>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</si>
  <si>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</si>
  <si>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</si>
  <si>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</si>
  <si>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</si>
  <si>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</si>
  <si>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</si>
  <si>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</si>
  <si>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</si>
  <si>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</si>
  <si>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</si>
  <si>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</si>
  <si>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</si>
  <si>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</si>
  <si>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</si>
  <si>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</si>
  <si>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</si>
  <si>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</si>
  <si>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</si>
  <si>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</si>
  <si>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</si>
  <si>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</si>
  <si>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</si>
  <si>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</si>
  <si>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</si>
  <si>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</si>
  <si>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</si>
  <si>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</si>
  <si>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</si>
  <si>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</si>
  <si>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</si>
  <si>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</si>
  <si>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</si>
  <si>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</si>
  <si>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</si>
  <si>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</si>
  <si>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</si>
  <si>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</si>
  <si>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</si>
  <si>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</si>
  <si>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</si>
  <si>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</si>
  <si>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</si>
  <si>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</si>
  <si>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</si>
  <si>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</si>
  <si>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</si>
  <si>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</si>
  <si>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</si>
  <si>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</si>
  <si>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</si>
  <si>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</si>
  <si>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</si>
  <si>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</si>
  <si>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</si>
  <si>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</si>
  <si>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</si>
  <si>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</si>
  <si>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</si>
  <si>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</si>
  <si>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</si>
  <si>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</si>
  <si>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</si>
  <si>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</si>
  <si>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</si>
  <si>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</si>
  <si>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</si>
  <si>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</si>
  <si>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</si>
  <si>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</si>
  <si>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</si>
  <si>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</si>
  <si>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</si>
  <si>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</si>
  <si>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</si>
  <si>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</si>
  <si>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</si>
  <si>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</si>
  <si>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</si>
  <si>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</si>
  <si>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</si>
  <si>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</si>
  <si>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</si>
  <si>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</si>
  <si>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</si>
  <si>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</si>
  <si>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</si>
  <si>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</si>
  <si>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</si>
  <si>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</si>
  <si>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</si>
  <si>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</si>
  <si>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</si>
  <si>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</si>
  <si>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</si>
  <si>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</si>
  <si>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</si>
  <si>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</si>
  <si>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</si>
  <si>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</si>
  <si>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</si>
  <si>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</si>
  <si>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</si>
  <si>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</si>
  <si>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</si>
  <si>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</si>
  <si>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</si>
  <si>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</si>
  <si>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</si>
  <si>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</si>
  <si>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</si>
  <si>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</si>
  <si>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</si>
  <si>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</si>
  <si>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</si>
  <si>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</si>
  <si>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</si>
  <si>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</si>
  <si>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</si>
  <si>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</si>
  <si>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</si>
  <si>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</si>
  <si>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</si>
  <si>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</si>
  <si>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</si>
  <si>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</si>
  <si>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</si>
  <si>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</si>
  <si>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</si>
  <si>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</si>
  <si>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</si>
  <si>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</si>
  <si>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</si>
  <si>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</si>
  <si>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</si>
  <si>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</si>
  <si>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</si>
  <si>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</si>
  <si>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</si>
  <si>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</si>
  <si>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</si>
  <si>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</si>
  <si>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</si>
  <si>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</si>
  <si>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</si>
  <si>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</si>
  <si>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</si>
  <si>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</si>
  <si>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</si>
  <si>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</si>
  <si>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</si>
  <si>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</si>
  <si>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</si>
  <si>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</si>
  <si>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</si>
  <si>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</si>
  <si>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</si>
  <si>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</si>
  <si>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</si>
  <si>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</si>
  <si>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</si>
  <si>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</si>
  <si>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</si>
  <si>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</si>
  <si>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</si>
  <si>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</si>
  <si>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</si>
  <si>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</si>
  <si>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</si>
  <si>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</si>
  <si>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</si>
  <si>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</si>
  <si>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</si>
  <si>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</si>
  <si>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</si>
  <si>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</si>
  <si>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</si>
  <si>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</si>
  <si>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</si>
  <si>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</si>
  <si>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</si>
  <si>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</si>
  <si>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</si>
  <si>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</si>
  <si>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</si>
  <si>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</si>
  <si>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</si>
  <si>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</si>
  <si>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</si>
  <si>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</si>
  <si>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</si>
  <si>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</si>
  <si>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</si>
  <si>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</si>
  <si>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</si>
  <si>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</si>
  <si>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</si>
  <si>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</si>
  <si>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</si>
  <si>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</si>
  <si>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</si>
  <si>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</si>
  <si>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</si>
  <si>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</si>
  <si>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</si>
  <si>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</si>
  <si>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</si>
  <si>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</si>
  <si>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</si>
  <si>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</si>
  <si>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</si>
  <si>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</si>
  <si>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</si>
  <si>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</si>
  <si>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</si>
  <si>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</si>
  <si>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</si>
  <si>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</si>
  <si>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</si>
  <si>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</si>
  <si>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</si>
  <si>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</si>
  <si>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</si>
  <si>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</si>
  <si>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</si>
  <si>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</si>
  <si>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</si>
  <si>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</si>
  <si>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</si>
  <si>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</si>
  <si>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</si>
  <si>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</si>
  <si>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</si>
  <si>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</si>
  <si>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</si>
  <si>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</si>
  <si>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</si>
  <si>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</si>
  <si>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</si>
  <si>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</si>
  <si>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</si>
  <si>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</si>
  <si>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</si>
  <si>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</si>
  <si>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</si>
  <si>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</si>
  <si>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</si>
  <si>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</si>
  <si>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</si>
  <si>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</si>
  <si>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</si>
  <si>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</si>
  <si>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</si>
  <si>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</si>
  <si>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</si>
  <si>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</si>
  <si>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</si>
  <si>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</si>
  <si>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</si>
  <si>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</si>
  <si>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</si>
  <si>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</si>
  <si>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</si>
  <si>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</si>
  <si>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</si>
  <si>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</si>
  <si>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</si>
  <si>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</si>
  <si>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</si>
  <si>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</si>
  <si>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</si>
  <si>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</si>
  <si>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</si>
  <si>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</si>
  <si>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</si>
  <si>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</si>
  <si>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</si>
  <si>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</si>
  <si>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</si>
  <si>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</si>
  <si>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</si>
  <si>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</si>
  <si>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</si>
  <si>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</si>
  <si>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</si>
  <si>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</si>
  <si>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</si>
  <si>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</si>
  <si>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</si>
  <si>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</si>
  <si>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</si>
  <si>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</si>
  <si>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</si>
  <si>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</si>
  <si>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</si>
  <si>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</si>
  <si>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</si>
  <si>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</si>
  <si>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</si>
  <si>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</si>
  <si>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</si>
  <si>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</si>
  <si>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</si>
  <si>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</si>
  <si>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</si>
  <si>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</si>
  <si>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</si>
  <si>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</si>
  <si>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</si>
  <si>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</si>
  <si>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</si>
  <si>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</si>
  <si>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</si>
  <si>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</si>
  <si>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</si>
  <si>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</si>
  <si>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</si>
  <si>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</si>
  <si>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</si>
  <si>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</si>
  <si>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</si>
  <si>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</si>
  <si>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</si>
  <si>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</si>
  <si>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</si>
  <si>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</si>
  <si>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</si>
  <si>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</si>
  <si>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</si>
  <si>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</si>
  <si>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</si>
  <si>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</si>
  <si>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</si>
  <si>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</si>
  <si>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</si>
  <si>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</si>
  <si>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</si>
  <si>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</si>
  <si>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</si>
  <si>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</si>
  <si>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</si>
  <si>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</si>
  <si>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</si>
  <si>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</si>
  <si>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</si>
  <si>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</si>
  <si>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</si>
  <si>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</si>
  <si>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</si>
  <si>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</si>
  <si>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</si>
  <si>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</si>
  <si>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</si>
  <si>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</si>
  <si>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</si>
  <si>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</si>
  <si>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</si>
  <si>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</si>
  <si>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</si>
  <si>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</si>
  <si>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</si>
  <si>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</si>
  <si>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</si>
  <si>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</si>
  <si>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</si>
  <si>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</si>
  <si>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</si>
  <si>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</si>
  <si>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</si>
  <si>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</si>
  <si>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</si>
  <si>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</si>
  <si>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</si>
  <si>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</si>
  <si>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</si>
  <si>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</si>
  <si>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</si>
  <si>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</si>
  <si>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</si>
  <si>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</si>
  <si>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</si>
  <si>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</si>
  <si>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</si>
  <si>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</si>
  <si>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</si>
  <si>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</si>
  <si>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</si>
  <si>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</si>
  <si>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</si>
  <si>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</si>
  <si>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</si>
  <si>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</si>
  <si>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</si>
  <si>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</si>
  <si>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</si>
  <si>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</si>
  <si>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</si>
  <si>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</si>
  <si>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</si>
  <si>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</si>
  <si>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</si>
  <si>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</si>
  <si>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</si>
  <si>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</si>
  <si>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</si>
  <si>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</si>
  <si>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</si>
  <si>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</si>
  <si>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</si>
  <si>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</si>
  <si>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</si>
  <si>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</si>
  <si>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</si>
  <si>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</si>
  <si>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</si>
  <si>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</si>
  <si>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</si>
  <si>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</si>
  <si>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</si>
  <si>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</si>
  <si>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</si>
  <si>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</si>
  <si>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</si>
  <si>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</si>
  <si>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</si>
  <si>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</si>
  <si>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</si>
  <si>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</si>
  <si>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</si>
  <si>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</si>
  <si>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</si>
  <si>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</si>
  <si>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</si>
  <si>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</si>
  <si>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</si>
  <si>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</si>
  <si>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</si>
  <si>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</si>
  <si>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</si>
  <si>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</si>
  <si>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</si>
  <si>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</si>
  <si>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</si>
  <si>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</si>
  <si>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</si>
  <si>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</si>
  <si>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</si>
  <si>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</si>
  <si>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</si>
  <si>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</si>
  <si>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</si>
  <si>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</si>
  <si>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</si>
  <si>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</si>
  <si>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</si>
  <si>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</si>
  <si>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</si>
  <si>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</si>
  <si>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</si>
  <si>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</si>
  <si>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</si>
  <si>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</si>
  <si>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</si>
  <si>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</si>
  <si>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</si>
  <si>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</si>
  <si>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</si>
  <si>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</si>
  <si>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</si>
  <si>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</si>
  <si>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</si>
  <si>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</si>
  <si>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</si>
  <si>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</si>
  <si>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</si>
  <si>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</si>
  <si>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</si>
  <si>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</si>
  <si>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</si>
  <si>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</si>
  <si>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</si>
  <si>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</si>
  <si>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</si>
  <si>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</si>
  <si>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</si>
  <si>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</si>
  <si>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</si>
  <si>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</si>
  <si>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</si>
  <si>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</si>
  <si>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</si>
  <si>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</si>
  <si>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</si>
  <si>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</si>
  <si>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</si>
  <si>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</si>
  <si>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</si>
  <si>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</si>
  <si>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</si>
  <si>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</si>
  <si>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</si>
  <si>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</si>
  <si>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</si>
  <si>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</si>
  <si>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</si>
  <si>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</si>
  <si>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</si>
  <si>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</si>
  <si>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</si>
  <si>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</si>
  <si>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</si>
  <si>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</si>
  <si>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</si>
  <si>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</si>
  <si>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</si>
  <si>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</si>
  <si>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</si>
  <si>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</si>
  <si>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</si>
  <si>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</si>
  <si>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</si>
  <si>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</si>
  <si>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</si>
  <si>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</si>
  <si>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</si>
  <si>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</si>
  <si>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</si>
  <si>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</si>
  <si>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</si>
  <si>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</si>
  <si>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</si>
  <si>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</si>
  <si>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</si>
  <si>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</si>
  <si>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</si>
  <si>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</si>
  <si>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</si>
  <si>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</si>
  <si>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</si>
  <si>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</si>
  <si>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</si>
  <si>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</si>
  <si>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</si>
  <si>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</si>
  <si>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</si>
  <si>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</si>
  <si>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</si>
  <si>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</si>
  <si>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</si>
  <si>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</si>
  <si>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</si>
  <si>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</si>
  <si>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</si>
  <si>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</si>
  <si>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</si>
  <si>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</si>
  <si>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</si>
  <si>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</si>
  <si>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</si>
  <si>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</si>
  <si>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</si>
  <si>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</si>
  <si>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</si>
  <si>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</si>
  <si>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</si>
  <si>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</si>
  <si>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</si>
  <si>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</si>
  <si>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</si>
  <si>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</si>
  <si>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</si>
  <si>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</si>
  <si>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</si>
  <si>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</si>
  <si>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</si>
  <si>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</si>
  <si>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</si>
  <si>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</si>
  <si>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</si>
  <si>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</si>
  <si>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</si>
  <si>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</si>
  <si>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</si>
  <si>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</si>
  <si>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</si>
  <si>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</si>
  <si>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</si>
  <si>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</si>
  <si>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</si>
  <si>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</si>
  <si>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</si>
  <si>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</si>
  <si>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</si>
  <si>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</si>
  <si>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</si>
  <si>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</si>
  <si>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</si>
  <si>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</si>
  <si>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</si>
  <si>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</si>
  <si>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</si>
  <si>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</si>
  <si>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</si>
  <si>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</si>
  <si>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</si>
  <si>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</si>
  <si>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</si>
  <si>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</si>
  <si>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</si>
  <si>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</si>
  <si>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</si>
  <si>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</si>
  <si>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</si>
  <si>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</si>
  <si>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</si>
  <si>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</si>
  <si>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</si>
  <si>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</si>
  <si>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</si>
  <si>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</si>
  <si>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</si>
  <si>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</si>
  <si>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</si>
  <si>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</si>
  <si>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</si>
  <si>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</si>
  <si>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</si>
  <si>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</si>
  <si>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</si>
  <si>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</si>
  <si>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</si>
  <si>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</si>
  <si>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</si>
  <si>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</si>
  <si>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</si>
  <si>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</si>
  <si>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</si>
  <si>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</si>
  <si>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</si>
  <si>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</si>
  <si>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</si>
  <si>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</si>
  <si>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</si>
  <si>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</si>
  <si>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</si>
  <si>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</si>
  <si>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</si>
  <si>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</si>
  <si>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</si>
  <si>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</si>
  <si>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</si>
  <si>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</si>
  <si>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</si>
  <si>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</si>
  <si>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</si>
  <si>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</si>
  <si>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</si>
  <si>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</si>
  <si>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</si>
  <si>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</si>
  <si>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</si>
  <si>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</si>
  <si>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</si>
  <si>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</si>
  <si>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</si>
  <si>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</si>
  <si>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</si>
  <si>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</si>
  <si>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</si>
  <si>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</si>
  <si>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</si>
  <si>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</si>
  <si>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</si>
  <si>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</si>
  <si>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</si>
  <si>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</si>
  <si>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</si>
  <si>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</si>
  <si>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</si>
  <si>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</si>
  <si>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</si>
  <si>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</si>
  <si>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</si>
  <si>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</si>
  <si>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</si>
  <si>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</si>
  <si>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</si>
  <si>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</si>
  <si>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</si>
  <si>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</si>
  <si>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</si>
  <si>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</si>
  <si>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</si>
  <si>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</si>
  <si>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</si>
  <si>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</si>
  <si>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</si>
  <si>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</si>
  <si>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</si>
  <si>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</si>
  <si>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</si>
  <si>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</si>
  <si>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</si>
  <si>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</si>
  <si>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</si>
  <si>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</si>
  <si>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</si>
  <si>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</si>
  <si>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</si>
  <si>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</si>
  <si>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</si>
  <si>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</si>
  <si>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</si>
  <si>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</si>
  <si>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</si>
  <si>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</si>
  <si>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</si>
  <si>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</si>
  <si>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</si>
  <si>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</si>
  <si>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</si>
  <si>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</si>
  <si>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</si>
  <si>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</si>
  <si>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</si>
  <si>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</si>
  <si>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</si>
  <si>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</si>
  <si>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</si>
  <si>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</si>
  <si>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</si>
  <si>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</si>
  <si>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</si>
  <si>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</si>
  <si>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</si>
  <si>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</si>
  <si>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</si>
  <si>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</si>
  <si>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</si>
  <si>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</si>
  <si>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</si>
  <si>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</si>
  <si>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</si>
  <si>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</si>
  <si>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</si>
  <si>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</si>
  <si>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</si>
  <si>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</si>
  <si>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</si>
  <si>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</si>
  <si>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</si>
  <si>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</si>
  <si>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</si>
  <si>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</si>
  <si>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</si>
  <si>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</si>
  <si>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</si>
  <si>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</si>
  <si>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</si>
  <si>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</si>
  <si>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</si>
  <si>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</si>
  <si>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</si>
  <si>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</si>
  <si>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</si>
  <si>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</si>
  <si>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</si>
  <si>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</si>
  <si>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</si>
  <si>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</si>
  <si>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</si>
  <si>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</si>
  <si>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</si>
  <si>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</si>
  <si>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</si>
  <si>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</si>
  <si>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</si>
  <si>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</si>
  <si>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</si>
  <si>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</si>
  <si>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</si>
  <si>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</si>
  <si>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</si>
  <si>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</si>
  <si>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</si>
  <si>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</si>
  <si>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</si>
  <si>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</si>
  <si>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</si>
  <si>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</si>
  <si>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</si>
  <si>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</si>
  <si>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</si>
  <si>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</si>
  <si>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</si>
  <si>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</si>
  <si>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</si>
  <si>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</si>
  <si>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</si>
  <si>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</si>
  <si>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</si>
  <si>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</si>
  <si>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</si>
  <si>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</si>
  <si>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</si>
  <si>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</si>
  <si>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</si>
  <si>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</si>
  <si>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</si>
  <si>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</si>
  <si>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</si>
  <si>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</si>
  <si>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</si>
  <si>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</si>
  <si>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</si>
  <si>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</si>
  <si>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</si>
  <si>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</si>
  <si>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</si>
  <si>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</si>
  <si>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</si>
  <si>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</si>
  <si>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</si>
  <si>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</si>
  <si>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</si>
  <si>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</si>
  <si>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</si>
  <si>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</si>
  <si>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</si>
  <si>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</si>
  <si>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</si>
  <si>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</si>
  <si>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</si>
  <si>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</si>
  <si>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</si>
  <si>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</si>
  <si>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</si>
  <si>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</si>
  <si>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</si>
  <si>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</si>
  <si>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</si>
  <si>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</si>
  <si>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</si>
  <si>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</si>
  <si>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</si>
  <si>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</si>
  <si>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</si>
  <si>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</si>
  <si>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</si>
  <si>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</si>
  <si>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</si>
  <si>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</si>
  <si>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</si>
  <si>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</si>
  <si>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</si>
  <si>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</si>
  <si>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</si>
  <si>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</si>
  <si>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</si>
  <si>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</si>
  <si>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</si>
  <si>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</si>
  <si>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</si>
  <si>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</si>
  <si>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</si>
  <si>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</si>
  <si>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</si>
  <si>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</si>
  <si>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</si>
  <si>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</si>
  <si>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</si>
  <si>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</si>
  <si>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</si>
  <si>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</si>
  <si>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</si>
  <si>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</si>
  <si>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</si>
  <si>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</si>
  <si>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</si>
  <si>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</si>
  <si>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</si>
  <si>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</si>
  <si>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</si>
  <si>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</si>
  <si>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</si>
  <si>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</si>
  <si>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</si>
  <si>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</si>
  <si>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</si>
  <si>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</si>
  <si>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</si>
  <si>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</si>
  <si>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</si>
  <si>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</si>
  <si>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</si>
  <si>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</si>
  <si>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</si>
  <si>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</si>
  <si>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</si>
  <si>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</si>
  <si>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</si>
  <si>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</si>
  <si>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</si>
  <si>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</si>
  <si>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</si>
  <si>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</si>
  <si>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</si>
  <si>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</si>
  <si>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</si>
  <si>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</si>
  <si>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</si>
  <si>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</si>
  <si>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</si>
  <si>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</si>
  <si>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</si>
  <si>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</si>
  <si>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</si>
  <si>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</si>
  <si>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</si>
  <si>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</si>
  <si>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</si>
  <si>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</si>
  <si>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</si>
  <si>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</si>
  <si>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</si>
  <si>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</si>
  <si>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</si>
  <si>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</si>
  <si>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</si>
  <si>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</si>
  <si>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</si>
  <si>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</si>
  <si>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</si>
  <si>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</si>
  <si>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</si>
  <si>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</si>
  <si>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</si>
  <si>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</si>
  <si>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</si>
  <si>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</si>
  <si>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</si>
  <si>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</si>
  <si>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</si>
  <si>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</si>
  <si>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</si>
  <si>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</si>
  <si>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</si>
  <si>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</si>
  <si>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</si>
  <si>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</si>
  <si>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</si>
  <si>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</si>
  <si>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</si>
  <si>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</si>
  <si>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</si>
  <si>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</si>
  <si>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</si>
  <si>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</si>
  <si>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</si>
  <si>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</si>
  <si>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</si>
  <si>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</si>
  <si>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</si>
  <si>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</si>
  <si>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</si>
  <si>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</si>
  <si>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</si>
  <si>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</si>
  <si>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</si>
  <si>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</si>
  <si>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</si>
  <si>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</si>
  <si>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</si>
  <si>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</si>
  <si>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</si>
  <si>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</si>
  <si>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</si>
  <si>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</si>
  <si>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</si>
  <si>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</si>
  <si>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</si>
  <si>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</si>
  <si>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</si>
  <si>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</si>
  <si>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</si>
  <si>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</si>
  <si>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</si>
  <si>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</si>
  <si>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</si>
  <si>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</si>
  <si>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</si>
  <si>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</si>
  <si>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</si>
  <si>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</si>
  <si>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</si>
  <si>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</si>
  <si>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</si>
  <si>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</si>
  <si>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</si>
  <si>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</si>
  <si>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</si>
  <si>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</si>
  <si>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</si>
  <si>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</si>
  <si>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</si>
  <si>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</si>
  <si>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</si>
  <si>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</si>
  <si>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</si>
  <si>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</si>
  <si>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</si>
  <si>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</si>
  <si>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</si>
  <si>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</si>
  <si>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</si>
  <si>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</si>
  <si>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</si>
  <si>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</si>
  <si>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</si>
  <si>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</si>
  <si>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</si>
  <si>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</si>
  <si>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</si>
  <si>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</si>
  <si>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</si>
  <si>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</si>
  <si>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</si>
  <si>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</si>
  <si>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</si>
  <si>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</si>
  <si>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</si>
  <si>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</si>
  <si>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</si>
  <si>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</si>
  <si>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</si>
  <si>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</si>
  <si>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</si>
  <si>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</si>
  <si>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</si>
  <si>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</si>
  <si>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</si>
  <si>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</si>
  <si>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</si>
  <si>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</si>
  <si>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</si>
  <si>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</si>
  <si>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</si>
  <si>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</si>
  <si>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</si>
  <si>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</si>
  <si>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</si>
  <si>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</si>
  <si>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</si>
  <si>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</si>
  <si>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</si>
  <si>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</si>
  <si>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</si>
  <si>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</si>
  <si>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</si>
  <si>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</si>
  <si>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</si>
  <si>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</si>
  <si>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</si>
  <si>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</si>
  <si>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</si>
  <si>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</si>
  <si>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</si>
  <si>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</si>
  <si>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</si>
  <si>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</si>
  <si>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</si>
  <si>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</si>
  <si>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</si>
  <si>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</si>
  <si>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</si>
  <si>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</si>
  <si>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</si>
  <si>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</si>
  <si>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</si>
  <si>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</si>
  <si>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</si>
  <si>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</si>
  <si>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</si>
  <si>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</si>
  <si>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</si>
  <si>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</si>
  <si>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</si>
  <si>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</si>
  <si>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</si>
  <si>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</si>
  <si>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</si>
  <si>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</si>
  <si>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</si>
  <si>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</si>
  <si>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</si>
  <si>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</si>
  <si>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</si>
  <si>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</si>
  <si>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</si>
  <si>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</si>
  <si>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</si>
  <si>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</si>
  <si>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</si>
  <si>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</si>
  <si>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</si>
  <si>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</si>
  <si>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</si>
  <si>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</si>
  <si>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</si>
  <si>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</si>
  <si>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</si>
  <si>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</si>
  <si>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</si>
  <si>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</si>
  <si>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</si>
  <si>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</si>
  <si>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</si>
  <si>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</si>
  <si>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</si>
  <si>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</si>
  <si>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</si>
  <si>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</si>
  <si>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</si>
  <si>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</si>
  <si>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</si>
  <si>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</si>
  <si>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</si>
  <si>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</si>
  <si>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</si>
  <si>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</si>
  <si>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</si>
  <si>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</si>
  <si>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</si>
  <si>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</si>
  <si>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</si>
  <si>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</si>
  <si>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</si>
  <si>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</si>
  <si>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</si>
  <si>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</si>
  <si>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</si>
  <si>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</si>
  <si>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</si>
  <si>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</si>
  <si>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</si>
  <si>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</si>
  <si>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</si>
  <si>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</si>
  <si>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</si>
  <si>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</si>
  <si>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</si>
  <si>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</si>
  <si>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</si>
  <si>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</si>
  <si>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</si>
  <si>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</si>
  <si>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</si>
  <si>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</si>
  <si>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</si>
  <si>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</si>
  <si>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</si>
  <si>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</si>
  <si>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</si>
  <si>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</si>
  <si>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</si>
  <si>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</si>
  <si>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</si>
  <si>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</si>
  <si>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</si>
  <si>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</si>
  <si>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</si>
  <si>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</si>
  <si>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</si>
  <si>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</si>
  <si>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</si>
  <si>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</si>
  <si>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</si>
  <si>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</si>
  <si>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</si>
  <si>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</si>
  <si>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</si>
  <si>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</si>
  <si>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</si>
  <si>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</si>
  <si>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</si>
  <si>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</si>
  <si>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</si>
  <si>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</si>
  <si>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</si>
  <si>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</si>
  <si>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</si>
  <si>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</si>
  <si>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</si>
  <si>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</si>
  <si>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</si>
  <si>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</si>
  <si>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</si>
  <si>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</si>
  <si>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</si>
  <si>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</si>
  <si>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</si>
  <si>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</si>
  <si>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</si>
  <si>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</si>
  <si>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</si>
  <si>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</si>
  <si>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</si>
  <si>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</si>
  <si>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</si>
  <si>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</si>
  <si>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</si>
  <si>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</si>
  <si>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</si>
  <si>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</si>
  <si>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</si>
  <si>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</si>
  <si>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</si>
  <si>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</si>
  <si>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</si>
  <si>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</si>
  <si>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</si>
  <si>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</si>
  <si>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</si>
  <si>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</si>
  <si>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</si>
  <si>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</si>
  <si>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</si>
  <si>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</si>
  <si>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</si>
  <si>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</si>
  <si>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</si>
  <si>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</si>
  <si>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</si>
  <si>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</si>
  <si>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</si>
  <si>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</si>
  <si>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</si>
  <si>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</si>
  <si>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</si>
  <si>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</si>
  <si>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</si>
  <si>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</si>
  <si>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</si>
  <si>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</si>
  <si>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</si>
  <si>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</si>
  <si>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</si>
  <si>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</si>
  <si>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</si>
  <si>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</si>
  <si>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</si>
  <si>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</si>
  <si>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</si>
  <si>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</si>
  <si>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</si>
  <si>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</si>
  <si>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</si>
  <si>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</si>
  <si>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</si>
  <si>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</si>
  <si>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</si>
  <si>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</si>
  <si>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</si>
  <si>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</si>
  <si>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</si>
  <si>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</si>
  <si>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</si>
  <si>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</si>
  <si>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</si>
  <si>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</si>
  <si>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</si>
  <si>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</si>
  <si>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</si>
  <si>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</si>
  <si>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</si>
  <si>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</si>
  <si>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</si>
  <si>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</si>
  <si>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</si>
  <si>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</si>
  <si>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</si>
  <si>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</si>
  <si>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</si>
  <si>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</si>
  <si>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</si>
  <si>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</si>
  <si>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</si>
  <si>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</si>
  <si>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</si>
  <si>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</si>
  <si>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</si>
  <si>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</si>
  <si>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</si>
  <si>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</si>
  <si>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</si>
  <si>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</si>
  <si>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</si>
  <si>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</si>
  <si>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</si>
  <si>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</si>
  <si>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</si>
  <si>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</si>
  <si>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</si>
  <si>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</si>
  <si>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</si>
  <si>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</si>
  <si>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</si>
  <si>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</si>
  <si>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</si>
  <si>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</si>
  <si>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</si>
  <si>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</si>
  <si>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</si>
  <si>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</si>
  <si>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</si>
  <si>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</si>
  <si>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</si>
  <si>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</si>
  <si>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</si>
  <si>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</si>
  <si>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</si>
  <si>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</si>
  <si>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</si>
  <si>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</si>
  <si>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</si>
  <si>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</si>
  <si>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</si>
  <si>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</si>
  <si>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</si>
  <si>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</si>
  <si>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</si>
  <si>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</si>
  <si>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</si>
  <si>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</si>
  <si>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</si>
  <si>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</si>
  <si>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</si>
  <si>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</si>
  <si>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</si>
  <si>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</si>
  <si>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</si>
  <si>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</si>
  <si>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</si>
  <si>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</si>
  <si>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</si>
  <si>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</si>
  <si>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</si>
  <si>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</si>
  <si>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</si>
  <si>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</si>
  <si>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</si>
  <si>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</si>
  <si>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</si>
  <si>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</si>
  <si>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</si>
  <si>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</si>
  <si>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</si>
  <si>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</si>
  <si>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</si>
  <si>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</si>
  <si>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</si>
  <si>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</si>
  <si>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</si>
  <si>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</si>
  <si>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</si>
  <si>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</si>
  <si>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</si>
  <si>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</si>
  <si>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</si>
  <si>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</si>
  <si>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</si>
  <si>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</si>
  <si>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</si>
  <si>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</si>
  <si>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</si>
  <si>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</si>
  <si>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</si>
  <si>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</si>
  <si>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</si>
  <si>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</si>
  <si>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</si>
  <si>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</si>
  <si>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</si>
  <si>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</si>
  <si>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</si>
  <si>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</si>
  <si>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</si>
  <si>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</si>
  <si>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</si>
  <si>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</si>
  <si>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</si>
  <si>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</si>
  <si>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</si>
  <si>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</si>
  <si>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</si>
  <si>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</si>
  <si>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</si>
  <si>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</si>
  <si>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</si>
  <si>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</si>
  <si>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</si>
  <si>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</si>
  <si>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</si>
  <si>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</si>
  <si>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</si>
  <si>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</si>
  <si>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</si>
  <si>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</si>
  <si>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</si>
  <si>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</si>
  <si>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</si>
  <si>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</si>
  <si>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</si>
  <si>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</si>
  <si>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</si>
  <si>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</si>
  <si>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</si>
  <si>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</si>
  <si>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</si>
  <si>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</si>
  <si>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</si>
  <si>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</si>
  <si>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</si>
  <si>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</si>
  <si>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</si>
  <si>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</si>
  <si>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</si>
  <si>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</si>
  <si>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</si>
  <si>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</si>
  <si>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</si>
  <si>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</si>
  <si>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</si>
  <si>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</si>
  <si>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</si>
  <si>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</si>
  <si>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</si>
  <si>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</si>
  <si>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</si>
  <si>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</si>
  <si>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</si>
  <si>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</si>
  <si>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</si>
  <si>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</si>
  <si>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</si>
  <si>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</si>
  <si>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</si>
  <si>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</si>
  <si>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</si>
  <si>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</si>
  <si>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</si>
  <si>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</si>
  <si>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</si>
  <si>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</si>
  <si>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</si>
  <si>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</si>
  <si>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</si>
  <si>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</si>
  <si>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</si>
  <si>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</si>
  <si>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</si>
  <si>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</si>
  <si>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</si>
  <si>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</si>
  <si>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</si>
  <si>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</si>
  <si>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</si>
  <si>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</si>
  <si>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</si>
  <si>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</si>
  <si>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</si>
  <si>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</si>
  <si>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</si>
  <si>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</si>
  <si>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</si>
  <si>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</si>
  <si>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</si>
  <si>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</si>
  <si>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</si>
  <si>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</si>
  <si>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</si>
  <si>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</si>
  <si>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</si>
  <si>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</si>
  <si>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</si>
  <si>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</si>
  <si>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</si>
  <si>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</si>
  <si>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</si>
  <si>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</si>
  <si>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</si>
  <si>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</si>
  <si>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</si>
  <si>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</si>
  <si>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</si>
  <si>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</si>
  <si>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</si>
  <si>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</si>
  <si>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</si>
  <si>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</si>
  <si>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</si>
  <si>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</si>
  <si>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</si>
  <si>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</si>
  <si>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</si>
  <si>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</si>
  <si>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</si>
  <si>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</si>
  <si>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</si>
  <si>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</si>
  <si>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</si>
  <si>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</si>
  <si>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</si>
  <si>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</si>
  <si>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</si>
  <si>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</si>
  <si>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</si>
  <si>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</si>
  <si>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</si>
  <si>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</si>
  <si>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</si>
  <si>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</si>
  <si>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</si>
  <si>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</si>
  <si>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</si>
  <si>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</si>
  <si>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</si>
  <si>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</si>
  <si>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</si>
  <si>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</si>
  <si>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</si>
  <si>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</si>
  <si>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</si>
  <si>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</si>
  <si>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</si>
  <si>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</si>
  <si>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</si>
  <si>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</si>
  <si>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</si>
  <si>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</si>
  <si>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</si>
  <si>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</si>
  <si>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</si>
  <si>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</si>
  <si>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</si>
  <si>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</si>
  <si>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</si>
  <si>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</si>
  <si>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</si>
  <si>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</si>
  <si>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Average</t>
  </si>
  <si>
    <t>Median</t>
  </si>
  <si>
    <t>Minimun</t>
  </si>
  <si>
    <t>Maximum</t>
  </si>
  <si>
    <t>Variance</t>
  </si>
  <si>
    <t>Std.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</si>
</sst>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0.0%"/>
    <numFmt numFmtId="165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3" fillId="0" borderId="0" xfId="2" applyFont="1" applyAlignment="1">
      <alignment vertical="center"/>
    </xf>
    <xf numFmtId="44" fontId="0" fillId="0" borderId="0" xfId="1" applyFont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vertical="center"/>
    </xf>
    <xf numFmtId="9" fontId="0" fillId="0" borderId="0" xfId="2" applyFont="1"/>
    <xf numFmtId="164" fontId="0" fillId="0" borderId="0" xfId="2" applyNumberFormat="1" applyFo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Gratz, MATHEUS.xlsx]pt-category!PivotTable1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D-4E75-AF76-98AA3F73941E}"/>
            </c:ext>
          </c:extLst>
        </c:ser>
        <c:ser>
          <c:idx val="1"/>
          <c:order val="1"/>
          <c:tx>
            <c:strRef>
              <c:f>'pt-category'!$C$3:$C$4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D-4E75-AF76-98AA3F73941E}"/>
            </c:ext>
          </c:extLst>
        </c:ser>
        <c:ser>
          <c:idx val="2"/>
          <c:order val="2"/>
          <c:tx>
            <c:strRef>
              <c:f>'pt-category'!$D$3:$D$4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D-4E75-AF76-98AA3F73941E}"/>
            </c:ext>
          </c:extLst>
        </c:ser>
        <c:ser>
          <c:idx val="3"/>
          <c:order val="3"/>
          <c:tx>
            <c:strRef>
              <c:f>'pt-category'!$E$3:$E$4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D-4E75-AF76-98AA3F739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23663"/>
        <c:axId val="717082127"/>
      </c:barChart>
      <c:catAx>
        <c:axId val="1102723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7082127"/>
        <c:crosses val="autoZero"/>
        <c:auto val="1"/>
        <c:lblAlgn val="ctr"/>
        <c:lblOffset val="100"/>
        <c:noMultiLvlLbl val="0"/>
      </c:catAx>
      <c:valAx>
        <c:axId val="7170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27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Gratz, MATHEUS.xlsx]pt-subcategory!PivotTable1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7-4048-AFD7-10F84F1D47AA}"/>
            </c:ext>
          </c:extLst>
        </c:ser>
        <c:ser>
          <c:idx val="1"/>
          <c:order val="1"/>
          <c:tx>
            <c:strRef>
              <c:f>'pt-subcategory'!$C$4:$C$5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97-4048-AFD7-10F84F1D47AA}"/>
            </c:ext>
          </c:extLst>
        </c:ser>
        <c:ser>
          <c:idx val="2"/>
          <c:order val="2"/>
          <c:tx>
            <c:strRef>
              <c:f>'pt-subcategory'!$D$4:$D$5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97-4048-AFD7-10F84F1D47AA}"/>
            </c:ext>
          </c:extLst>
        </c:ser>
        <c:ser>
          <c:idx val="3"/>
          <c:order val="3"/>
          <c:tx>
            <c:strRef>
              <c:f>'pt-subcategory'!$E$4:$E$5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97-4048-AFD7-10F84F1D4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23663"/>
        <c:axId val="717082127"/>
      </c:barChart>
      <c:catAx>
        <c:axId val="1102723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7082127"/>
        <c:crosses val="autoZero"/>
        <c:auto val="1"/>
        <c:lblAlgn val="ctr"/>
        <c:lblOffset val="100"/>
        <c:noMultiLvlLbl val="0"/>
      </c:catAx>
      <c:valAx>
        <c:axId val="7170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27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Gratz, MATHEUS.xlsx]pt-dt-created!PivotTable1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Month Lauch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'pt-dt-created'!$B$4:$B$5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'pt-dt-created'!$A$6:$A$18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'pt-dt-created'!$B$6:$B$18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4-499D-8691-BBD03B70F08E}"/>
            </c:ext>
          </c:extLst>
        </c:ser>
        <c:ser>
          <c:idx val="1"/>
          <c:order val="1"/>
          <c:tx>
            <c:strRef>
              <c:f>'pt-dt-created'!$C$4:$C$5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'pt-dt-created'!$A$6:$A$18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'pt-dt-created'!$C$6:$C$18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4-499D-8691-BBD03B70F08E}"/>
            </c:ext>
          </c:extLst>
        </c:ser>
        <c:ser>
          <c:idx val="2"/>
          <c:order val="2"/>
          <c:tx>
            <c:strRef>
              <c:f>'pt-dt-created'!$D$4:$D$5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'pt-dt-created'!$A$6:$A$18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'pt-dt-created'!$D$6:$D$18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4-499D-8691-BBD03B70F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730463"/>
        <c:axId val="896714927"/>
      </c:lineChart>
      <c:catAx>
        <c:axId val="110273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714927"/>
        <c:crosses val="autoZero"/>
        <c:auto val="1"/>
        <c:lblAlgn val="ctr"/>
        <c:lblOffset val="100"/>
        <c:noMultiLvlLbl val="0"/>
      </c:catAx>
      <c:valAx>
        <c:axId val="89671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273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4-469D-A570-C188A1466ED9}"/>
            </c:ext>
          </c:extLst>
        </c:ser>
        <c:ser>
          <c:idx val="1"/>
          <c:order val="1"/>
          <c:tx>
            <c:strRef>
              <c:f>bonus1!$I$1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4-469D-A570-C188A1466ED9}"/>
            </c:ext>
          </c:extLst>
        </c:ser>
        <c:ser>
          <c:idx val="2"/>
          <c:order val="2"/>
          <c:tx>
            <c:strRef>
              <c:f>bonus1!$J$1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4-469D-A570-C188A146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794815"/>
        <c:axId val="716537935"/>
      </c:lineChart>
      <c:catAx>
        <c:axId val="70979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6537935"/>
        <c:crosses val="autoZero"/>
        <c:auto val="1"/>
        <c:lblAlgn val="ctr"/>
        <c:lblOffset val="100"/>
        <c:noMultiLvlLbl val="0"/>
      </c:catAx>
      <c:valAx>
        <c:axId val="7165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979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14286</xdr:rowOff>
    </xdr:from>
    <xdr:to>
      <xdr:col>20</xdr:col>
      <xdr:colOff>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38BE7-3114-4F3D-83AF-BAAAC7657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14286</xdr:rowOff>
    </xdr:from>
    <xdr:to>
      <xdr:col>20</xdr:col>
      <xdr:colOff>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B3E9-2F8B-455E-BA0B-2A97D6A4A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138111</xdr:rowOff>
    </xdr:from>
    <xdr:to>
      <xdr:col>15</xdr:col>
      <xdr:colOff>495300</xdr:colOff>
      <xdr:row>22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45779-E77E-4038-A65F-54A82369C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14</xdr:row>
      <xdr:rowOff>33337</xdr:rowOff>
    </xdr:from>
    <xdr:to>
      <xdr:col>17</xdr:col>
      <xdr:colOff>95250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D30DD-458F-4BF4-B4AB-CF731B9C6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40.922092592591" createdVersion="6" refreshedVersion="6" minRefreshableVersion="3" recordCount="4115" xr:uid="{5048633B-EF96-4FDF-B102-1FEC807E26CE}">
  <cacheSource type="worksheet">
    <worksheetSource ref="A1:R1048576" sheet="db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40.926621527775" createdVersion="6" refreshedVersion="6" minRefreshableVersion="3" recordCount="4115" xr:uid="{1333C5F2-5551-494A-842A-3D99CCE93CFE}">
  <cacheSource type="worksheet">
    <worksheetSource ref="A1:T1048576" sheet="db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10992-916F-4E35-9081-FB0B9A9AE6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9200E-FE47-416D-B9BD-0396B65DA7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E9A6-32DA-4680-AFBA-01AF0DBBF5E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6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OLISTICA">
      <a:dk1>
        <a:srgbClr val="000000"/>
      </a:dk1>
      <a:lt1>
        <a:sysClr val="window" lastClr="FFFFFF"/>
      </a:lt1>
      <a:dk2>
        <a:srgbClr val="A99F9B"/>
      </a:dk2>
      <a:lt2>
        <a:srgbClr val="EAE9E9"/>
      </a:lt2>
      <a:accent1>
        <a:srgbClr val="202C52"/>
      </a:accent1>
      <a:accent2>
        <a:srgbClr val="E8580E"/>
      </a:accent2>
      <a:accent3>
        <a:srgbClr val="999999"/>
      </a:accent3>
      <a:accent4>
        <a:srgbClr val="729BBE"/>
      </a:accent4>
      <a:accent5>
        <a:srgbClr val="AD5252"/>
      </a:accent5>
      <a:accent6>
        <a:srgbClr val="FF7F2F"/>
      </a:accent6>
      <a:hlink>
        <a:srgbClr val="000000"/>
      </a:hlink>
      <a:folHlink>
        <a:srgbClr val="00000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B231D-A861-4A15-A982-F2738D16082A}">
  <dimension ref="A1:F25"/>
  <sheetViews>
    <sheetView zoomScale="85" zoomScaleNormal="85" workbookViewId="0">
      <selection activeCell="I38" sqref="I38"/>
    </sheetView>
  </sheetViews>
  <sheetFormatPr defaultRowHeight="15" x14ac:dyDescent="0.25"/>
  <cols>
    <col min="1" max="1" width="13.140625" bestFit="1" customWidth="1"/>
    <col min="2" max="2" width="16.42578125" bestFit="1" customWidth="1"/>
    <col min="3" max="3" width="6.28515625" bestFit="1" customWidth="1"/>
    <col min="4" max="4" width="9" bestFit="1" customWidth="1"/>
    <col min="5" max="5" width="5.140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8322</v>
      </c>
      <c r="B3" s="9" t="s">
        <v>8323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5" spans="1:6" x14ac:dyDescent="0.25">
      <c r="B15" s="14"/>
      <c r="C15" s="14"/>
      <c r="D15" s="14"/>
      <c r="E15" s="14"/>
    </row>
    <row r="17" spans="1:3" x14ac:dyDescent="0.25">
      <c r="A17" s="10"/>
      <c r="B17" s="13"/>
      <c r="C17" s="13"/>
    </row>
    <row r="18" spans="1:3" x14ac:dyDescent="0.25">
      <c r="A18" s="10"/>
      <c r="B18" s="13"/>
      <c r="C18" s="13"/>
    </row>
    <row r="19" spans="1:3" x14ac:dyDescent="0.25">
      <c r="A19" s="10"/>
      <c r="B19" s="13"/>
      <c r="C19" s="13"/>
    </row>
    <row r="20" spans="1:3" x14ac:dyDescent="0.25">
      <c r="A20" s="10"/>
      <c r="B20" s="13"/>
      <c r="C20" s="13"/>
    </row>
    <row r="21" spans="1:3" x14ac:dyDescent="0.25">
      <c r="A21" s="10"/>
      <c r="B21" s="13"/>
      <c r="C21" s="13"/>
    </row>
    <row r="22" spans="1:3" x14ac:dyDescent="0.25">
      <c r="A22" s="10"/>
      <c r="B22" s="13"/>
      <c r="C22" s="13"/>
    </row>
    <row r="23" spans="1:3" x14ac:dyDescent="0.25">
      <c r="A23" s="10"/>
      <c r="B23" s="13"/>
      <c r="C23" s="13"/>
    </row>
    <row r="24" spans="1:3" x14ac:dyDescent="0.25">
      <c r="A24" s="10"/>
      <c r="B24" s="13"/>
      <c r="C24" s="13"/>
    </row>
    <row r="25" spans="1:3" x14ac:dyDescent="0.25">
      <c r="A25" s="10"/>
      <c r="B25" s="13"/>
      <c r="C25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4E18-F8D2-45B2-970F-97A37E1918AC}">
  <dimension ref="A1:F47"/>
  <sheetViews>
    <sheetView workbookViewId="0">
      <selection activeCell="K33" sqref="K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E8883-9F7B-4027-9165-063E10355594}">
  <dimension ref="A1:E18"/>
  <sheetViews>
    <sheetView workbookViewId="0">
      <selection activeCell="F33" sqref="F3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8379</v>
      </c>
      <c r="B2" t="s">
        <v>8310</v>
      </c>
    </row>
    <row r="4" spans="1:5" x14ac:dyDescent="0.25">
      <c r="A4" s="9" t="s">
        <v>8322</v>
      </c>
      <c r="B4" s="9" t="s">
        <v>8323</v>
      </c>
    </row>
    <row r="5" spans="1:5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0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145" zoomScaleNormal="145" workbookViewId="0">
      <selection activeCell="H24" sqref="H24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hidden="1" customWidth="1"/>
    <col min="12" max="12" width="24.5703125" style="3" hidden="1" customWidth="1"/>
    <col min="13" max="13" width="36.42578125" style="3" hidden="1" customWidth="1"/>
    <col min="14" max="14" width="41.140625" style="3" hidden="1" customWidth="1"/>
    <col min="15" max="15" width="15.42578125" style="3" hidden="1" customWidth="1"/>
    <col min="16" max="16" width="0" style="3" hidden="1" customWidth="1"/>
    <col min="17" max="17" width="16.42578125" style="3" hidden="1" customWidth="1"/>
    <col min="18" max="18" width="13.7109375" style="3" hidden="1" customWidth="1"/>
    <col min="19" max="19" width="12.28515625" style="3" bestFit="1" customWidth="1"/>
    <col min="20" max="20" width="24.28515625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</f>
        <v>1.3685882352941177</v>
      </c>
      <c r="P2" s="7">
        <f>E2/L2</f>
        <v>63.917582417582416</v>
      </c>
      <c r="Q2" s="3" t="str">
        <f>LEFT(N2,SEARCH("/",N2,1)-1)</f>
        <v>film &amp; video</v>
      </c>
      <c r="R2" s="3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RIGHT(N3,LEN(N3)-LEN(Q3)-1)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7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7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7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7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7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7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7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7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7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7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7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7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7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7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7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7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7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7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7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7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7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7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7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7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7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7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7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7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7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7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7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7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7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7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7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7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7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7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7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7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7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7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7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7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7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7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7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7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7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7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7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7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7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7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7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7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7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1.7333333333333334</v>
      </c>
      <c r="P66" s="7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RIGHT(N67,LEN(N67)-LEN(Q67)-1)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6"/>
        <v>1.1859999999999999</v>
      </c>
      <c r="P68" s="7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6"/>
        <v>1.1625000000000001</v>
      </c>
      <c r="P69" s="7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6"/>
        <v>1.2716666666666667</v>
      </c>
      <c r="P70" s="7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6"/>
        <v>1.109423</v>
      </c>
      <c r="P71" s="7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6"/>
        <v>1.272</v>
      </c>
      <c r="P72" s="7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6"/>
        <v>1.2394444444444443</v>
      </c>
      <c r="P73" s="7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6"/>
        <v>1.084090909090909</v>
      </c>
      <c r="P74" s="7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6"/>
        <v>1</v>
      </c>
      <c r="P75" s="7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6"/>
        <v>1.1293199999999999</v>
      </c>
      <c r="P76" s="7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6"/>
        <v>1.1542857142857144</v>
      </c>
      <c r="P77" s="7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6"/>
        <v>1.5333333333333334</v>
      </c>
      <c r="P78" s="7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6"/>
        <v>3.9249999999999998</v>
      </c>
      <c r="P79" s="7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6"/>
        <v>27.02</v>
      </c>
      <c r="P80" s="7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6"/>
        <v>1.27</v>
      </c>
      <c r="P81" s="7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6"/>
        <v>1.0725</v>
      </c>
      <c r="P82" s="7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6"/>
        <v>1.98</v>
      </c>
      <c r="P83" s="7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6"/>
        <v>1.0001249999999999</v>
      </c>
      <c r="P84" s="7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6"/>
        <v>1.0249999999999999</v>
      </c>
      <c r="P85" s="7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6"/>
        <v>1</v>
      </c>
      <c r="P86" s="7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6"/>
        <v>1.2549999999999999</v>
      </c>
      <c r="P87" s="7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6"/>
        <v>1.0646666666666667</v>
      </c>
      <c r="P88" s="7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6"/>
        <v>1.046</v>
      </c>
      <c r="P89" s="7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6"/>
        <v>1.0285714285714285</v>
      </c>
      <c r="P90" s="7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6"/>
        <v>1.1506666666666667</v>
      </c>
      <c r="P91" s="7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6"/>
        <v>1.004</v>
      </c>
      <c r="P92" s="7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6"/>
        <v>1.2</v>
      </c>
      <c r="P93" s="7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6"/>
        <v>1.052</v>
      </c>
      <c r="P94" s="7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6"/>
        <v>1.1060000000000001</v>
      </c>
      <c r="P95" s="7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6"/>
        <v>1.04</v>
      </c>
      <c r="P96" s="7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6"/>
        <v>1.3142857142857143</v>
      </c>
      <c r="P97" s="7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6"/>
        <v>1.1466666666666667</v>
      </c>
      <c r="P98" s="7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6"/>
        <v>1.0625</v>
      </c>
      <c r="P99" s="7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6"/>
        <v>1.0625</v>
      </c>
      <c r="P100" s="7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6"/>
        <v>1.0601933333333333</v>
      </c>
      <c r="P101" s="7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6"/>
        <v>1</v>
      </c>
      <c r="P102" s="7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6"/>
        <v>1</v>
      </c>
      <c r="P103" s="7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6"/>
        <v>1.2775000000000001</v>
      </c>
      <c r="P104" s="7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6"/>
        <v>1.0515384615384615</v>
      </c>
      <c r="P105" s="7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6"/>
        <v>1.2</v>
      </c>
      <c r="P106" s="7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6"/>
        <v>1.074090909090909</v>
      </c>
      <c r="P107" s="7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6"/>
        <v>1.0049999999999999</v>
      </c>
      <c r="P108" s="7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6"/>
        <v>1.0246666666666666</v>
      </c>
      <c r="P109" s="7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6"/>
        <v>2.4666666666666668</v>
      </c>
      <c r="P110" s="7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6"/>
        <v>2.1949999999999998</v>
      </c>
      <c r="P111" s="7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6"/>
        <v>1.3076923076923077</v>
      </c>
      <c r="P112" s="7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6"/>
        <v>1.5457142857142858</v>
      </c>
      <c r="P113" s="7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6"/>
        <v>1.04</v>
      </c>
      <c r="P114" s="7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6"/>
        <v>1.41</v>
      </c>
      <c r="P115" s="7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6"/>
        <v>1.0333333333333334</v>
      </c>
      <c r="P116" s="7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6"/>
        <v>1.4044444444444444</v>
      </c>
      <c r="P117" s="7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6"/>
        <v>1.1365714285714286</v>
      </c>
      <c r="P118" s="7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6"/>
        <v>1.0049377777777779</v>
      </c>
      <c r="P119" s="7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6"/>
        <v>1.1303159999999999</v>
      </c>
      <c r="P120" s="7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6"/>
        <v>1.0455692307692308</v>
      </c>
      <c r="P121" s="7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6"/>
        <v>1.4285714285714287E-4</v>
      </c>
      <c r="P122" s="7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6"/>
        <v>3.3333333333333332E-4</v>
      </c>
      <c r="P123" s="7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6"/>
        <v>0</v>
      </c>
      <c r="P124" s="7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6"/>
        <v>2.7454545454545453E-3</v>
      </c>
      <c r="P125" s="7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6"/>
        <v>0</v>
      </c>
      <c r="P126" s="7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6"/>
        <v>0.14000000000000001</v>
      </c>
      <c r="P127" s="7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6"/>
        <v>5.5480000000000002E-2</v>
      </c>
      <c r="P128" s="7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6"/>
        <v>2.375E-2</v>
      </c>
      <c r="P129" s="7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6"/>
        <v>1.8669999999999999E-2</v>
      </c>
      <c r="P130" s="7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s="3" t="str">
        <f t="shared" ref="Q131:Q194" si="14">LEFT(N131,SEARCH("/",N131,1)-1)</f>
        <v>film &amp; video</v>
      </c>
      <c r="R131" s="3" t="str">
        <f t="shared" ref="R131:R194" si="15">RIGHT(N131,LEN(N131)-LEN(Q131)-1)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2"/>
        <v>0</v>
      </c>
      <c r="P132" s="7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2"/>
        <v>0</v>
      </c>
      <c r="P133" s="7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2"/>
        <v>9.5687499999999995E-2</v>
      </c>
      <c r="P134" s="7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2"/>
        <v>0</v>
      </c>
      <c r="P135" s="7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2"/>
        <v>0</v>
      </c>
      <c r="P136" s="7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2"/>
        <v>0.13433333333333333</v>
      </c>
      <c r="P137" s="7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2"/>
        <v>0</v>
      </c>
      <c r="P138" s="7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2"/>
        <v>0</v>
      </c>
      <c r="P139" s="7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2"/>
        <v>3.1413333333333335E-2</v>
      </c>
      <c r="P140" s="7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2"/>
        <v>1</v>
      </c>
      <c r="P141" s="7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2"/>
        <v>0</v>
      </c>
      <c r="P142" s="7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2"/>
        <v>0.10775</v>
      </c>
      <c r="P143" s="7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2"/>
        <v>3.3333333333333335E-3</v>
      </c>
      <c r="P144" s="7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2"/>
        <v>0</v>
      </c>
      <c r="P145" s="7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2"/>
        <v>0.27600000000000002</v>
      </c>
      <c r="P146" s="7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2"/>
        <v>7.5111111111111115E-2</v>
      </c>
      <c r="P147" s="7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2"/>
        <v>5.7499999999999999E-3</v>
      </c>
      <c r="P148" s="7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2"/>
        <v>0</v>
      </c>
      <c r="P149" s="7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2"/>
        <v>8.0000000000000004E-4</v>
      </c>
      <c r="P150" s="7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2"/>
        <v>9.1999999999999998E-3</v>
      </c>
      <c r="P151" s="7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2"/>
        <v>0.23163076923076922</v>
      </c>
      <c r="P152" s="7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2"/>
        <v>5.5999999999999995E-4</v>
      </c>
      <c r="P153" s="7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2"/>
        <v>7.8947368421052633E-5</v>
      </c>
      <c r="P154" s="7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2"/>
        <v>7.1799999999999998E-3</v>
      </c>
      <c r="P155" s="7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2"/>
        <v>2.6666666666666668E-2</v>
      </c>
      <c r="P156" s="7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2"/>
        <v>6.0000000000000002E-5</v>
      </c>
      <c r="P157" s="7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2"/>
        <v>5.0999999999999997E-2</v>
      </c>
      <c r="P158" s="7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2"/>
        <v>2.671118530884808E-3</v>
      </c>
      <c r="P159" s="7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2"/>
        <v>0</v>
      </c>
      <c r="P160" s="7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2"/>
        <v>2.0000000000000002E-5</v>
      </c>
      <c r="P161" s="7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2"/>
        <v>0</v>
      </c>
      <c r="P162" s="7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2"/>
        <v>1E-4</v>
      </c>
      <c r="P163" s="7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2"/>
        <v>0.15535714285714286</v>
      </c>
      <c r="P164" s="7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2"/>
        <v>0</v>
      </c>
      <c r="P165" s="7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2"/>
        <v>5.3333333333333332E-3</v>
      </c>
      <c r="P166" s="7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2"/>
        <v>0</v>
      </c>
      <c r="P167" s="7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2"/>
        <v>0.6</v>
      </c>
      <c r="P168" s="7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2"/>
        <v>1E-4</v>
      </c>
      <c r="P169" s="7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2"/>
        <v>4.0625000000000001E-2</v>
      </c>
      <c r="P170" s="7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2"/>
        <v>0.224</v>
      </c>
      <c r="P171" s="7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2"/>
        <v>3.2500000000000001E-2</v>
      </c>
      <c r="P172" s="7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2"/>
        <v>2.0000000000000002E-5</v>
      </c>
      <c r="P173" s="7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2"/>
        <v>0</v>
      </c>
      <c r="P174" s="7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2"/>
        <v>0</v>
      </c>
      <c r="P175" s="7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2"/>
        <v>0</v>
      </c>
      <c r="P176" s="7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2"/>
        <v>6.4850000000000005E-2</v>
      </c>
      <c r="P177" s="7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2"/>
        <v>0</v>
      </c>
      <c r="P178" s="7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2"/>
        <v>0.4</v>
      </c>
      <c r="P179" s="7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2"/>
        <v>0</v>
      </c>
      <c r="P180" s="7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2"/>
        <v>0.2</v>
      </c>
      <c r="P181" s="7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2"/>
        <v>0.33416666666666667</v>
      </c>
      <c r="P182" s="7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2"/>
        <v>0.21092608822670172</v>
      </c>
      <c r="P183" s="7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2"/>
        <v>0</v>
      </c>
      <c r="P184" s="7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2"/>
        <v>0.35855999999999999</v>
      </c>
      <c r="P185" s="7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2"/>
        <v>3.4000000000000002E-2</v>
      </c>
      <c r="P186" s="7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2"/>
        <v>5.5E-2</v>
      </c>
      <c r="P187" s="7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2"/>
        <v>0</v>
      </c>
      <c r="P188" s="7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2"/>
        <v>0.16</v>
      </c>
      <c r="P189" s="7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2"/>
        <v>0</v>
      </c>
      <c r="P190" s="7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2"/>
        <v>6.8999999999999997E-4</v>
      </c>
      <c r="P191" s="7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2"/>
        <v>4.1666666666666666E-3</v>
      </c>
      <c r="P192" s="7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2"/>
        <v>0.05</v>
      </c>
      <c r="P193" s="7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2"/>
        <v>1.7E-5</v>
      </c>
      <c r="P194" s="7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s="3" t="str">
        <f t="shared" ref="Q195:Q258" si="20">LEFT(N195,SEARCH("/",N195,1)-1)</f>
        <v>film &amp; video</v>
      </c>
      <c r="R195" s="3" t="str">
        <f t="shared" ref="R195:R258" si="21">RIGHT(N195,LEN(N195)-LEN(Q195)-1)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8"/>
        <v>1.1999999999999999E-3</v>
      </c>
      <c r="P196" s="7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8"/>
        <v>0</v>
      </c>
      <c r="P197" s="7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8"/>
        <v>0.41857142857142859</v>
      </c>
      <c r="P198" s="7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8"/>
        <v>0.1048</v>
      </c>
      <c r="P199" s="7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8"/>
        <v>1.116E-2</v>
      </c>
      <c r="P200" s="7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8"/>
        <v>0</v>
      </c>
      <c r="P201" s="7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8"/>
        <v>0.26192500000000002</v>
      </c>
      <c r="P202" s="7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8"/>
        <v>0.58461538461538465</v>
      </c>
      <c r="P203" s="7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8"/>
        <v>0</v>
      </c>
      <c r="P204" s="7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8"/>
        <v>0.2984</v>
      </c>
      <c r="P205" s="7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8"/>
        <v>0.50721666666666665</v>
      </c>
      <c r="P206" s="7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8"/>
        <v>0.16250000000000001</v>
      </c>
      <c r="P207" s="7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8"/>
        <v>0</v>
      </c>
      <c r="P208" s="7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8"/>
        <v>0.15214285714285714</v>
      </c>
      <c r="P209" s="7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8"/>
        <v>0</v>
      </c>
      <c r="P210" s="7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8"/>
        <v>0</v>
      </c>
      <c r="P211" s="7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8"/>
        <v>0.2525</v>
      </c>
      <c r="P212" s="7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8"/>
        <v>0.44600000000000001</v>
      </c>
      <c r="P213" s="7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8"/>
        <v>1.5873015873015873E-4</v>
      </c>
      <c r="P214" s="7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8"/>
        <v>4.0000000000000002E-4</v>
      </c>
      <c r="P215" s="7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8"/>
        <v>8.0000000000000007E-5</v>
      </c>
      <c r="P216" s="7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8"/>
        <v>2.2727272727272726E-3</v>
      </c>
      <c r="P217" s="7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8"/>
        <v>0.55698440000000005</v>
      </c>
      <c r="P218" s="7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8"/>
        <v>0.11942999999999999</v>
      </c>
      <c r="P219" s="7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8"/>
        <v>0.02</v>
      </c>
      <c r="P220" s="7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8"/>
        <v>0.17630000000000001</v>
      </c>
      <c r="P221" s="7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8"/>
        <v>7.1999999999999998E-3</v>
      </c>
      <c r="P222" s="7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8"/>
        <v>0</v>
      </c>
      <c r="P223" s="7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8"/>
        <v>0.13</v>
      </c>
      <c r="P224" s="7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8"/>
        <v>0</v>
      </c>
      <c r="P225" s="7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8"/>
        <v>0</v>
      </c>
      <c r="P226" s="7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8"/>
        <v>0</v>
      </c>
      <c r="P227" s="7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8"/>
        <v>8.6206896551724137E-3</v>
      </c>
      <c r="P228" s="7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8"/>
        <v>0</v>
      </c>
      <c r="P229" s="7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8"/>
        <v>0</v>
      </c>
      <c r="P230" s="7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8"/>
        <v>0</v>
      </c>
      <c r="P231" s="7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8"/>
        <v>4.0000000000000001E-3</v>
      </c>
      <c r="P232" s="7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8"/>
        <v>0</v>
      </c>
      <c r="P233" s="7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8"/>
        <v>2.75E-2</v>
      </c>
      <c r="P234" s="7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8"/>
        <v>0</v>
      </c>
      <c r="P235" s="7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8"/>
        <v>0.40100000000000002</v>
      </c>
      <c r="P236" s="7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8"/>
        <v>0</v>
      </c>
      <c r="P237" s="7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8"/>
        <v>0</v>
      </c>
      <c r="P238" s="7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8"/>
        <v>3.3333333333333335E-3</v>
      </c>
      <c r="P239" s="7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8"/>
        <v>0</v>
      </c>
      <c r="P240" s="7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8"/>
        <v>0.25</v>
      </c>
      <c r="P241" s="7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8"/>
        <v>1.0763413333333334</v>
      </c>
      <c r="P242" s="7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8"/>
        <v>1.1263736263736264</v>
      </c>
      <c r="P243" s="7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8"/>
        <v>1.1346153846153846</v>
      </c>
      <c r="P244" s="7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8"/>
        <v>1.0259199999999999</v>
      </c>
      <c r="P245" s="7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8"/>
        <v>1.1375714285714287</v>
      </c>
      <c r="P246" s="7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8"/>
        <v>1.0371999999999999</v>
      </c>
      <c r="P247" s="7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8"/>
        <v>3.0546000000000002</v>
      </c>
      <c r="P248" s="7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8"/>
        <v>1.341</v>
      </c>
      <c r="P249" s="7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8"/>
        <v>1.0133294117647058</v>
      </c>
      <c r="P250" s="7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8"/>
        <v>1.1292</v>
      </c>
      <c r="P251" s="7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8"/>
        <v>1.0558333333333334</v>
      </c>
      <c r="P252" s="7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8"/>
        <v>1.2557142857142858</v>
      </c>
      <c r="P253" s="7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8"/>
        <v>1.8455999999999999</v>
      </c>
      <c r="P254" s="7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8"/>
        <v>1.0073333333333334</v>
      </c>
      <c r="P255" s="7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8"/>
        <v>1.1694724999999999</v>
      </c>
      <c r="P256" s="7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8"/>
        <v>1.0673325</v>
      </c>
      <c r="P257" s="7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8"/>
        <v>1.391</v>
      </c>
      <c r="P258" s="7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RIGHT(N259,LEN(N259)-LEN(Q259)-1)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4"/>
        <v>1.9114</v>
      </c>
      <c r="P260" s="7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4"/>
        <v>1.3193789333333332</v>
      </c>
      <c r="P261" s="7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4"/>
        <v>1.0640000000000001</v>
      </c>
      <c r="P262" s="7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4"/>
        <v>1.0740000000000001</v>
      </c>
      <c r="P263" s="7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4"/>
        <v>2.4</v>
      </c>
      <c r="P264" s="7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4"/>
        <v>1.1808107999999999</v>
      </c>
      <c r="P265" s="7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4"/>
        <v>1.1819999999999999</v>
      </c>
      <c r="P266" s="7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4"/>
        <v>1.111</v>
      </c>
      <c r="P267" s="7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4"/>
        <v>1.4550000000000001</v>
      </c>
      <c r="P268" s="7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4"/>
        <v>1.3162883248730965</v>
      </c>
      <c r="P269" s="7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4"/>
        <v>1.1140000000000001</v>
      </c>
      <c r="P270" s="7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4"/>
        <v>1.4723377</v>
      </c>
      <c r="P271" s="7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4"/>
        <v>1.5260869565217392</v>
      </c>
      <c r="P272" s="7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4"/>
        <v>1.0468</v>
      </c>
      <c r="P273" s="7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4"/>
        <v>1.7743366666666667</v>
      </c>
      <c r="P274" s="7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4"/>
        <v>1.077758</v>
      </c>
      <c r="P275" s="7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4"/>
        <v>1.56</v>
      </c>
      <c r="P276" s="7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4"/>
        <v>1.08395</v>
      </c>
      <c r="P277" s="7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4"/>
        <v>1.476</v>
      </c>
      <c r="P278" s="7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4"/>
        <v>1.1038153846153846</v>
      </c>
      <c r="P279" s="7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4"/>
        <v>1.5034814814814814</v>
      </c>
      <c r="P280" s="7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4"/>
        <v>1.5731829411764706</v>
      </c>
      <c r="P281" s="7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4"/>
        <v>1.5614399999999999</v>
      </c>
      <c r="P282" s="7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4"/>
        <v>1.2058763636363636</v>
      </c>
      <c r="P283" s="7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4"/>
        <v>1.0118888888888888</v>
      </c>
      <c r="P284" s="7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4"/>
        <v>1.142725</v>
      </c>
      <c r="P285" s="7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4"/>
        <v>1.0462615</v>
      </c>
      <c r="P286" s="7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4"/>
        <v>2.2882507142857142</v>
      </c>
      <c r="P287" s="7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4"/>
        <v>1.0915333333333332</v>
      </c>
      <c r="P288" s="7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4"/>
        <v>1.7629999999999999</v>
      </c>
      <c r="P289" s="7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4"/>
        <v>1.0321061999999999</v>
      </c>
      <c r="P290" s="7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4"/>
        <v>1.0482</v>
      </c>
      <c r="P291" s="7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4"/>
        <v>1.0668444444444445</v>
      </c>
      <c r="P292" s="7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4"/>
        <v>1.2001999999999999</v>
      </c>
      <c r="P293" s="7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4"/>
        <v>1.0150693333333334</v>
      </c>
      <c r="P294" s="7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4"/>
        <v>1.0138461538461538</v>
      </c>
      <c r="P295" s="7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4"/>
        <v>1</v>
      </c>
      <c r="P296" s="7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4"/>
        <v>1.3310911999999999</v>
      </c>
      <c r="P297" s="7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4"/>
        <v>1.187262</v>
      </c>
      <c r="P298" s="7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4"/>
        <v>1.0064</v>
      </c>
      <c r="P299" s="7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4"/>
        <v>1.089324126984127</v>
      </c>
      <c r="P300" s="7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4"/>
        <v>1.789525</v>
      </c>
      <c r="P301" s="7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4"/>
        <v>1.0172264</v>
      </c>
      <c r="P302" s="7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4"/>
        <v>1.1873499999999999</v>
      </c>
      <c r="P303" s="7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4"/>
        <v>1.0045999999999999</v>
      </c>
      <c r="P304" s="7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4"/>
        <v>1.3746666666666667</v>
      </c>
      <c r="P305" s="7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4"/>
        <v>2.3164705882352941</v>
      </c>
      <c r="P306" s="7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4"/>
        <v>1.3033333333333332</v>
      </c>
      <c r="P307" s="7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4"/>
        <v>2.9289999999999998</v>
      </c>
      <c r="P308" s="7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4"/>
        <v>1.1131818181818183</v>
      </c>
      <c r="P309" s="7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4"/>
        <v>1.0556666666666668</v>
      </c>
      <c r="P310" s="7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4"/>
        <v>1.1894444444444445</v>
      </c>
      <c r="P311" s="7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4"/>
        <v>1.04129</v>
      </c>
      <c r="P312" s="7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4"/>
        <v>1.0410165</v>
      </c>
      <c r="P313" s="7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4"/>
        <v>1.1187499999999999</v>
      </c>
      <c r="P314" s="7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4"/>
        <v>1.0473529411764706</v>
      </c>
      <c r="P315" s="7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4"/>
        <v>3.8515000000000001</v>
      </c>
      <c r="P316" s="7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4"/>
        <v>1.01248</v>
      </c>
      <c r="P317" s="7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4"/>
        <v>1.1377333333333333</v>
      </c>
      <c r="P318" s="7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4"/>
        <v>1.0080333333333333</v>
      </c>
      <c r="P319" s="7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4"/>
        <v>2.8332000000000002</v>
      </c>
      <c r="P320" s="7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4"/>
        <v>1.1268</v>
      </c>
      <c r="P321" s="7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4"/>
        <v>1.0658000000000001</v>
      </c>
      <c r="P322" s="7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RIGHT(N323,LEN(N323)-LEN(Q323)-1)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0"/>
        <v>1.0791200000000001</v>
      </c>
      <c r="P324" s="7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0"/>
        <v>1.2307407407407407</v>
      </c>
      <c r="P325" s="7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0"/>
        <v>1.016</v>
      </c>
      <c r="P326" s="7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0"/>
        <v>1.04396</v>
      </c>
      <c r="P327" s="7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0"/>
        <v>1.1292973333333334</v>
      </c>
      <c r="P328" s="7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0"/>
        <v>1.3640000000000001</v>
      </c>
      <c r="P329" s="7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0"/>
        <v>1.036144</v>
      </c>
      <c r="P330" s="7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0"/>
        <v>1.0549999999999999</v>
      </c>
      <c r="P331" s="7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0"/>
        <v>1.0182857142857142</v>
      </c>
      <c r="P332" s="7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0"/>
        <v>1.0660499999999999</v>
      </c>
      <c r="P333" s="7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0"/>
        <v>1.13015</v>
      </c>
      <c r="P334" s="7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0"/>
        <v>1.252275</v>
      </c>
      <c r="P335" s="7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0"/>
        <v>1.0119</v>
      </c>
      <c r="P336" s="7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0"/>
        <v>1.0276470588235294</v>
      </c>
      <c r="P337" s="7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0"/>
        <v>1.1683911999999999</v>
      </c>
      <c r="P338" s="7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0"/>
        <v>1.0116833333333335</v>
      </c>
      <c r="P339" s="7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0"/>
        <v>1.1013360000000001</v>
      </c>
      <c r="P340" s="7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0"/>
        <v>1.0808333333333333</v>
      </c>
      <c r="P341" s="7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0"/>
        <v>1.2502285714285715</v>
      </c>
      <c r="P342" s="7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0"/>
        <v>1.0671428571428572</v>
      </c>
      <c r="P343" s="7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0"/>
        <v>1.0036639999999999</v>
      </c>
      <c r="P344" s="7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0"/>
        <v>1.0202863333333334</v>
      </c>
      <c r="P345" s="7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0"/>
        <v>1.0208358208955224</v>
      </c>
      <c r="P346" s="7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0"/>
        <v>1.2327586206896552</v>
      </c>
      <c r="P347" s="7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0"/>
        <v>1.7028880000000002</v>
      </c>
      <c r="P348" s="7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0"/>
        <v>1.1159049999999999</v>
      </c>
      <c r="P349" s="7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0"/>
        <v>1.03</v>
      </c>
      <c r="P350" s="7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0"/>
        <v>1.0663570159857905</v>
      </c>
      <c r="P351" s="7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0"/>
        <v>1.1476</v>
      </c>
      <c r="P352" s="7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0"/>
        <v>1.2734117647058822</v>
      </c>
      <c r="P353" s="7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0"/>
        <v>1.1656</v>
      </c>
      <c r="P354" s="7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0"/>
        <v>1.0861819426615318</v>
      </c>
      <c r="P355" s="7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0"/>
        <v>1.0394285714285714</v>
      </c>
      <c r="P356" s="7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0"/>
        <v>1.1625714285714286</v>
      </c>
      <c r="P357" s="7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0"/>
        <v>1.0269239999999999</v>
      </c>
      <c r="P358" s="7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0"/>
        <v>1.74</v>
      </c>
      <c r="P359" s="7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0"/>
        <v>1.03088</v>
      </c>
      <c r="P360" s="7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0"/>
        <v>1.0485537190082646</v>
      </c>
      <c r="P361" s="7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0"/>
        <v>1.0137499999999999</v>
      </c>
      <c r="P362" s="7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0"/>
        <v>1.1107699999999998</v>
      </c>
      <c r="P363" s="7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0"/>
        <v>1.2415933781686497</v>
      </c>
      <c r="P364" s="7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0"/>
        <v>1.0133333333333334</v>
      </c>
      <c r="P365" s="7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0"/>
        <v>1.1016142857142857</v>
      </c>
      <c r="P366" s="7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0"/>
        <v>1.0397333333333334</v>
      </c>
      <c r="P367" s="7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0"/>
        <v>1.013157894736842</v>
      </c>
      <c r="P368" s="7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0"/>
        <v>1.033501</v>
      </c>
      <c r="P369" s="7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0"/>
        <v>1.04112</v>
      </c>
      <c r="P370" s="7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0"/>
        <v>1.1015569230769231</v>
      </c>
      <c r="P371" s="7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0"/>
        <v>1.2202</v>
      </c>
      <c r="P372" s="7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0"/>
        <v>1.1416866666666667</v>
      </c>
      <c r="P373" s="7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0"/>
        <v>1.2533333333333334</v>
      </c>
      <c r="P374" s="7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0"/>
        <v>1.0666666666666667</v>
      </c>
      <c r="P375" s="7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0"/>
        <v>1.3065</v>
      </c>
      <c r="P376" s="7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0"/>
        <v>1.2</v>
      </c>
      <c r="P377" s="7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0"/>
        <v>1.0595918367346939</v>
      </c>
      <c r="P378" s="7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0"/>
        <v>1.1439999999999999</v>
      </c>
      <c r="P379" s="7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0"/>
        <v>1.1176666666666666</v>
      </c>
      <c r="P380" s="7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0"/>
        <v>1.1608000000000001</v>
      </c>
      <c r="P381" s="7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0"/>
        <v>1.415</v>
      </c>
      <c r="P382" s="7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0"/>
        <v>1.0472999999999999</v>
      </c>
      <c r="P383" s="7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0"/>
        <v>2.5583333333333331</v>
      </c>
      <c r="P384" s="7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0"/>
        <v>2.0670670670670672</v>
      </c>
      <c r="P385" s="7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30"/>
        <v>1.1210500000000001</v>
      </c>
      <c r="P386" s="7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RIGHT(N387,LEN(N387)-LEN(Q387)-1)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6"/>
        <v>1.0016666666666667</v>
      </c>
      <c r="P388" s="7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6"/>
        <v>2.1398947368421051</v>
      </c>
      <c r="P389" s="7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6"/>
        <v>1.2616000000000001</v>
      </c>
      <c r="P390" s="7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6"/>
        <v>1.8153547058823529</v>
      </c>
      <c r="P391" s="7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6"/>
        <v>1</v>
      </c>
      <c r="P392" s="7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6"/>
        <v>1.0061</v>
      </c>
      <c r="P393" s="7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6"/>
        <v>1.009027027027027</v>
      </c>
      <c r="P394" s="7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6"/>
        <v>1.10446</v>
      </c>
      <c r="P395" s="7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6"/>
        <v>1.118936170212766</v>
      </c>
      <c r="P396" s="7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6"/>
        <v>1.0804450000000001</v>
      </c>
      <c r="P397" s="7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6"/>
        <v>1.0666666666666667</v>
      </c>
      <c r="P398" s="7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6"/>
        <v>1.0390027322404372</v>
      </c>
      <c r="P399" s="7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6"/>
        <v>1.2516</v>
      </c>
      <c r="P400" s="7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6"/>
        <v>1.0680499999999999</v>
      </c>
      <c r="P401" s="7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6"/>
        <v>1.1230249999999999</v>
      </c>
      <c r="P402" s="7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6"/>
        <v>1.0381199999999999</v>
      </c>
      <c r="P403" s="7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6"/>
        <v>1.4165000000000001</v>
      </c>
      <c r="P404" s="7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6"/>
        <v>1.0526</v>
      </c>
      <c r="P405" s="7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6"/>
        <v>1.0309142857142857</v>
      </c>
      <c r="P406" s="7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6"/>
        <v>1.0765957446808512</v>
      </c>
      <c r="P407" s="7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6"/>
        <v>1.0770464285714285</v>
      </c>
      <c r="P408" s="7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6"/>
        <v>1.0155000000000001</v>
      </c>
      <c r="P409" s="7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6"/>
        <v>1.0143766666666667</v>
      </c>
      <c r="P410" s="7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6"/>
        <v>1.3680000000000001</v>
      </c>
      <c r="P411" s="7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6"/>
        <v>1.2829999999999999</v>
      </c>
      <c r="P412" s="7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6"/>
        <v>1.0105</v>
      </c>
      <c r="P413" s="7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6"/>
        <v>1.2684</v>
      </c>
      <c r="P414" s="7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6"/>
        <v>1.0508593749999999</v>
      </c>
      <c r="P415" s="7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6"/>
        <v>1.0285405405405406</v>
      </c>
      <c r="P416" s="7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6"/>
        <v>1.0214714285714286</v>
      </c>
      <c r="P417" s="7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6"/>
        <v>1.2021700000000002</v>
      </c>
      <c r="P418" s="7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6"/>
        <v>1.0024761904761905</v>
      </c>
      <c r="P419" s="7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6"/>
        <v>1.0063392857142857</v>
      </c>
      <c r="P420" s="7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6"/>
        <v>1.004375</v>
      </c>
      <c r="P421" s="7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6"/>
        <v>4.3939393939393936E-3</v>
      </c>
      <c r="P422" s="7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6"/>
        <v>2.0066666666666667E-2</v>
      </c>
      <c r="P423" s="7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6"/>
        <v>1.0749999999999999E-2</v>
      </c>
      <c r="P424" s="7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6"/>
        <v>7.6499999999999997E-3</v>
      </c>
      <c r="P425" s="7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6"/>
        <v>6.7966666666666675E-2</v>
      </c>
      <c r="P426" s="7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6"/>
        <v>1.2E-4</v>
      </c>
      <c r="P427" s="7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6"/>
        <v>1.3299999999999999E-2</v>
      </c>
      <c r="P428" s="7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6"/>
        <v>0</v>
      </c>
      <c r="P429" s="7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6"/>
        <v>5.6333333333333332E-2</v>
      </c>
      <c r="P430" s="7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6"/>
        <v>0</v>
      </c>
      <c r="P431" s="7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6"/>
        <v>2.4E-2</v>
      </c>
      <c r="P432" s="7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6"/>
        <v>0.13833333333333334</v>
      </c>
      <c r="P433" s="7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6"/>
        <v>9.5000000000000001E-2</v>
      </c>
      <c r="P434" s="7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6"/>
        <v>0</v>
      </c>
      <c r="P435" s="7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6"/>
        <v>0.05</v>
      </c>
      <c r="P436" s="7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6"/>
        <v>2.7272727272727273E-5</v>
      </c>
      <c r="P437" s="7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6"/>
        <v>0</v>
      </c>
      <c r="P438" s="7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6"/>
        <v>0</v>
      </c>
      <c r="P439" s="7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6"/>
        <v>9.3799999999999994E-2</v>
      </c>
      <c r="P440" s="7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6"/>
        <v>0</v>
      </c>
      <c r="P441" s="7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6"/>
        <v>1E-3</v>
      </c>
      <c r="P442" s="7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6"/>
        <v>0</v>
      </c>
      <c r="P443" s="7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6"/>
        <v>0.39358823529411763</v>
      </c>
      <c r="P444" s="7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6"/>
        <v>1E-3</v>
      </c>
      <c r="P445" s="7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6"/>
        <v>0.05</v>
      </c>
      <c r="P446" s="7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6"/>
        <v>3.3333333333333335E-5</v>
      </c>
      <c r="P447" s="7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6"/>
        <v>7.2952380952380949E-2</v>
      </c>
      <c r="P448" s="7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6"/>
        <v>1.6666666666666666E-4</v>
      </c>
      <c r="P449" s="7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6"/>
        <v>3.2804E-2</v>
      </c>
      <c r="P450" s="7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RIGHT(N451,LEN(N451)-LEN(Q451)-1)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2"/>
        <v>7.92E-3</v>
      </c>
      <c r="P452" s="7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2"/>
        <v>0</v>
      </c>
      <c r="P453" s="7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2"/>
        <v>0.64</v>
      </c>
      <c r="P454" s="7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2"/>
        <v>2.740447957839262E-4</v>
      </c>
      <c r="P455" s="7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2"/>
        <v>8.2000000000000007E-3</v>
      </c>
      <c r="P456" s="7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2"/>
        <v>6.9230769230769226E-4</v>
      </c>
      <c r="P457" s="7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2"/>
        <v>6.8631863186318634E-3</v>
      </c>
      <c r="P458" s="7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2"/>
        <v>0</v>
      </c>
      <c r="P459" s="7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2"/>
        <v>8.2100000000000006E-2</v>
      </c>
      <c r="P460" s="7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2"/>
        <v>6.4102564102564103E-4</v>
      </c>
      <c r="P461" s="7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2"/>
        <v>2.9411764705882353E-3</v>
      </c>
      <c r="P462" s="7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2"/>
        <v>0</v>
      </c>
      <c r="P463" s="7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2"/>
        <v>0</v>
      </c>
      <c r="P464" s="7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2"/>
        <v>2.2727272727272728E-2</v>
      </c>
      <c r="P465" s="7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2"/>
        <v>9.9009900990099011E-4</v>
      </c>
      <c r="P466" s="7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2"/>
        <v>0.26953125</v>
      </c>
      <c r="P467" s="7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2"/>
        <v>7.6E-3</v>
      </c>
      <c r="P468" s="7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2"/>
        <v>0.21575</v>
      </c>
      <c r="P469" s="7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2"/>
        <v>0</v>
      </c>
      <c r="P470" s="7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2"/>
        <v>0</v>
      </c>
      <c r="P471" s="7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2"/>
        <v>1.0200000000000001E-2</v>
      </c>
      <c r="P472" s="7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2"/>
        <v>0.11892727272727273</v>
      </c>
      <c r="P473" s="7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2"/>
        <v>0.17624999999999999</v>
      </c>
      <c r="P474" s="7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2"/>
        <v>2.87E-2</v>
      </c>
      <c r="P475" s="7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2"/>
        <v>3.0303030303030303E-4</v>
      </c>
      <c r="P476" s="7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2"/>
        <v>0</v>
      </c>
      <c r="P477" s="7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2"/>
        <v>2.2302681818181819E-2</v>
      </c>
      <c r="P478" s="7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2"/>
        <v>0</v>
      </c>
      <c r="P479" s="7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2"/>
        <v>0</v>
      </c>
      <c r="P480" s="7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2"/>
        <v>0.3256</v>
      </c>
      <c r="P481" s="7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2"/>
        <v>0.19409999999999999</v>
      </c>
      <c r="P482" s="7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2"/>
        <v>6.0999999999999999E-2</v>
      </c>
      <c r="P483" s="7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2"/>
        <v>1E-3</v>
      </c>
      <c r="P484" s="7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2"/>
        <v>0.502</v>
      </c>
      <c r="P485" s="7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2"/>
        <v>1.8625E-3</v>
      </c>
      <c r="P486" s="7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2"/>
        <v>0.21906971229845085</v>
      </c>
      <c r="P487" s="7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2"/>
        <v>9.0909090909090904E-5</v>
      </c>
      <c r="P488" s="7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2"/>
        <v>0</v>
      </c>
      <c r="P489" s="7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2"/>
        <v>0</v>
      </c>
      <c r="P490" s="7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2"/>
        <v>2.8667813379201833E-3</v>
      </c>
      <c r="P491" s="7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2"/>
        <v>0</v>
      </c>
      <c r="P492" s="7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2"/>
        <v>0</v>
      </c>
      <c r="P493" s="7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2"/>
        <v>0</v>
      </c>
      <c r="P494" s="7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2"/>
        <v>0</v>
      </c>
      <c r="P495" s="7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2"/>
        <v>1.5499999999999999E-3</v>
      </c>
      <c r="P496" s="7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2"/>
        <v>0</v>
      </c>
      <c r="P497" s="7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2"/>
        <v>1.6666666666666667E-5</v>
      </c>
      <c r="P498" s="7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2"/>
        <v>6.6964285714285711E-3</v>
      </c>
      <c r="P499" s="7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2"/>
        <v>4.5985132395404561E-2</v>
      </c>
      <c r="P500" s="7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2"/>
        <v>9.5500000000000002E-2</v>
      </c>
      <c r="P501" s="7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2"/>
        <v>3.307692307692308E-2</v>
      </c>
      <c r="P502" s="7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2"/>
        <v>0</v>
      </c>
      <c r="P503" s="7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2"/>
        <v>1.15E-2</v>
      </c>
      <c r="P504" s="7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2"/>
        <v>1.7538461538461537E-2</v>
      </c>
      <c r="P505" s="7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2"/>
        <v>1.3673469387755101E-2</v>
      </c>
      <c r="P506" s="7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2"/>
        <v>4.3333333333333331E-3</v>
      </c>
      <c r="P507" s="7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2"/>
        <v>1.25E-3</v>
      </c>
      <c r="P508" s="7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2"/>
        <v>3.2000000000000001E-2</v>
      </c>
      <c r="P509" s="7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2"/>
        <v>8.0000000000000002E-3</v>
      </c>
      <c r="P510" s="7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2"/>
        <v>2E-3</v>
      </c>
      <c r="P511" s="7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2"/>
        <v>0</v>
      </c>
      <c r="P512" s="7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2"/>
        <v>0.03</v>
      </c>
      <c r="P513" s="7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42"/>
        <v>1.3749999999999999E-3</v>
      </c>
      <c r="P514" s="7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RIGHT(N515,LEN(N515)-LEN(Q515)-1)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48"/>
        <v>3.3333333333333333E-2</v>
      </c>
      <c r="P516" s="7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48"/>
        <v>0.25413402061855672</v>
      </c>
      <c r="P517" s="7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48"/>
        <v>0</v>
      </c>
      <c r="P518" s="7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48"/>
        <v>1.3666666666666667E-2</v>
      </c>
      <c r="P519" s="7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48"/>
        <v>0</v>
      </c>
      <c r="P520" s="7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48"/>
        <v>0.22881426547787684</v>
      </c>
      <c r="P521" s="7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48"/>
        <v>1.0209999999999999</v>
      </c>
      <c r="P522" s="7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48"/>
        <v>1.0464</v>
      </c>
      <c r="P523" s="7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48"/>
        <v>1.1466666666666667</v>
      </c>
      <c r="P524" s="7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48"/>
        <v>1.206</v>
      </c>
      <c r="P525" s="7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48"/>
        <v>1.0867285714285715</v>
      </c>
      <c r="P526" s="7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48"/>
        <v>1</v>
      </c>
      <c r="P527" s="7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48"/>
        <v>1.1399999999999999</v>
      </c>
      <c r="P528" s="7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48"/>
        <v>1.0085</v>
      </c>
      <c r="P529" s="7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48"/>
        <v>1.1565217391304348</v>
      </c>
      <c r="P530" s="7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48"/>
        <v>1.3041666666666667</v>
      </c>
      <c r="P531" s="7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48"/>
        <v>1.0778267254038179</v>
      </c>
      <c r="P532" s="7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48"/>
        <v>1</v>
      </c>
      <c r="P533" s="7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48"/>
        <v>1.2324999999999999</v>
      </c>
      <c r="P534" s="7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48"/>
        <v>1.002</v>
      </c>
      <c r="P535" s="7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48"/>
        <v>1.0466666666666666</v>
      </c>
      <c r="P536" s="7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48"/>
        <v>1.0249999999999999</v>
      </c>
      <c r="P537" s="7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48"/>
        <v>1.1825757575757576</v>
      </c>
      <c r="P538" s="7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48"/>
        <v>1.2050000000000001</v>
      </c>
      <c r="P539" s="7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48"/>
        <v>3.0242</v>
      </c>
      <c r="P540" s="7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48"/>
        <v>1.00644</v>
      </c>
      <c r="P541" s="7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48"/>
        <v>6.666666666666667E-5</v>
      </c>
      <c r="P542" s="7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48"/>
        <v>5.5555555555555558E-3</v>
      </c>
      <c r="P543" s="7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48"/>
        <v>3.9999999999999998E-6</v>
      </c>
      <c r="P544" s="7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48"/>
        <v>3.1818181818181819E-3</v>
      </c>
      <c r="P545" s="7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48"/>
        <v>1.2E-2</v>
      </c>
      <c r="P546" s="7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48"/>
        <v>0.27383999999999997</v>
      </c>
      <c r="P547" s="7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48"/>
        <v>8.6666666666666663E-4</v>
      </c>
      <c r="P548" s="7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48"/>
        <v>0</v>
      </c>
      <c r="P549" s="7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48"/>
        <v>8.9999999999999998E-4</v>
      </c>
      <c r="P550" s="7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48"/>
        <v>2.7199999999999998E-2</v>
      </c>
      <c r="P551" s="7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48"/>
        <v>7.0000000000000001E-3</v>
      </c>
      <c r="P552" s="7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48"/>
        <v>5.0413333333333331E-2</v>
      </c>
      <c r="P553" s="7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48"/>
        <v>0</v>
      </c>
      <c r="P554" s="7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48"/>
        <v>4.9199999999999999E-3</v>
      </c>
      <c r="P555" s="7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48"/>
        <v>0.36589147286821705</v>
      </c>
      <c r="P556" s="7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48"/>
        <v>0</v>
      </c>
      <c r="P557" s="7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48"/>
        <v>2.5000000000000001E-2</v>
      </c>
      <c r="P558" s="7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48"/>
        <v>9.1066666666666674E-3</v>
      </c>
      <c r="P559" s="7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48"/>
        <v>0</v>
      </c>
      <c r="P560" s="7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48"/>
        <v>2.0833333333333335E-4</v>
      </c>
      <c r="P561" s="7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48"/>
        <v>1.2E-4</v>
      </c>
      <c r="P562" s="7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48"/>
        <v>3.6666666666666666E-3</v>
      </c>
      <c r="P563" s="7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48"/>
        <v>0</v>
      </c>
      <c r="P564" s="7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48"/>
        <v>9.0666666666666662E-4</v>
      </c>
      <c r="P565" s="7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48"/>
        <v>5.5555555555555558E-5</v>
      </c>
      <c r="P566" s="7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48"/>
        <v>0</v>
      </c>
      <c r="P567" s="7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48"/>
        <v>2.0000000000000001E-4</v>
      </c>
      <c r="P568" s="7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48"/>
        <v>0</v>
      </c>
      <c r="P569" s="7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48"/>
        <v>0.01</v>
      </c>
      <c r="P570" s="7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48"/>
        <v>8.0000000000000002E-3</v>
      </c>
      <c r="P571" s="7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48"/>
        <v>1.6705882352941177E-3</v>
      </c>
      <c r="P572" s="7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48"/>
        <v>4.2399999999999998E-3</v>
      </c>
      <c r="P573" s="7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48"/>
        <v>0</v>
      </c>
      <c r="P574" s="7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48"/>
        <v>3.892538925389254E-3</v>
      </c>
      <c r="P575" s="7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48"/>
        <v>7.1556350626118068E-3</v>
      </c>
      <c r="P576" s="7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48"/>
        <v>4.3166666666666666E-3</v>
      </c>
      <c r="P577" s="7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48"/>
        <v>1.2500000000000001E-5</v>
      </c>
      <c r="P578" s="7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RIGHT(N579,LEN(N579)-LEN(Q579)-1)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54"/>
        <v>1.12E-4</v>
      </c>
      <c r="P580" s="7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54"/>
        <v>1.4583333333333334E-2</v>
      </c>
      <c r="P581" s="7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54"/>
        <v>3.3333333333333332E-4</v>
      </c>
      <c r="P582" s="7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54"/>
        <v>0</v>
      </c>
      <c r="P583" s="7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54"/>
        <v>0</v>
      </c>
      <c r="P584" s="7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54"/>
        <v>1.1111111111111112E-4</v>
      </c>
      <c r="P585" s="7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54"/>
        <v>0.01</v>
      </c>
      <c r="P586" s="7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54"/>
        <v>0</v>
      </c>
      <c r="P587" s="7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54"/>
        <v>5.5999999999999999E-3</v>
      </c>
      <c r="P588" s="7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54"/>
        <v>9.0833333333333335E-2</v>
      </c>
      <c r="P589" s="7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54"/>
        <v>3.3444444444444443E-2</v>
      </c>
      <c r="P590" s="7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54"/>
        <v>1.3333333333333334E-4</v>
      </c>
      <c r="P591" s="7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54"/>
        <v>4.4600000000000001E-2</v>
      </c>
      <c r="P592" s="7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54"/>
        <v>6.0999999999999997E-4</v>
      </c>
      <c r="P593" s="7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54"/>
        <v>3.3333333333333333E-2</v>
      </c>
      <c r="P594" s="7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54"/>
        <v>0.23</v>
      </c>
      <c r="P595" s="7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54"/>
        <v>1.0399999999999999E-3</v>
      </c>
      <c r="P596" s="7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54"/>
        <v>4.2599999999999999E-3</v>
      </c>
      <c r="P597" s="7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54"/>
        <v>2.9999999999999997E-4</v>
      </c>
      <c r="P598" s="7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54"/>
        <v>2.6666666666666666E-3</v>
      </c>
      <c r="P599" s="7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54"/>
        <v>0.34</v>
      </c>
      <c r="P600" s="7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54"/>
        <v>6.2E-4</v>
      </c>
      <c r="P601" s="7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54"/>
        <v>0.02</v>
      </c>
      <c r="P602" s="7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54"/>
        <v>1.4E-2</v>
      </c>
      <c r="P603" s="7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54"/>
        <v>0</v>
      </c>
      <c r="P604" s="7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54"/>
        <v>3.9334666666666664E-2</v>
      </c>
      <c r="P605" s="7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54"/>
        <v>0</v>
      </c>
      <c r="P606" s="7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54"/>
        <v>2.6200000000000001E-2</v>
      </c>
      <c r="P607" s="7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54"/>
        <v>2E-3</v>
      </c>
      <c r="P608" s="7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54"/>
        <v>0</v>
      </c>
      <c r="P609" s="7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54"/>
        <v>9.7400000000000004E-3</v>
      </c>
      <c r="P610" s="7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54"/>
        <v>6.41025641025641E-3</v>
      </c>
      <c r="P611" s="7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54"/>
        <v>0</v>
      </c>
      <c r="P612" s="7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54"/>
        <v>0</v>
      </c>
      <c r="P613" s="7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54"/>
        <v>0</v>
      </c>
      <c r="P614" s="7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54"/>
        <v>0.21363333333333334</v>
      </c>
      <c r="P615" s="7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54"/>
        <v>0</v>
      </c>
      <c r="P616" s="7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54"/>
        <v>0</v>
      </c>
      <c r="P617" s="7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54"/>
        <v>0</v>
      </c>
      <c r="P618" s="7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54"/>
        <v>0.03</v>
      </c>
      <c r="P619" s="7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54"/>
        <v>0</v>
      </c>
      <c r="P620" s="7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54"/>
        <v>3.9999999999999998E-7</v>
      </c>
      <c r="P621" s="7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54"/>
        <v>0.01</v>
      </c>
      <c r="P622" s="7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54"/>
        <v>1.044E-2</v>
      </c>
      <c r="P623" s="7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54"/>
        <v>5.6833333333333333E-2</v>
      </c>
      <c r="P624" s="7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54"/>
        <v>0</v>
      </c>
      <c r="P625" s="7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54"/>
        <v>0</v>
      </c>
      <c r="P626" s="7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54"/>
        <v>0</v>
      </c>
      <c r="P627" s="7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54"/>
        <v>0.17380000000000001</v>
      </c>
      <c r="P628" s="7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54"/>
        <v>2.0000000000000001E-4</v>
      </c>
      <c r="P629" s="7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54"/>
        <v>0</v>
      </c>
      <c r="P630" s="7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54"/>
        <v>1.75E-3</v>
      </c>
      <c r="P631" s="7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54"/>
        <v>8.3340278356529708E-4</v>
      </c>
      <c r="P632" s="7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54"/>
        <v>1.38E-2</v>
      </c>
      <c r="P633" s="7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54"/>
        <v>0</v>
      </c>
      <c r="P634" s="7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54"/>
        <v>0.1245</v>
      </c>
      <c r="P635" s="7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54"/>
        <v>2.0000000000000001E-4</v>
      </c>
      <c r="P636" s="7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54"/>
        <v>8.0000000000000007E-5</v>
      </c>
      <c r="P637" s="7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54"/>
        <v>2E-3</v>
      </c>
      <c r="P638" s="7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54"/>
        <v>0</v>
      </c>
      <c r="P639" s="7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54"/>
        <v>9.0000000000000006E-5</v>
      </c>
      <c r="P640" s="7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54"/>
        <v>9.9999999999999995E-7</v>
      </c>
      <c r="P641" s="7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54"/>
        <v>1.4428571428571428</v>
      </c>
      <c r="P642" s="7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RIGHT(N643,LEN(N643)-LEN(Q643)-1)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60"/>
        <v>14.604850000000001</v>
      </c>
      <c r="P644" s="7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60"/>
        <v>1.0580799999999999</v>
      </c>
      <c r="P645" s="7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60"/>
        <v>3.0011791999999997</v>
      </c>
      <c r="P646" s="7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60"/>
        <v>2.7869999999999999</v>
      </c>
      <c r="P647" s="7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60"/>
        <v>1.3187625000000001</v>
      </c>
      <c r="P648" s="7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60"/>
        <v>1.0705</v>
      </c>
      <c r="P649" s="7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60"/>
        <v>1.2682285714285715</v>
      </c>
      <c r="P650" s="7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60"/>
        <v>1.3996</v>
      </c>
      <c r="P651" s="7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60"/>
        <v>1.1240000000000001</v>
      </c>
      <c r="P652" s="7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60"/>
        <v>1.00528</v>
      </c>
      <c r="P653" s="7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60"/>
        <v>1.0046666666666666</v>
      </c>
      <c r="P654" s="7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60"/>
        <v>1.4144600000000001</v>
      </c>
      <c r="P655" s="7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60"/>
        <v>2.6729166666666666</v>
      </c>
      <c r="P656" s="7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60"/>
        <v>1.4688749999999999</v>
      </c>
      <c r="P657" s="7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60"/>
        <v>2.1356000000000002</v>
      </c>
      <c r="P658" s="7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60"/>
        <v>1.2569999999999999</v>
      </c>
      <c r="P659" s="7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60"/>
        <v>1.0446206037108834</v>
      </c>
      <c r="P660" s="7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60"/>
        <v>1.0056666666666667</v>
      </c>
      <c r="P661" s="7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60"/>
        <v>3.058E-2</v>
      </c>
      <c r="P662" s="7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60"/>
        <v>9.4999999999999998E-3</v>
      </c>
      <c r="P663" s="7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60"/>
        <v>4.0000000000000001E-3</v>
      </c>
      <c r="P664" s="7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60"/>
        <v>3.5000000000000001E-3</v>
      </c>
      <c r="P665" s="7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60"/>
        <v>7.5333333333333335E-2</v>
      </c>
      <c r="P666" s="7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60"/>
        <v>0.18640000000000001</v>
      </c>
      <c r="P667" s="7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60"/>
        <v>4.0000000000000003E-5</v>
      </c>
      <c r="P668" s="7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60"/>
        <v>0.1002</v>
      </c>
      <c r="P669" s="7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60"/>
        <v>4.5600000000000002E-2</v>
      </c>
      <c r="P670" s="7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60"/>
        <v>0.21507499999999999</v>
      </c>
      <c r="P671" s="7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60"/>
        <v>0.29276666666666668</v>
      </c>
      <c r="P672" s="7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60"/>
        <v>0.39426666666666665</v>
      </c>
      <c r="P673" s="7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60"/>
        <v>0.21628</v>
      </c>
      <c r="P674" s="7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60"/>
        <v>2.0500000000000002E-3</v>
      </c>
      <c r="P675" s="7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60"/>
        <v>2.9999999999999997E-4</v>
      </c>
      <c r="P676" s="7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60"/>
        <v>0.14849999999999999</v>
      </c>
      <c r="P677" s="7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60"/>
        <v>1.4710000000000001E-2</v>
      </c>
      <c r="P678" s="7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60"/>
        <v>0.25584000000000001</v>
      </c>
      <c r="P679" s="7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60"/>
        <v>3.8206896551724136E-2</v>
      </c>
      <c r="P680" s="7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60"/>
        <v>0.15485964912280703</v>
      </c>
      <c r="P681" s="7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60"/>
        <v>0.25912000000000002</v>
      </c>
      <c r="P682" s="7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60"/>
        <v>4.0000000000000002E-4</v>
      </c>
      <c r="P683" s="7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60"/>
        <v>1.06E-3</v>
      </c>
      <c r="P684" s="7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60"/>
        <v>8.5142857142857138E-3</v>
      </c>
      <c r="P685" s="7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60"/>
        <v>7.4837500000000001E-2</v>
      </c>
      <c r="P686" s="7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60"/>
        <v>0.27650000000000002</v>
      </c>
      <c r="P687" s="7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60"/>
        <v>0</v>
      </c>
      <c r="P688" s="7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60"/>
        <v>3.5499999999999997E-2</v>
      </c>
      <c r="P689" s="7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60"/>
        <v>0.72989999999999999</v>
      </c>
      <c r="P690" s="7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60"/>
        <v>0.57648750000000004</v>
      </c>
      <c r="P691" s="7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60"/>
        <v>0.1234</v>
      </c>
      <c r="P692" s="7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60"/>
        <v>5.1999999999999998E-3</v>
      </c>
      <c r="P693" s="7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60"/>
        <v>6.5299999999999997E-2</v>
      </c>
      <c r="P694" s="7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60"/>
        <v>0.35338000000000003</v>
      </c>
      <c r="P695" s="7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60"/>
        <v>3.933333333333333E-3</v>
      </c>
      <c r="P696" s="7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60"/>
        <v>1.06E-2</v>
      </c>
      <c r="P697" s="7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60"/>
        <v>5.7142857142857145E-6</v>
      </c>
      <c r="P698" s="7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60"/>
        <v>0.46379999999999999</v>
      </c>
      <c r="P699" s="7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60"/>
        <v>0.15390000000000001</v>
      </c>
      <c r="P700" s="7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60"/>
        <v>0.824221076923077</v>
      </c>
      <c r="P701" s="7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60"/>
        <v>2.6866666666666667E-2</v>
      </c>
      <c r="P702" s="7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60"/>
        <v>0.26600000000000001</v>
      </c>
      <c r="P703" s="7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60"/>
        <v>0.30813400000000002</v>
      </c>
      <c r="P704" s="7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60"/>
        <v>5.5800000000000002E-2</v>
      </c>
      <c r="P705" s="7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60"/>
        <v>8.7454545454545458E-3</v>
      </c>
      <c r="P706" s="7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RIGHT(N707,LEN(N707)-LEN(Q707)-1)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66"/>
        <v>0</v>
      </c>
      <c r="P708" s="7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66"/>
        <v>0.78927352941176465</v>
      </c>
      <c r="P709" s="7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66"/>
        <v>0.22092500000000001</v>
      </c>
      <c r="P710" s="7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66"/>
        <v>4.0666666666666663E-3</v>
      </c>
      <c r="P711" s="7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66"/>
        <v>0</v>
      </c>
      <c r="P712" s="7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66"/>
        <v>0.33790999999999999</v>
      </c>
      <c r="P713" s="7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66"/>
        <v>2.1649484536082476E-3</v>
      </c>
      <c r="P714" s="7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66"/>
        <v>7.9600000000000001E-3</v>
      </c>
      <c r="P715" s="7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66"/>
        <v>0.14993333333333334</v>
      </c>
      <c r="P716" s="7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66"/>
        <v>5.0509090909090906E-2</v>
      </c>
      <c r="P717" s="7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66"/>
        <v>0.10214285714285715</v>
      </c>
      <c r="P718" s="7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66"/>
        <v>3.0500000000000002E-3</v>
      </c>
      <c r="P719" s="7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66"/>
        <v>7.4999999999999997E-3</v>
      </c>
      <c r="P720" s="7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66"/>
        <v>1.2933333333333333E-2</v>
      </c>
      <c r="P721" s="7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66"/>
        <v>1.4394736842105262</v>
      </c>
      <c r="P722" s="7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66"/>
        <v>1.2210975609756098</v>
      </c>
      <c r="P723" s="7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66"/>
        <v>1.3202400000000001</v>
      </c>
      <c r="P724" s="7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66"/>
        <v>1.0938000000000001</v>
      </c>
      <c r="P725" s="7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66"/>
        <v>1.0547157142857144</v>
      </c>
      <c r="P726" s="7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66"/>
        <v>1.0035000000000001</v>
      </c>
      <c r="P727" s="7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66"/>
        <v>1.014</v>
      </c>
      <c r="P728" s="7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66"/>
        <v>1.5551428571428572</v>
      </c>
      <c r="P729" s="7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66"/>
        <v>1.05566</v>
      </c>
      <c r="P730" s="7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66"/>
        <v>1.3065</v>
      </c>
      <c r="P731" s="7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66"/>
        <v>1.3219000000000001</v>
      </c>
      <c r="P732" s="7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66"/>
        <v>1.26</v>
      </c>
      <c r="P733" s="7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66"/>
        <v>1.6</v>
      </c>
      <c r="P734" s="7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66"/>
        <v>1.2048000000000001</v>
      </c>
      <c r="P735" s="7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66"/>
        <v>1.2552941176470589</v>
      </c>
      <c r="P736" s="7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66"/>
        <v>1.1440638297872341</v>
      </c>
      <c r="P737" s="7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66"/>
        <v>3.151388888888889</v>
      </c>
      <c r="P738" s="7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66"/>
        <v>1.224</v>
      </c>
      <c r="P739" s="7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66"/>
        <v>1.0673333333333332</v>
      </c>
      <c r="P740" s="7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66"/>
        <v>1.5833333333333333</v>
      </c>
      <c r="P741" s="7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66"/>
        <v>1.0740000000000001</v>
      </c>
      <c r="P742" s="7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66"/>
        <v>1.0226</v>
      </c>
      <c r="P743" s="7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66"/>
        <v>1.1071428571428572</v>
      </c>
      <c r="P744" s="7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66"/>
        <v>1.48</v>
      </c>
      <c r="P745" s="7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66"/>
        <v>1.0232000000000001</v>
      </c>
      <c r="P746" s="7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66"/>
        <v>1.7909909909909909</v>
      </c>
      <c r="P747" s="7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66"/>
        <v>1.1108135252761968</v>
      </c>
      <c r="P748" s="7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66"/>
        <v>1.0004285714285714</v>
      </c>
      <c r="P749" s="7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66"/>
        <v>1.0024999999999999</v>
      </c>
      <c r="P750" s="7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66"/>
        <v>1.0556000000000001</v>
      </c>
      <c r="P751" s="7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66"/>
        <v>1.0258775877587758</v>
      </c>
      <c r="P752" s="7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66"/>
        <v>1.1850000000000001</v>
      </c>
      <c r="P753" s="7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66"/>
        <v>1.117</v>
      </c>
      <c r="P754" s="7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66"/>
        <v>1.28</v>
      </c>
      <c r="P755" s="7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66"/>
        <v>1.0375000000000001</v>
      </c>
      <c r="P756" s="7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66"/>
        <v>1.0190760000000001</v>
      </c>
      <c r="P757" s="7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66"/>
        <v>1.177142857142857</v>
      </c>
      <c r="P758" s="7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66"/>
        <v>2.38</v>
      </c>
      <c r="P759" s="7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66"/>
        <v>1.02</v>
      </c>
      <c r="P760" s="7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66"/>
        <v>1.0192000000000001</v>
      </c>
      <c r="P761" s="7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66"/>
        <v>0</v>
      </c>
      <c r="P762" s="7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66"/>
        <v>4.7E-2</v>
      </c>
      <c r="P763" s="7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66"/>
        <v>0</v>
      </c>
      <c r="P764" s="7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66"/>
        <v>1.1655011655011655E-3</v>
      </c>
      <c r="P765" s="7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66"/>
        <v>0</v>
      </c>
      <c r="P766" s="7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66"/>
        <v>0.36014285714285715</v>
      </c>
      <c r="P767" s="7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66"/>
        <v>0</v>
      </c>
      <c r="P768" s="7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66"/>
        <v>3.5400000000000001E-2</v>
      </c>
      <c r="P769" s="7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66"/>
        <v>0</v>
      </c>
      <c r="P770" s="7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RIGHT(N771,LEN(N771)-LEN(Q771)-1)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72"/>
        <v>0</v>
      </c>
      <c r="P772" s="7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72"/>
        <v>2.631578947368421E-4</v>
      </c>
      <c r="P773" s="7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72"/>
        <v>3.3333333333333333E-2</v>
      </c>
      <c r="P774" s="7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72"/>
        <v>8.5129023676509714E-3</v>
      </c>
      <c r="P775" s="7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72"/>
        <v>0.70199999999999996</v>
      </c>
      <c r="P776" s="7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72"/>
        <v>1.7000000000000001E-2</v>
      </c>
      <c r="P777" s="7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72"/>
        <v>0.51400000000000001</v>
      </c>
      <c r="P778" s="7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72"/>
        <v>7.0000000000000001E-3</v>
      </c>
      <c r="P779" s="7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72"/>
        <v>4.0000000000000001E-3</v>
      </c>
      <c r="P780" s="7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72"/>
        <v>2.6666666666666668E-2</v>
      </c>
      <c r="P781" s="7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72"/>
        <v>1.04</v>
      </c>
      <c r="P782" s="7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72"/>
        <v>1.3315375</v>
      </c>
      <c r="P783" s="7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72"/>
        <v>1</v>
      </c>
      <c r="P784" s="7">
        <f t="shared" si="73"/>
        <v>50</v>
      </c>
      <c r="Q784" s="3" t="str">
        <f t="shared" si="74"/>
        <v>music</v>
      </c>
      <c r="R784" s="3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72"/>
        <v>1.4813333333333334</v>
      </c>
      <c r="P785" s="7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72"/>
        <v>1.0249999999999999</v>
      </c>
      <c r="P786" s="7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72"/>
        <v>1.8062799999999999</v>
      </c>
      <c r="P787" s="7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72"/>
        <v>1.4279999999999999</v>
      </c>
      <c r="P788" s="7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72"/>
        <v>1.1416666666666666</v>
      </c>
      <c r="P789" s="7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72"/>
        <v>2.03505</v>
      </c>
      <c r="P790" s="7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72"/>
        <v>1.0941176470588236</v>
      </c>
      <c r="P791" s="7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72"/>
        <v>1.443746</v>
      </c>
      <c r="P792" s="7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72"/>
        <v>1.0386666666666666</v>
      </c>
      <c r="P793" s="7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72"/>
        <v>1.0044440000000001</v>
      </c>
      <c r="P794" s="7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72"/>
        <v>1.0277927272727272</v>
      </c>
      <c r="P795" s="7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72"/>
        <v>1.0531250000000001</v>
      </c>
      <c r="P796" s="7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72"/>
        <v>1.1178571428571429</v>
      </c>
      <c r="P797" s="7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72"/>
        <v>1.0135000000000001</v>
      </c>
      <c r="P798" s="7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72"/>
        <v>1.0753333333333333</v>
      </c>
      <c r="P799" s="7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72"/>
        <v>1.1488571428571428</v>
      </c>
      <c r="P800" s="7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72"/>
        <v>1.0002</v>
      </c>
      <c r="P801" s="7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72"/>
        <v>1.5213333333333334</v>
      </c>
      <c r="P802" s="7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72"/>
        <v>1.1152149999999998</v>
      </c>
      <c r="P803" s="7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72"/>
        <v>1.0133333333333334</v>
      </c>
      <c r="P804" s="7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72"/>
        <v>1.232608695652174</v>
      </c>
      <c r="P805" s="7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72"/>
        <v>1</v>
      </c>
      <c r="P806" s="7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72"/>
        <v>1.05</v>
      </c>
      <c r="P807" s="7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72"/>
        <v>1.0443750000000001</v>
      </c>
      <c r="P808" s="7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72"/>
        <v>1.05125</v>
      </c>
      <c r="P809" s="7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72"/>
        <v>1</v>
      </c>
      <c r="P810" s="7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72"/>
        <v>1.03775</v>
      </c>
      <c r="P811" s="7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72"/>
        <v>1.05</v>
      </c>
      <c r="P812" s="7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72"/>
        <v>1.04</v>
      </c>
      <c r="P813" s="7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72"/>
        <v>1.5183333333333333</v>
      </c>
      <c r="P814" s="7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72"/>
        <v>1.59996</v>
      </c>
      <c r="P815" s="7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72"/>
        <v>1.2729999999999999</v>
      </c>
      <c r="P816" s="7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72"/>
        <v>1.07</v>
      </c>
      <c r="P817" s="7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72"/>
        <v>1.1512214285714286</v>
      </c>
      <c r="P818" s="7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72"/>
        <v>1.3711066666666665</v>
      </c>
      <c r="P819" s="7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72"/>
        <v>1.5571428571428572</v>
      </c>
      <c r="P820" s="7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72"/>
        <v>1.0874999999999999</v>
      </c>
      <c r="P821" s="7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72"/>
        <v>1.3405</v>
      </c>
      <c r="P822" s="7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72"/>
        <v>1</v>
      </c>
      <c r="P823" s="7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72"/>
        <v>1.1916666666666667</v>
      </c>
      <c r="P824" s="7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72"/>
        <v>1.7949999999999999</v>
      </c>
      <c r="P825" s="7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72"/>
        <v>1.3438124999999999</v>
      </c>
      <c r="P826" s="7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72"/>
        <v>1.0043200000000001</v>
      </c>
      <c r="P827" s="7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72"/>
        <v>1.0145454545454546</v>
      </c>
      <c r="P828" s="7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72"/>
        <v>1.0333333333333334</v>
      </c>
      <c r="P829" s="7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72"/>
        <v>1.07</v>
      </c>
      <c r="P830" s="7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72"/>
        <v>1.04</v>
      </c>
      <c r="P831" s="7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72"/>
        <v>1.0783333333333334</v>
      </c>
      <c r="P832" s="7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72"/>
        <v>2.3333333333333335</v>
      </c>
      <c r="P833" s="7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72"/>
        <v>1.0060706666666666</v>
      </c>
      <c r="P834" s="7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RIGHT(N835,LEN(N835)-LEN(Q835)-1)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78"/>
        <v>1.3101818181818181</v>
      </c>
      <c r="P836" s="7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78"/>
        <v>1.1725000000000001</v>
      </c>
      <c r="P837" s="7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78"/>
        <v>1.009304</v>
      </c>
      <c r="P838" s="7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78"/>
        <v>1.218</v>
      </c>
      <c r="P839" s="7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78"/>
        <v>1.454</v>
      </c>
      <c r="P840" s="7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78"/>
        <v>1.166166</v>
      </c>
      <c r="P841" s="7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78"/>
        <v>1.2041660000000001</v>
      </c>
      <c r="P842" s="7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78"/>
        <v>1.0132000000000001</v>
      </c>
      <c r="P843" s="7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78"/>
        <v>1.0431999999999999</v>
      </c>
      <c r="P844" s="7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78"/>
        <v>2.6713333333333331</v>
      </c>
      <c r="P845" s="7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78"/>
        <v>1.9413333333333334</v>
      </c>
      <c r="P846" s="7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78"/>
        <v>1.203802</v>
      </c>
      <c r="P847" s="7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78"/>
        <v>1.2200090909090908</v>
      </c>
      <c r="P848" s="7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78"/>
        <v>1</v>
      </c>
      <c r="P849" s="7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78"/>
        <v>1</v>
      </c>
      <c r="P850" s="7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78"/>
        <v>1.1990000000000001</v>
      </c>
      <c r="P851" s="7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78"/>
        <v>1.55175</v>
      </c>
      <c r="P852" s="7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78"/>
        <v>1.3045</v>
      </c>
      <c r="P853" s="7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78"/>
        <v>1.0497142857142858</v>
      </c>
      <c r="P854" s="7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78"/>
        <v>1</v>
      </c>
      <c r="P855" s="7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78"/>
        <v>1.1822050359712231</v>
      </c>
      <c r="P856" s="7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78"/>
        <v>1.0344827586206897</v>
      </c>
      <c r="P857" s="7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78"/>
        <v>2.1800000000000002</v>
      </c>
      <c r="P858" s="7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78"/>
        <v>1</v>
      </c>
      <c r="P859" s="7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78"/>
        <v>1.4400583333333332</v>
      </c>
      <c r="P860" s="7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78"/>
        <v>1.0467500000000001</v>
      </c>
      <c r="P861" s="7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78"/>
        <v>0.18142857142857144</v>
      </c>
      <c r="P862" s="7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78"/>
        <v>2.2444444444444444E-2</v>
      </c>
      <c r="P863" s="7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78"/>
        <v>3.3999999999999998E-3</v>
      </c>
      <c r="P864" s="7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78"/>
        <v>4.4999999999999998E-2</v>
      </c>
      <c r="P865" s="7">
        <f t="shared" si="79"/>
        <v>18</v>
      </c>
      <c r="Q865" s="3" t="str">
        <f t="shared" si="80"/>
        <v>music</v>
      </c>
      <c r="R865" s="3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78"/>
        <v>0.41538461538461541</v>
      </c>
      <c r="P866" s="7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78"/>
        <v>2.0454545454545454E-2</v>
      </c>
      <c r="P867" s="7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78"/>
        <v>0.18285714285714286</v>
      </c>
      <c r="P868" s="7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78"/>
        <v>0.2402</v>
      </c>
      <c r="P869" s="7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78"/>
        <v>1.1111111111111111E-3</v>
      </c>
      <c r="P870" s="7">
        <f t="shared" si="79"/>
        <v>50</v>
      </c>
      <c r="Q870" s="3" t="str">
        <f t="shared" si="80"/>
        <v>music</v>
      </c>
      <c r="R870" s="3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78"/>
        <v>0.11818181818181818</v>
      </c>
      <c r="P871" s="7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78"/>
        <v>3.0999999999999999E-3</v>
      </c>
      <c r="P872" s="7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78"/>
        <v>5.4166666666666669E-2</v>
      </c>
      <c r="P873" s="7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78"/>
        <v>8.1250000000000003E-3</v>
      </c>
      <c r="P874" s="7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78"/>
        <v>1.2857142857142857E-2</v>
      </c>
      <c r="P875" s="7">
        <f t="shared" si="79"/>
        <v>9</v>
      </c>
      <c r="Q875" s="3" t="str">
        <f t="shared" si="80"/>
        <v>music</v>
      </c>
      <c r="R875" s="3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78"/>
        <v>0.24333333333333335</v>
      </c>
      <c r="P876" s="7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78"/>
        <v>0</v>
      </c>
      <c r="P877" s="7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78"/>
        <v>0.40799492385786801</v>
      </c>
      <c r="P878" s="7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78"/>
        <v>0.67549999999999999</v>
      </c>
      <c r="P879" s="7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78"/>
        <v>1.2999999999999999E-2</v>
      </c>
      <c r="P880" s="7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78"/>
        <v>0.30666666666666664</v>
      </c>
      <c r="P881" s="7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78"/>
        <v>2.9894179894179893E-2</v>
      </c>
      <c r="P882" s="7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78"/>
        <v>8.0000000000000002E-3</v>
      </c>
      <c r="P883" s="7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78"/>
        <v>0.20133333333333334</v>
      </c>
      <c r="P884" s="7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78"/>
        <v>0.4002</v>
      </c>
      <c r="P885" s="7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78"/>
        <v>0.01</v>
      </c>
      <c r="P886" s="7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78"/>
        <v>0.75</v>
      </c>
      <c r="P887" s="7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78"/>
        <v>0.41</v>
      </c>
      <c r="P888" s="7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78"/>
        <v>0</v>
      </c>
      <c r="P889" s="7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78"/>
        <v>7.1999999999999995E-2</v>
      </c>
      <c r="P890" s="7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78"/>
        <v>9.4412800000000005E-2</v>
      </c>
      <c r="P891" s="7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78"/>
        <v>4.1666666666666664E-2</v>
      </c>
      <c r="P892" s="7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78"/>
        <v>3.2500000000000001E-2</v>
      </c>
      <c r="P893" s="7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78"/>
        <v>0.40749999999999997</v>
      </c>
      <c r="P894" s="7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78"/>
        <v>0.1</v>
      </c>
      <c r="P895" s="7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78"/>
        <v>0.39169999999999999</v>
      </c>
      <c r="P896" s="7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78"/>
        <v>2.4375000000000001E-2</v>
      </c>
      <c r="P897" s="7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78"/>
        <v>0.4</v>
      </c>
      <c r="P898" s="7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s="3" t="str">
        <f t="shared" ref="Q899:Q962" si="86">LEFT(N899,SEARCH("/",N899,1)-1)</f>
        <v>music</v>
      </c>
      <c r="R899" s="3" t="str">
        <f t="shared" ref="R899:R962" si="87">RIGHT(N899,LEN(N899)-LEN(Q899)-1)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84"/>
        <v>2.8000000000000001E-2</v>
      </c>
      <c r="P900" s="7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84"/>
        <v>0.37333333333333335</v>
      </c>
      <c r="P901" s="7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84"/>
        <v>4.1999999999999997E-3</v>
      </c>
      <c r="P902" s="7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84"/>
        <v>0</v>
      </c>
      <c r="P903" s="7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84"/>
        <v>3.0000000000000001E-3</v>
      </c>
      <c r="P904" s="7">
        <f t="shared" si="85"/>
        <v>30</v>
      </c>
      <c r="Q904" s="3" t="str">
        <f t="shared" si="86"/>
        <v>music</v>
      </c>
      <c r="R904" s="3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84"/>
        <v>3.2000000000000001E-2</v>
      </c>
      <c r="P905" s="7">
        <f t="shared" si="85"/>
        <v>40</v>
      </c>
      <c r="Q905" s="3" t="str">
        <f t="shared" si="86"/>
        <v>music</v>
      </c>
      <c r="R905" s="3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84"/>
        <v>3.0200000000000001E-3</v>
      </c>
      <c r="P906" s="7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84"/>
        <v>3.0153846153846153E-2</v>
      </c>
      <c r="P907" s="7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84"/>
        <v>0</v>
      </c>
      <c r="P908" s="7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84"/>
        <v>0</v>
      </c>
      <c r="P909" s="7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84"/>
        <v>0</v>
      </c>
      <c r="P910" s="7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84"/>
        <v>3.2500000000000001E-2</v>
      </c>
      <c r="P911" s="7">
        <f t="shared" si="85"/>
        <v>65</v>
      </c>
      <c r="Q911" s="3" t="str">
        <f t="shared" si="86"/>
        <v>music</v>
      </c>
      <c r="R911" s="3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84"/>
        <v>0.22363636363636363</v>
      </c>
      <c r="P912" s="7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84"/>
        <v>0</v>
      </c>
      <c r="P913" s="7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84"/>
        <v>8.5714285714285719E-3</v>
      </c>
      <c r="P914" s="7">
        <f t="shared" si="85"/>
        <v>15</v>
      </c>
      <c r="Q914" s="3" t="str">
        <f t="shared" si="86"/>
        <v>music</v>
      </c>
      <c r="R914" s="3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84"/>
        <v>6.6066666666666662E-2</v>
      </c>
      <c r="P915" s="7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84"/>
        <v>0</v>
      </c>
      <c r="P916" s="7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84"/>
        <v>5.7692307692307696E-2</v>
      </c>
      <c r="P917" s="7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84"/>
        <v>0</v>
      </c>
      <c r="P918" s="7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84"/>
        <v>6.0000000000000001E-3</v>
      </c>
      <c r="P919" s="7">
        <f t="shared" si="85"/>
        <v>30</v>
      </c>
      <c r="Q919" s="3" t="str">
        <f t="shared" si="86"/>
        <v>music</v>
      </c>
      <c r="R919" s="3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84"/>
        <v>5.0256410256410255E-2</v>
      </c>
      <c r="P920" s="7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84"/>
        <v>5.0000000000000001E-3</v>
      </c>
      <c r="P921" s="7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84"/>
        <v>0</v>
      </c>
      <c r="P922" s="7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84"/>
        <v>0.309</v>
      </c>
      <c r="P923" s="7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84"/>
        <v>0.21037037037037037</v>
      </c>
      <c r="P924" s="7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84"/>
        <v>2.1999999999999999E-2</v>
      </c>
      <c r="P925" s="7">
        <f t="shared" si="85"/>
        <v>55</v>
      </c>
      <c r="Q925" s="3" t="str">
        <f t="shared" si="86"/>
        <v>music</v>
      </c>
      <c r="R925" s="3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84"/>
        <v>0.109</v>
      </c>
      <c r="P926" s="7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84"/>
        <v>2.6666666666666668E-2</v>
      </c>
      <c r="P927" s="7">
        <f t="shared" si="85"/>
        <v>32</v>
      </c>
      <c r="Q927" s="3" t="str">
        <f t="shared" si="86"/>
        <v>music</v>
      </c>
      <c r="R927" s="3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84"/>
        <v>0</v>
      </c>
      <c r="P928" s="7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84"/>
        <v>0</v>
      </c>
      <c r="P929" s="7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84"/>
        <v>0.10862068965517241</v>
      </c>
      <c r="P930" s="7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84"/>
        <v>0</v>
      </c>
      <c r="P931" s="7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84"/>
        <v>0.38333333333333336</v>
      </c>
      <c r="P932" s="7">
        <f t="shared" si="85"/>
        <v>69</v>
      </c>
      <c r="Q932" s="3" t="str">
        <f t="shared" si="86"/>
        <v>music</v>
      </c>
      <c r="R932" s="3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84"/>
        <v>6.5500000000000003E-2</v>
      </c>
      <c r="P933" s="7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84"/>
        <v>0.14536842105263159</v>
      </c>
      <c r="P934" s="7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84"/>
        <v>0.06</v>
      </c>
      <c r="P935" s="7">
        <f t="shared" si="85"/>
        <v>60</v>
      </c>
      <c r="Q935" s="3" t="str">
        <f t="shared" si="86"/>
        <v>music</v>
      </c>
      <c r="R935" s="3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84"/>
        <v>0.30399999999999999</v>
      </c>
      <c r="P936" s="7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84"/>
        <v>1.4285714285714285E-2</v>
      </c>
      <c r="P937" s="7">
        <f t="shared" si="85"/>
        <v>25</v>
      </c>
      <c r="Q937" s="3" t="str">
        <f t="shared" si="86"/>
        <v>music</v>
      </c>
      <c r="R937" s="3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84"/>
        <v>0</v>
      </c>
      <c r="P938" s="7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84"/>
        <v>1.1428571428571429E-2</v>
      </c>
      <c r="P939" s="7">
        <f t="shared" si="85"/>
        <v>20</v>
      </c>
      <c r="Q939" s="3" t="str">
        <f t="shared" si="86"/>
        <v>music</v>
      </c>
      <c r="R939" s="3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84"/>
        <v>3.5714285714285713E-3</v>
      </c>
      <c r="P940" s="7">
        <f t="shared" si="85"/>
        <v>25</v>
      </c>
      <c r="Q940" s="3" t="str">
        <f t="shared" si="86"/>
        <v>music</v>
      </c>
      <c r="R940" s="3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84"/>
        <v>1.4545454545454545E-2</v>
      </c>
      <c r="P941" s="7">
        <f t="shared" si="85"/>
        <v>20</v>
      </c>
      <c r="Q941" s="3" t="str">
        <f t="shared" si="86"/>
        <v>music</v>
      </c>
      <c r="R941" s="3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84"/>
        <v>0.17155555555555554</v>
      </c>
      <c r="P942" s="7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84"/>
        <v>2.3220000000000001E-2</v>
      </c>
      <c r="P943" s="7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84"/>
        <v>8.9066666666666669E-2</v>
      </c>
      <c r="P944" s="7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84"/>
        <v>9.633333333333334E-2</v>
      </c>
      <c r="P945" s="7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84"/>
        <v>0.13325999999999999</v>
      </c>
      <c r="P946" s="7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84"/>
        <v>2.4840000000000001E-2</v>
      </c>
      <c r="P947" s="7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84"/>
        <v>1.9066666666666666E-2</v>
      </c>
      <c r="P948" s="7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84"/>
        <v>0</v>
      </c>
      <c r="P949" s="7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84"/>
        <v>0.12</v>
      </c>
      <c r="P950" s="7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84"/>
        <v>1.3650000000000001E-2</v>
      </c>
      <c r="P951" s="7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84"/>
        <v>0.28039999999999998</v>
      </c>
      <c r="P952" s="7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84"/>
        <v>0.38390000000000002</v>
      </c>
      <c r="P953" s="7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84"/>
        <v>0.39942857142857141</v>
      </c>
      <c r="P954" s="7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84"/>
        <v>8.3999999999999995E-3</v>
      </c>
      <c r="P955" s="7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84"/>
        <v>0.43406666666666666</v>
      </c>
      <c r="P956" s="7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84"/>
        <v>5.6613333333333335E-2</v>
      </c>
      <c r="P957" s="7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84"/>
        <v>1.7219999999999999E-2</v>
      </c>
      <c r="P958" s="7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84"/>
        <v>1.9416666666666665E-2</v>
      </c>
      <c r="P959" s="7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84"/>
        <v>0.11328275684711328</v>
      </c>
      <c r="P960" s="7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84"/>
        <v>0.3886</v>
      </c>
      <c r="P961" s="7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84"/>
        <v>0.46100628930817611</v>
      </c>
      <c r="P962" s="7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RIGHT(N963,LEN(N963)-LEN(Q963)-1)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90"/>
        <v>0.2848</v>
      </c>
      <c r="P964" s="7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90"/>
        <v>1.0771428571428571E-2</v>
      </c>
      <c r="P965" s="7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90"/>
        <v>7.9909090909090902E-3</v>
      </c>
      <c r="P966" s="7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90"/>
        <v>1.192E-2</v>
      </c>
      <c r="P967" s="7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90"/>
        <v>0.14799999999999999</v>
      </c>
      <c r="P968" s="7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90"/>
        <v>0.17810000000000001</v>
      </c>
      <c r="P969" s="7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90"/>
        <v>1.325E-2</v>
      </c>
      <c r="P970" s="7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90"/>
        <v>0.46666666666666667</v>
      </c>
      <c r="P971" s="7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90"/>
        <v>0.4592</v>
      </c>
      <c r="P972" s="7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90"/>
        <v>2.2599999999999999E-3</v>
      </c>
      <c r="P973" s="7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90"/>
        <v>0.34625</v>
      </c>
      <c r="P974" s="7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90"/>
        <v>2.0549999999999999E-2</v>
      </c>
      <c r="P975" s="7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90"/>
        <v>5.5999999999999999E-3</v>
      </c>
      <c r="P976" s="7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90"/>
        <v>2.6069999999999999E-2</v>
      </c>
      <c r="P977" s="7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90"/>
        <v>1.9259999999999999E-2</v>
      </c>
      <c r="P978" s="7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90"/>
        <v>0.33666666666666667</v>
      </c>
      <c r="P979" s="7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90"/>
        <v>0.5626326718299024</v>
      </c>
      <c r="P980" s="7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90"/>
        <v>0.82817600000000002</v>
      </c>
      <c r="P981" s="7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90"/>
        <v>0.14860000000000001</v>
      </c>
      <c r="P982" s="7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90"/>
        <v>1.2375123751237513E-4</v>
      </c>
      <c r="P983" s="7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90"/>
        <v>1.7142857142857143E-4</v>
      </c>
      <c r="P984" s="7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90"/>
        <v>0.2950613611721471</v>
      </c>
      <c r="P985" s="7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90"/>
        <v>1.06E-2</v>
      </c>
      <c r="P986" s="7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90"/>
        <v>6.2933333333333327E-2</v>
      </c>
      <c r="P987" s="7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90"/>
        <v>0.1275</v>
      </c>
      <c r="P988" s="7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90"/>
        <v>0.13220000000000001</v>
      </c>
      <c r="P989" s="7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90"/>
        <v>0</v>
      </c>
      <c r="P990" s="7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90"/>
        <v>0.16769999999999999</v>
      </c>
      <c r="P991" s="7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90"/>
        <v>1.0399999999999999E-3</v>
      </c>
      <c r="P992" s="7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90"/>
        <v>4.24E-2</v>
      </c>
      <c r="P993" s="7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90"/>
        <v>4.6699999999999997E-3</v>
      </c>
      <c r="P994" s="7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90"/>
        <v>0.25087142857142858</v>
      </c>
      <c r="P995" s="7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90"/>
        <v>2.3345000000000001E-2</v>
      </c>
      <c r="P996" s="7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90"/>
        <v>7.2599999999999998E-2</v>
      </c>
      <c r="P997" s="7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90"/>
        <v>1.6250000000000001E-2</v>
      </c>
      <c r="P998" s="7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90"/>
        <v>1.2999999999999999E-2</v>
      </c>
      <c r="P999" s="7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90"/>
        <v>0.58558333333333334</v>
      </c>
      <c r="P1000" s="7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90"/>
        <v>7.7886666666666673E-2</v>
      </c>
      <c r="P1001" s="7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90"/>
        <v>2.2157147647256063E-2</v>
      </c>
      <c r="P1002" s="7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90"/>
        <v>1.04</v>
      </c>
      <c r="P1003" s="7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90"/>
        <v>0.29602960296029601</v>
      </c>
      <c r="P1004" s="7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90"/>
        <v>0.16055</v>
      </c>
      <c r="P1005" s="7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90"/>
        <v>0.82208000000000003</v>
      </c>
      <c r="P1006" s="7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90"/>
        <v>0.75051000000000001</v>
      </c>
      <c r="P1007" s="7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90"/>
        <v>5.8500000000000003E-2</v>
      </c>
      <c r="P1008" s="7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90"/>
        <v>0.44319999999999998</v>
      </c>
      <c r="P1009" s="7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90"/>
        <v>2.6737967914438501E-3</v>
      </c>
      <c r="P1010" s="7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90"/>
        <v>0.1313</v>
      </c>
      <c r="P1011" s="7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90"/>
        <v>1.9088937093275488E-3</v>
      </c>
      <c r="P1012" s="7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90"/>
        <v>3.7499999999999999E-3</v>
      </c>
      <c r="P1013" s="7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90"/>
        <v>215.35021</v>
      </c>
      <c r="P1014" s="7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90"/>
        <v>0.34527999999999998</v>
      </c>
      <c r="P1015" s="7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90"/>
        <v>0.30599999999999999</v>
      </c>
      <c r="P1016" s="7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90"/>
        <v>2.6666666666666668E-2</v>
      </c>
      <c r="P1017" s="7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90"/>
        <v>2.8420000000000001E-2</v>
      </c>
      <c r="P1018" s="7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90"/>
        <v>0.22878799999999999</v>
      </c>
      <c r="P1019" s="7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90"/>
        <v>3.1050000000000001E-2</v>
      </c>
      <c r="P1020" s="7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90"/>
        <v>0.47333333333333333</v>
      </c>
      <c r="P1021" s="7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90"/>
        <v>2.0554838709677421</v>
      </c>
      <c r="P1022" s="7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90"/>
        <v>3.5180366666666667</v>
      </c>
      <c r="P1023" s="7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90"/>
        <v>1.149</v>
      </c>
      <c r="P1024" s="7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90"/>
        <v>2.3715000000000002</v>
      </c>
      <c r="P1025" s="7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90"/>
        <v>1.1863774999999999</v>
      </c>
      <c r="P1026" s="7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RIGHT(N1027,LEN(N1027)-LEN(Q1027)-1)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96"/>
        <v>1.0000828571428571</v>
      </c>
      <c r="P1028" s="7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96"/>
        <v>1.0309292094387414</v>
      </c>
      <c r="P1029" s="7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96"/>
        <v>1.1727000000000001</v>
      </c>
      <c r="P1030" s="7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96"/>
        <v>1.1175999999999999</v>
      </c>
      <c r="P1031" s="7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96"/>
        <v>3.4209999999999998</v>
      </c>
      <c r="P1032" s="7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96"/>
        <v>1.0740000000000001</v>
      </c>
      <c r="P1033" s="7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96"/>
        <v>1.0849703703703704</v>
      </c>
      <c r="P1034" s="7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96"/>
        <v>1.0286144578313252</v>
      </c>
      <c r="P1035" s="7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96"/>
        <v>1.3000180000000001</v>
      </c>
      <c r="P1036" s="7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96"/>
        <v>1.0765217391304347</v>
      </c>
      <c r="P1037" s="7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96"/>
        <v>1.1236044444444444</v>
      </c>
      <c r="P1038" s="7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96"/>
        <v>1.0209999999999999</v>
      </c>
      <c r="P1039" s="7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96"/>
        <v>1.4533333333333334</v>
      </c>
      <c r="P1040" s="7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96"/>
        <v>1.282</v>
      </c>
      <c r="P1041" s="7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96"/>
        <v>2.9411764705882353E-3</v>
      </c>
      <c r="P1042" s="7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96"/>
        <v>0</v>
      </c>
      <c r="P1043" s="7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96"/>
        <v>1.5384615384615385E-2</v>
      </c>
      <c r="P1044" s="7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96"/>
        <v>8.5370000000000001E-2</v>
      </c>
      <c r="P1045" s="7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96"/>
        <v>8.571428571428571E-4</v>
      </c>
      <c r="P1046" s="7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96"/>
        <v>2.6599999999999999E-2</v>
      </c>
      <c r="P1047" s="7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96"/>
        <v>0</v>
      </c>
      <c r="P1048" s="7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96"/>
        <v>5.0000000000000001E-4</v>
      </c>
      <c r="P1049" s="7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96"/>
        <v>1.4133333333333333E-2</v>
      </c>
      <c r="P1050" s="7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96"/>
        <v>0</v>
      </c>
      <c r="P1051" s="7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96"/>
        <v>0</v>
      </c>
      <c r="P1052" s="7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96"/>
        <v>0</v>
      </c>
      <c r="P1053" s="7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96"/>
        <v>0</v>
      </c>
      <c r="P1054" s="7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96"/>
        <v>0.01</v>
      </c>
      <c r="P1055" s="7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96"/>
        <v>0</v>
      </c>
      <c r="P1056" s="7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96"/>
        <v>0</v>
      </c>
      <c r="P1057" s="7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96"/>
        <v>0</v>
      </c>
      <c r="P1058" s="7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96"/>
        <v>0</v>
      </c>
      <c r="P1059" s="7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96"/>
        <v>0</v>
      </c>
      <c r="P1060" s="7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96"/>
        <v>0</v>
      </c>
      <c r="P1061" s="7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96"/>
        <v>0.01</v>
      </c>
      <c r="P1062" s="7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96"/>
        <v>0</v>
      </c>
      <c r="P1063" s="7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96"/>
        <v>0.95477386934673369</v>
      </c>
      <c r="P1064" s="7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96"/>
        <v>0</v>
      </c>
      <c r="P1065" s="7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96"/>
        <v>8.9744444444444446E-2</v>
      </c>
      <c r="P1066" s="7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96"/>
        <v>2.7E-2</v>
      </c>
      <c r="P1067" s="7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96"/>
        <v>3.3673333333333333E-2</v>
      </c>
      <c r="P1068" s="7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96"/>
        <v>0.26</v>
      </c>
      <c r="P1069" s="7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96"/>
        <v>1.5E-3</v>
      </c>
      <c r="P1070" s="7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96"/>
        <v>0.38636363636363635</v>
      </c>
      <c r="P1071" s="7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96"/>
        <v>7.0000000000000001E-3</v>
      </c>
      <c r="P1072" s="7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96"/>
        <v>0</v>
      </c>
      <c r="P1073" s="7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96"/>
        <v>6.8000000000000005E-4</v>
      </c>
      <c r="P1074" s="7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96"/>
        <v>1.3333333333333334E-2</v>
      </c>
      <c r="P1075" s="7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96"/>
        <v>6.3092592592592589E-2</v>
      </c>
      <c r="P1076" s="7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96"/>
        <v>4.4999999999999998E-2</v>
      </c>
      <c r="P1077" s="7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96"/>
        <v>0.62765333333333329</v>
      </c>
      <c r="P1078" s="7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96"/>
        <v>0.29376000000000002</v>
      </c>
      <c r="P1079" s="7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96"/>
        <v>7.4999999999999997E-2</v>
      </c>
      <c r="P1080" s="7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96"/>
        <v>2.6076923076923077E-2</v>
      </c>
      <c r="P1081" s="7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96"/>
        <v>9.1050000000000006E-2</v>
      </c>
      <c r="P1082" s="7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96"/>
        <v>1.7647058823529413E-4</v>
      </c>
      <c r="P1083" s="7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96"/>
        <v>5.5999999999999999E-3</v>
      </c>
      <c r="P1084" s="7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96"/>
        <v>8.2000000000000007E-3</v>
      </c>
      <c r="P1085" s="7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96"/>
        <v>0</v>
      </c>
      <c r="P1086" s="7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96"/>
        <v>3.4200000000000001E-2</v>
      </c>
      <c r="P1087" s="7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96"/>
        <v>8.3333333333333339E-4</v>
      </c>
      <c r="P1088" s="7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96"/>
        <v>0</v>
      </c>
      <c r="P1089" s="7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96"/>
        <v>0.14182977777777778</v>
      </c>
      <c r="P1090" s="7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RIGHT(N1091,LEN(N1091)-LEN(Q1091)-1)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02"/>
        <v>3.8464497269020693E-4</v>
      </c>
      <c r="P1092" s="7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02"/>
        <v>0.125</v>
      </c>
      <c r="P1093" s="7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02"/>
        <v>1.0500000000000001E-2</v>
      </c>
      <c r="P1094" s="7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02"/>
        <v>0.14083333333333334</v>
      </c>
      <c r="P1095" s="7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02"/>
        <v>0.18300055555555556</v>
      </c>
      <c r="P1096" s="7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02"/>
        <v>5.0347999999999997E-2</v>
      </c>
      <c r="P1097" s="7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02"/>
        <v>0.17933333333333334</v>
      </c>
      <c r="P1098" s="7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02"/>
        <v>4.6999999999999999E-4</v>
      </c>
      <c r="P1099" s="7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02"/>
        <v>7.2120000000000004E-2</v>
      </c>
      <c r="P1100" s="7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02"/>
        <v>5.0000000000000001E-3</v>
      </c>
      <c r="P1101" s="7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02"/>
        <v>2.5000000000000001E-2</v>
      </c>
      <c r="P1102" s="7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02"/>
        <v>4.0999999999999999E-4</v>
      </c>
      <c r="P1103" s="7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02"/>
        <v>5.3124999999999999E-2</v>
      </c>
      <c r="P1104" s="7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02"/>
        <v>1.6199999999999999E-2</v>
      </c>
      <c r="P1105" s="7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02"/>
        <v>4.9516666666666667E-2</v>
      </c>
      <c r="P1106" s="7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02"/>
        <v>1.5900000000000001E-3</v>
      </c>
      <c r="P1107" s="7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02"/>
        <v>0.41249999999999998</v>
      </c>
      <c r="P1108" s="7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02"/>
        <v>0</v>
      </c>
      <c r="P1109" s="7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02"/>
        <v>2.93E-2</v>
      </c>
      <c r="P1110" s="7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02"/>
        <v>4.4999999999999997E-3</v>
      </c>
      <c r="P1111" s="7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02"/>
        <v>5.1000000000000004E-3</v>
      </c>
      <c r="P1112" s="7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02"/>
        <v>4.0000000000000002E-4</v>
      </c>
      <c r="P1113" s="7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02"/>
        <v>0.35537409090909089</v>
      </c>
      <c r="P1114" s="7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02"/>
        <v>5.0000000000000001E-3</v>
      </c>
      <c r="P1115" s="7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02"/>
        <v>1.6666666666666668E-3</v>
      </c>
      <c r="P1116" s="7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02"/>
        <v>1.325E-3</v>
      </c>
      <c r="P1117" s="7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02"/>
        <v>3.5704000000000004E-4</v>
      </c>
      <c r="P1118" s="7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02"/>
        <v>8.3000000000000004E-2</v>
      </c>
      <c r="P1119" s="7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02"/>
        <v>2.4222222222222221E-2</v>
      </c>
      <c r="P1120" s="7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02"/>
        <v>2.3809523809523812E-3</v>
      </c>
      <c r="P1121" s="7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02"/>
        <v>0</v>
      </c>
      <c r="P1122" s="7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02"/>
        <v>1.16E-4</v>
      </c>
      <c r="P1123" s="7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02"/>
        <v>0</v>
      </c>
      <c r="P1124" s="7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02"/>
        <v>2.2000000000000001E-3</v>
      </c>
      <c r="P1125" s="7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02"/>
        <v>4.7222222222222223E-3</v>
      </c>
      <c r="P1126" s="7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02"/>
        <v>0</v>
      </c>
      <c r="P1127" s="7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02"/>
        <v>5.0000000000000001E-3</v>
      </c>
      <c r="P1128" s="7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02"/>
        <v>1.6714285714285713E-2</v>
      </c>
      <c r="P1129" s="7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02"/>
        <v>1E-3</v>
      </c>
      <c r="P1130" s="7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02"/>
        <v>1.0499999999999999E-3</v>
      </c>
      <c r="P1131" s="7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02"/>
        <v>2.2000000000000001E-3</v>
      </c>
      <c r="P1132" s="7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02"/>
        <v>0</v>
      </c>
      <c r="P1133" s="7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02"/>
        <v>0.14380000000000001</v>
      </c>
      <c r="P1134" s="7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02"/>
        <v>6.6666666666666671E-3</v>
      </c>
      <c r="P1135" s="7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02"/>
        <v>4.0000000000000003E-5</v>
      </c>
      <c r="P1136" s="7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02"/>
        <v>0.05</v>
      </c>
      <c r="P1137" s="7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02"/>
        <v>6.4439140811455853E-2</v>
      </c>
      <c r="P1138" s="7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02"/>
        <v>0.39500000000000002</v>
      </c>
      <c r="P1139" s="7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02"/>
        <v>3.5714285714285713E-3</v>
      </c>
      <c r="P1140" s="7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02"/>
        <v>6.2500000000000001E-4</v>
      </c>
      <c r="P1141" s="7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02"/>
        <v>0</v>
      </c>
      <c r="P1142" s="7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02"/>
        <v>0</v>
      </c>
      <c r="P1143" s="7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02"/>
        <v>0</v>
      </c>
      <c r="P1144" s="7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02"/>
        <v>4.1333333333333335E-3</v>
      </c>
      <c r="P1145" s="7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02"/>
        <v>0</v>
      </c>
      <c r="P1146" s="7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02"/>
        <v>1.25E-3</v>
      </c>
      <c r="P1147" s="7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02"/>
        <v>8.8333333333333333E-2</v>
      </c>
      <c r="P1148" s="7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02"/>
        <v>0</v>
      </c>
      <c r="P1149" s="7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02"/>
        <v>4.8666666666666667E-3</v>
      </c>
      <c r="P1150" s="7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02"/>
        <v>1.5E-3</v>
      </c>
      <c r="P1151" s="7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02"/>
        <v>0.1008</v>
      </c>
      <c r="P1152" s="7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02"/>
        <v>0</v>
      </c>
      <c r="P1153" s="7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02"/>
        <v>5.6937500000000002E-2</v>
      </c>
      <c r="P1154" s="7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RIGHT(N1155,LEN(N1155)-LEN(Q1155)-1)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08"/>
        <v>6.5000000000000002E-2</v>
      </c>
      <c r="P1156" s="7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08"/>
        <v>7.5199999999999998E-3</v>
      </c>
      <c r="P1157" s="7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08"/>
        <v>0</v>
      </c>
      <c r="P1158" s="7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08"/>
        <v>1.5100000000000001E-2</v>
      </c>
      <c r="P1159" s="7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08"/>
        <v>4.6666666666666671E-3</v>
      </c>
      <c r="P1160" s="7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08"/>
        <v>0</v>
      </c>
      <c r="P1161" s="7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08"/>
        <v>3.85E-2</v>
      </c>
      <c r="P1162" s="7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08"/>
        <v>0</v>
      </c>
      <c r="P1163" s="7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08"/>
        <v>5.8333333333333338E-4</v>
      </c>
      <c r="P1164" s="7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08"/>
        <v>0</v>
      </c>
      <c r="P1165" s="7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08"/>
        <v>0</v>
      </c>
      <c r="P1166" s="7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08"/>
        <v>0.20705000000000001</v>
      </c>
      <c r="P1167" s="7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08"/>
        <v>0.19139999999999999</v>
      </c>
      <c r="P1168" s="7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08"/>
        <v>1.6316666666666667E-2</v>
      </c>
      <c r="P1169" s="7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08"/>
        <v>5.6666666666666664E-2</v>
      </c>
      <c r="P1170" s="7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08"/>
        <v>1.6999999999999999E-3</v>
      </c>
      <c r="P1171" s="7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08"/>
        <v>4.0000000000000001E-3</v>
      </c>
      <c r="P1172" s="7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08"/>
        <v>1E-3</v>
      </c>
      <c r="P1173" s="7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08"/>
        <v>0</v>
      </c>
      <c r="P1174" s="7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08"/>
        <v>2.4000000000000001E-4</v>
      </c>
      <c r="P1175" s="7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08"/>
        <v>5.906666666666667E-2</v>
      </c>
      <c r="P1176" s="7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08"/>
        <v>2.9250000000000002E-2</v>
      </c>
      <c r="P1177" s="7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08"/>
        <v>5.7142857142857142E-5</v>
      </c>
      <c r="P1178" s="7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08"/>
        <v>0</v>
      </c>
      <c r="P1179" s="7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08"/>
        <v>6.666666666666667E-5</v>
      </c>
      <c r="P1180" s="7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08"/>
        <v>5.3333333333333337E-2</v>
      </c>
      <c r="P1181" s="7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08"/>
        <v>0.11749999999999999</v>
      </c>
      <c r="P1182" s="7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08"/>
        <v>8.0000000000000007E-5</v>
      </c>
      <c r="P1183" s="7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08"/>
        <v>4.2000000000000003E-2</v>
      </c>
      <c r="P1184" s="7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08"/>
        <v>0.04</v>
      </c>
      <c r="P1185" s="7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08"/>
        <v>1.0493636363636363</v>
      </c>
      <c r="P1186" s="7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08"/>
        <v>1.0544</v>
      </c>
      <c r="P1187" s="7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08"/>
        <v>1.0673333333333332</v>
      </c>
      <c r="P1188" s="7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08"/>
        <v>1.0412571428571429</v>
      </c>
      <c r="P1189" s="7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08"/>
        <v>1.6054999999999999</v>
      </c>
      <c r="P1190" s="7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08"/>
        <v>1.0777777777777777</v>
      </c>
      <c r="P1191" s="7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08"/>
        <v>1.35</v>
      </c>
      <c r="P1192" s="7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08"/>
        <v>1.0907407407407408</v>
      </c>
      <c r="P1193" s="7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08"/>
        <v>2.9</v>
      </c>
      <c r="P1194" s="7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08"/>
        <v>1.0395714285714286</v>
      </c>
      <c r="P1195" s="7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08"/>
        <v>3.2223999999999999</v>
      </c>
      <c r="P1196" s="7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08"/>
        <v>1.35</v>
      </c>
      <c r="P1197" s="7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08"/>
        <v>2.6991034482758622</v>
      </c>
      <c r="P1198" s="7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08"/>
        <v>2.5329333333333333</v>
      </c>
      <c r="P1199" s="7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08"/>
        <v>2.6059999999999999</v>
      </c>
      <c r="P1200" s="7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08"/>
        <v>1.0131677953348381</v>
      </c>
      <c r="P1201" s="7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08"/>
        <v>1.2560416666666667</v>
      </c>
      <c r="P1202" s="7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08"/>
        <v>1.0243783333333334</v>
      </c>
      <c r="P1203" s="7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08"/>
        <v>1.99244</v>
      </c>
      <c r="P1204" s="7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08"/>
        <v>1.0245398773006136</v>
      </c>
      <c r="P1205" s="7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08"/>
        <v>1.0294615384615384</v>
      </c>
      <c r="P1206" s="7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08"/>
        <v>1.0086153846153847</v>
      </c>
      <c r="P1207" s="7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08"/>
        <v>1.1499999999999999</v>
      </c>
      <c r="P1208" s="7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08"/>
        <v>1.0416766467065868</v>
      </c>
      <c r="P1209" s="7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08"/>
        <v>1.5529999999999999</v>
      </c>
      <c r="P1210" s="7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08"/>
        <v>1.06</v>
      </c>
      <c r="P1211" s="7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08"/>
        <v>2.5431499999999998</v>
      </c>
      <c r="P1212" s="7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08"/>
        <v>1.0109999999999999</v>
      </c>
      <c r="P1213" s="7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08"/>
        <v>1.2904</v>
      </c>
      <c r="P1214" s="7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08"/>
        <v>1.0223076923076924</v>
      </c>
      <c r="P1215" s="7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08"/>
        <v>1.3180000000000001</v>
      </c>
      <c r="P1216" s="7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08"/>
        <v>7.8608020000000005</v>
      </c>
      <c r="P1217" s="7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08"/>
        <v>1.4570000000000001</v>
      </c>
      <c r="P1218" s="7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RIGHT(N1219,LEN(N1219)-LEN(Q1219)-1)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14"/>
        <v>1.7227777777777777</v>
      </c>
      <c r="P1220" s="7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14"/>
        <v>1.5916819571865444</v>
      </c>
      <c r="P1221" s="7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14"/>
        <v>1.0376666666666667</v>
      </c>
      <c r="P1222" s="7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14"/>
        <v>1.1140954545454547</v>
      </c>
      <c r="P1223" s="7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14"/>
        <v>2.80375</v>
      </c>
      <c r="P1224" s="7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14"/>
        <v>1.1210606060606061</v>
      </c>
      <c r="P1225" s="7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14"/>
        <v>7.0666666666666669E-2</v>
      </c>
      <c r="P1226" s="7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14"/>
        <v>4.3999999999999997E-2</v>
      </c>
      <c r="P1227" s="7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14"/>
        <v>3.8739999999999997E-2</v>
      </c>
      <c r="P1228" s="7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14"/>
        <v>0</v>
      </c>
      <c r="P1229" s="7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14"/>
        <v>0.29299999999999998</v>
      </c>
      <c r="P1230" s="7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14"/>
        <v>9.0909090909090905E-3</v>
      </c>
      <c r="P1231" s="7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14"/>
        <v>0</v>
      </c>
      <c r="P1232" s="7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14"/>
        <v>0</v>
      </c>
      <c r="P1233" s="7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14"/>
        <v>8.0000000000000002E-3</v>
      </c>
      <c r="P1234" s="7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14"/>
        <v>0.11600000000000001</v>
      </c>
      <c r="P1235" s="7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14"/>
        <v>0</v>
      </c>
      <c r="P1236" s="7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14"/>
        <v>2.787363950092912E-2</v>
      </c>
      <c r="P1237" s="7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14"/>
        <v>0</v>
      </c>
      <c r="P1238" s="7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14"/>
        <v>0</v>
      </c>
      <c r="P1239" s="7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14"/>
        <v>0.17799999999999999</v>
      </c>
      <c r="P1240" s="7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14"/>
        <v>0</v>
      </c>
      <c r="P1241" s="7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14"/>
        <v>3.0124999999999999E-2</v>
      </c>
      <c r="P1242" s="7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14"/>
        <v>0.50739999999999996</v>
      </c>
      <c r="P1243" s="7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14"/>
        <v>5.4884742041712408E-3</v>
      </c>
      <c r="P1244" s="7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14"/>
        <v>0.14091666666666666</v>
      </c>
      <c r="P1245" s="7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14"/>
        <v>1.038</v>
      </c>
      <c r="P1246" s="7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14"/>
        <v>1.2024999999999999</v>
      </c>
      <c r="P1247" s="7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14"/>
        <v>1.17</v>
      </c>
      <c r="P1248" s="7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14"/>
        <v>1.2214285714285715</v>
      </c>
      <c r="P1249" s="7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14"/>
        <v>1.5164</v>
      </c>
      <c r="P1250" s="7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14"/>
        <v>1.0444</v>
      </c>
      <c r="P1251" s="7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14"/>
        <v>2.0015333333333332</v>
      </c>
      <c r="P1252" s="7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14"/>
        <v>1.018</v>
      </c>
      <c r="P1253" s="7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14"/>
        <v>1.3765714285714286</v>
      </c>
      <c r="P1254" s="7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14"/>
        <v>3038.3319999999999</v>
      </c>
      <c r="P1255" s="7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14"/>
        <v>1.9885074626865671</v>
      </c>
      <c r="P1256" s="7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14"/>
        <v>2.0236666666666667</v>
      </c>
      <c r="P1257" s="7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14"/>
        <v>1.1796376666666666</v>
      </c>
      <c r="P1258" s="7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14"/>
        <v>2.9472727272727273</v>
      </c>
      <c r="P1259" s="7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14"/>
        <v>2.1314633333333335</v>
      </c>
      <c r="P1260" s="7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14"/>
        <v>1.0424</v>
      </c>
      <c r="P1261" s="7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14"/>
        <v>1.1366666666666667</v>
      </c>
      <c r="P1262" s="7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14"/>
        <v>1.0125</v>
      </c>
      <c r="P1263" s="7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14"/>
        <v>1.2541538461538462</v>
      </c>
      <c r="P1264" s="7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14"/>
        <v>1.19</v>
      </c>
      <c r="P1265" s="7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14"/>
        <v>1.6646153846153846</v>
      </c>
      <c r="P1266" s="7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14"/>
        <v>1.1914771428571429</v>
      </c>
      <c r="P1267" s="7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14"/>
        <v>1.0047368421052632</v>
      </c>
      <c r="P1268" s="7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14"/>
        <v>1.018</v>
      </c>
      <c r="P1269" s="7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14"/>
        <v>1.1666666666666667</v>
      </c>
      <c r="P1270" s="7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14"/>
        <v>1.0864893617021276</v>
      </c>
      <c r="P1271" s="7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14"/>
        <v>1.1472</v>
      </c>
      <c r="P1272" s="7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14"/>
        <v>1.018</v>
      </c>
      <c r="P1273" s="7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14"/>
        <v>1.06</v>
      </c>
      <c r="P1274" s="7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14"/>
        <v>1.0349999999999999</v>
      </c>
      <c r="P1275" s="7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14"/>
        <v>1.5497535999999998</v>
      </c>
      <c r="P1276" s="7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14"/>
        <v>1.6214066666666667</v>
      </c>
      <c r="P1277" s="7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14"/>
        <v>1.0442100000000001</v>
      </c>
      <c r="P1278" s="7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14"/>
        <v>1.0612433333333333</v>
      </c>
      <c r="P1279" s="7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14"/>
        <v>1.5493846153846154</v>
      </c>
      <c r="P1280" s="7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14"/>
        <v>1.1077157238734421</v>
      </c>
      <c r="P1281" s="7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14"/>
        <v>1.1091186666666666</v>
      </c>
      <c r="P1282" s="7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RIGHT(N1283,LEN(N1283)-LEN(Q1283)-1)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20"/>
        <v>1.2361333333333333</v>
      </c>
      <c r="P1284" s="7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20"/>
        <v>2.1105</v>
      </c>
      <c r="P1285" s="7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20"/>
        <v>1.01</v>
      </c>
      <c r="P1286" s="7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20"/>
        <v>1.0165</v>
      </c>
      <c r="P1287" s="7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20"/>
        <v>1.0833333333333333</v>
      </c>
      <c r="P1288" s="7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20"/>
        <v>2.42</v>
      </c>
      <c r="P1289" s="7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20"/>
        <v>1.0044999999999999</v>
      </c>
      <c r="P1290" s="7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20"/>
        <v>1.2506666666666666</v>
      </c>
      <c r="P1291" s="7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20"/>
        <v>1.0857142857142856</v>
      </c>
      <c r="P1292" s="7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20"/>
        <v>1.4570000000000001</v>
      </c>
      <c r="P1293" s="7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20"/>
        <v>1.1000000000000001</v>
      </c>
      <c r="P1294" s="7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20"/>
        <v>1.0223333333333333</v>
      </c>
      <c r="P1295" s="7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20"/>
        <v>1.22</v>
      </c>
      <c r="P1296" s="7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20"/>
        <v>1.0196000000000001</v>
      </c>
      <c r="P1297" s="7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20"/>
        <v>1.411764705882353</v>
      </c>
      <c r="P1298" s="7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20"/>
        <v>1.0952500000000001</v>
      </c>
      <c r="P1299" s="7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20"/>
        <v>1.0465</v>
      </c>
      <c r="P1300" s="7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20"/>
        <v>1.24</v>
      </c>
      <c r="P1301" s="7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20"/>
        <v>1.35</v>
      </c>
      <c r="P1302" s="7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20"/>
        <v>1.0275000000000001</v>
      </c>
      <c r="P1303" s="7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20"/>
        <v>1</v>
      </c>
      <c r="P1304" s="7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20"/>
        <v>1.3026085714285716</v>
      </c>
      <c r="P1305" s="7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20"/>
        <v>0.39627499999999999</v>
      </c>
      <c r="P1306" s="7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20"/>
        <v>0.25976666666666665</v>
      </c>
      <c r="P1307" s="7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20"/>
        <v>0.65246363636363636</v>
      </c>
      <c r="P1308" s="7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20"/>
        <v>0.11514000000000001</v>
      </c>
      <c r="P1309" s="7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20"/>
        <v>0.11360000000000001</v>
      </c>
      <c r="P1310" s="7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20"/>
        <v>1.1199130434782609</v>
      </c>
      <c r="P1311" s="7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20"/>
        <v>0.155</v>
      </c>
      <c r="P1312" s="7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20"/>
        <v>0.32028000000000001</v>
      </c>
      <c r="P1313" s="7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20"/>
        <v>6.0869565217391303E-3</v>
      </c>
      <c r="P1314" s="7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20"/>
        <v>0.31114999999999998</v>
      </c>
      <c r="P1315" s="7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20"/>
        <v>1.1266666666666666E-2</v>
      </c>
      <c r="P1316" s="7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20"/>
        <v>0.40404000000000001</v>
      </c>
      <c r="P1317" s="7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20"/>
        <v>1.3333333333333333E-5</v>
      </c>
      <c r="P1318" s="7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20"/>
        <v>5.7334999999999997E-2</v>
      </c>
      <c r="P1319" s="7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20"/>
        <v>0.15325</v>
      </c>
      <c r="P1320" s="7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20"/>
        <v>0.15103448275862069</v>
      </c>
      <c r="P1321" s="7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20"/>
        <v>5.0299999999999997E-3</v>
      </c>
      <c r="P1322" s="7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20"/>
        <v>1.3028138528138528E-2</v>
      </c>
      <c r="P1323" s="7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20"/>
        <v>3.0285714285714286E-3</v>
      </c>
      <c r="P1324" s="7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20"/>
        <v>8.8800000000000004E-2</v>
      </c>
      <c r="P1325" s="7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20"/>
        <v>9.8400000000000001E-2</v>
      </c>
      <c r="P1326" s="7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20"/>
        <v>2.4299999999999999E-2</v>
      </c>
      <c r="P1327" s="7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20"/>
        <v>1.1299999999999999E-2</v>
      </c>
      <c r="P1328" s="7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20"/>
        <v>3.5520833333333335E-2</v>
      </c>
      <c r="P1329" s="7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20"/>
        <v>2.3306666666666667E-2</v>
      </c>
      <c r="P1330" s="7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20"/>
        <v>8.1600000000000006E-3</v>
      </c>
      <c r="P1331" s="7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20"/>
        <v>0.22494285714285714</v>
      </c>
      <c r="P1332" s="7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20"/>
        <v>1.3668E-2</v>
      </c>
      <c r="P1333" s="7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20"/>
        <v>0</v>
      </c>
      <c r="P1334" s="7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20"/>
        <v>0</v>
      </c>
      <c r="P1335" s="7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20"/>
        <v>0.10754135338345865</v>
      </c>
      <c r="P1336" s="7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20"/>
        <v>0.1976</v>
      </c>
      <c r="P1337" s="7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20"/>
        <v>0.84946999999999995</v>
      </c>
      <c r="P1338" s="7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20"/>
        <v>0.49381999999999998</v>
      </c>
      <c r="P1339" s="7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20"/>
        <v>3.3033333333333331E-2</v>
      </c>
      <c r="P1340" s="7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20"/>
        <v>6.6339999999999996E-2</v>
      </c>
      <c r="P1341" s="7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20"/>
        <v>0</v>
      </c>
      <c r="P1342" s="7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20"/>
        <v>0.7036</v>
      </c>
      <c r="P1343" s="7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20"/>
        <v>2E-3</v>
      </c>
      <c r="P1344" s="7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20"/>
        <v>1.02298</v>
      </c>
      <c r="P1345" s="7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20"/>
        <v>3.7773333333333334</v>
      </c>
      <c r="P1346" s="7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RIGHT(N1347,LEN(N1347)-LEN(Q1347)-1)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26"/>
        <v>1.473265306122449</v>
      </c>
      <c r="P1348" s="7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26"/>
        <v>1.022</v>
      </c>
      <c r="P1349" s="7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26"/>
        <v>1.018723404255319</v>
      </c>
      <c r="P1350" s="7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26"/>
        <v>2.0419999999999998</v>
      </c>
      <c r="P1351" s="7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26"/>
        <v>1.0405</v>
      </c>
      <c r="P1352" s="7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26"/>
        <v>1.0126500000000001</v>
      </c>
      <c r="P1353" s="7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26"/>
        <v>1.3613999999999999</v>
      </c>
      <c r="P1354" s="7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26"/>
        <v>1.3360000000000001</v>
      </c>
      <c r="P1355" s="7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26"/>
        <v>1.3025</v>
      </c>
      <c r="P1356" s="7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26"/>
        <v>1.2267999999999999</v>
      </c>
      <c r="P1357" s="7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26"/>
        <v>1.8281058823529412</v>
      </c>
      <c r="P1358" s="7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26"/>
        <v>1.2529999999999999</v>
      </c>
      <c r="P1359" s="7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26"/>
        <v>1.1166666666666667</v>
      </c>
      <c r="P1360" s="7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26"/>
        <v>1.1575757575757575</v>
      </c>
      <c r="P1361" s="7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26"/>
        <v>1.732</v>
      </c>
      <c r="P1362" s="7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26"/>
        <v>1.2598333333333334</v>
      </c>
      <c r="P1363" s="7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26"/>
        <v>1.091</v>
      </c>
      <c r="P1364" s="7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26"/>
        <v>1</v>
      </c>
      <c r="P1365" s="7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26"/>
        <v>1.1864285714285714</v>
      </c>
      <c r="P1366" s="7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26"/>
        <v>1.0026666666666666</v>
      </c>
      <c r="P1367" s="7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26"/>
        <v>1.2648920000000001</v>
      </c>
      <c r="P1368" s="7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26"/>
        <v>1.1426000000000001</v>
      </c>
      <c r="P1369" s="7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26"/>
        <v>1.107</v>
      </c>
      <c r="P1370" s="7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26"/>
        <v>1.0534805315203954</v>
      </c>
      <c r="P1371" s="7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26"/>
        <v>1.0366666666666666</v>
      </c>
      <c r="P1372" s="7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26"/>
        <v>1.0708672667523933</v>
      </c>
      <c r="P1373" s="7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26"/>
        <v>1.24</v>
      </c>
      <c r="P1374" s="7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26"/>
        <v>1.0501</v>
      </c>
      <c r="P1375" s="7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26"/>
        <v>1.8946666666666667</v>
      </c>
      <c r="P1376" s="7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26"/>
        <v>1.7132499999999999</v>
      </c>
      <c r="P1377" s="7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26"/>
        <v>2.5248648648648651</v>
      </c>
      <c r="P1378" s="7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26"/>
        <v>1.1615384615384616</v>
      </c>
      <c r="P1379" s="7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26"/>
        <v>2.0335000000000001</v>
      </c>
      <c r="P1380" s="7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26"/>
        <v>1.1160000000000001</v>
      </c>
      <c r="P1381" s="7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26"/>
        <v>4.24</v>
      </c>
      <c r="P1382" s="7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26"/>
        <v>1.071</v>
      </c>
      <c r="P1383" s="7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26"/>
        <v>1.043625</v>
      </c>
      <c r="P1384" s="7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26"/>
        <v>2.124090909090909</v>
      </c>
      <c r="P1385" s="7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26"/>
        <v>1.2408571428571429</v>
      </c>
      <c r="P1386" s="7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26"/>
        <v>1.10406125</v>
      </c>
      <c r="P1387" s="7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26"/>
        <v>2.1875</v>
      </c>
      <c r="P1388" s="7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26"/>
        <v>1.36625</v>
      </c>
      <c r="P1389" s="7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26"/>
        <v>1.348074</v>
      </c>
      <c r="P1390" s="7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26"/>
        <v>1.454</v>
      </c>
      <c r="P1391" s="7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26"/>
        <v>1.0910714285714285</v>
      </c>
      <c r="P1392" s="7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26"/>
        <v>1.1020000000000001</v>
      </c>
      <c r="P1393" s="7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26"/>
        <v>1.1364000000000001</v>
      </c>
      <c r="P1394" s="7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26"/>
        <v>1.0235000000000001</v>
      </c>
      <c r="P1395" s="7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26"/>
        <v>1.2213333333333334</v>
      </c>
      <c r="P1396" s="7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26"/>
        <v>1.1188571428571428</v>
      </c>
      <c r="P1397" s="7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26"/>
        <v>1.073</v>
      </c>
      <c r="P1398" s="7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26"/>
        <v>1.1385000000000001</v>
      </c>
      <c r="P1399" s="7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26"/>
        <v>1.0968181818181819</v>
      </c>
      <c r="P1400" s="7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26"/>
        <v>1.2614444444444444</v>
      </c>
      <c r="P1401" s="7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26"/>
        <v>1.6742857142857144</v>
      </c>
      <c r="P1402" s="7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26"/>
        <v>4.9652000000000003</v>
      </c>
      <c r="P1403" s="7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26"/>
        <v>1.0915999999999999</v>
      </c>
      <c r="P1404" s="7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26"/>
        <v>1.0257499999999999</v>
      </c>
      <c r="P1405" s="7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26"/>
        <v>1.6620689655172414E-2</v>
      </c>
      <c r="P1406" s="7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26"/>
        <v>4.1999999999999997E-3</v>
      </c>
      <c r="P1407" s="7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26"/>
        <v>1.25E-3</v>
      </c>
      <c r="P1408" s="7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26"/>
        <v>5.0000000000000001E-3</v>
      </c>
      <c r="P1409" s="7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26"/>
        <v>7.1999999999999995E-2</v>
      </c>
      <c r="P1410" s="7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RIGHT(N1411,LEN(N1411)-LEN(Q1411)-1)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32"/>
        <v>1.6666666666666666E-4</v>
      </c>
      <c r="P1412" s="7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32"/>
        <v>2.3333333333333335E-3</v>
      </c>
      <c r="P1413" s="7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32"/>
        <v>4.5714285714285714E-2</v>
      </c>
      <c r="P1414" s="7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32"/>
        <v>0.05</v>
      </c>
      <c r="P1415" s="7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32"/>
        <v>2E-3</v>
      </c>
      <c r="P1416" s="7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32"/>
        <v>0.18181818181818182</v>
      </c>
      <c r="P1417" s="7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32"/>
        <v>0</v>
      </c>
      <c r="P1418" s="7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32"/>
        <v>1.2222222222222223E-2</v>
      </c>
      <c r="P1419" s="7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32"/>
        <v>2E-3</v>
      </c>
      <c r="P1420" s="7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32"/>
        <v>7.0634920634920634E-2</v>
      </c>
      <c r="P1421" s="7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32"/>
        <v>2.7272727272727271E-2</v>
      </c>
      <c r="P1422" s="7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32"/>
        <v>1E-3</v>
      </c>
      <c r="P1423" s="7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32"/>
        <v>1.0399999999999999E-3</v>
      </c>
      <c r="P1424" s="7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32"/>
        <v>3.3333333333333335E-3</v>
      </c>
      <c r="P1425" s="7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32"/>
        <v>0.2036</v>
      </c>
      <c r="P1426" s="7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32"/>
        <v>0</v>
      </c>
      <c r="P1427" s="7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32"/>
        <v>0</v>
      </c>
      <c r="P1428" s="7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32"/>
        <v>8.3799999999999999E-2</v>
      </c>
      <c r="P1429" s="7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32"/>
        <v>4.4999999999999998E-2</v>
      </c>
      <c r="P1430" s="7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32"/>
        <v>0</v>
      </c>
      <c r="P1431" s="7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32"/>
        <v>8.0600000000000005E-2</v>
      </c>
      <c r="P1432" s="7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32"/>
        <v>0.31947058823529412</v>
      </c>
      <c r="P1433" s="7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32"/>
        <v>0</v>
      </c>
      <c r="P1434" s="7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32"/>
        <v>6.7083333333333328E-2</v>
      </c>
      <c r="P1435" s="7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32"/>
        <v>9.987804878048781E-2</v>
      </c>
      <c r="P1436" s="7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32"/>
        <v>1E-3</v>
      </c>
      <c r="P1437" s="7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32"/>
        <v>7.7000000000000002E-3</v>
      </c>
      <c r="P1438" s="7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32"/>
        <v>0.26900000000000002</v>
      </c>
      <c r="P1439" s="7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32"/>
        <v>0.03</v>
      </c>
      <c r="P1440" s="7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32"/>
        <v>6.6055045871559637E-2</v>
      </c>
      <c r="P1441" s="7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32"/>
        <v>7.6923076923076926E-5</v>
      </c>
      <c r="P1442" s="7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32"/>
        <v>1.1222222222222222E-2</v>
      </c>
      <c r="P1443" s="7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32"/>
        <v>0</v>
      </c>
      <c r="P1444" s="7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32"/>
        <v>0</v>
      </c>
      <c r="P1445" s="7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32"/>
        <v>0</v>
      </c>
      <c r="P1446" s="7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32"/>
        <v>0</v>
      </c>
      <c r="P1447" s="7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32"/>
        <v>0</v>
      </c>
      <c r="P1448" s="7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32"/>
        <v>1.4999999999999999E-4</v>
      </c>
      <c r="P1449" s="7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32"/>
        <v>0</v>
      </c>
      <c r="P1450" s="7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32"/>
        <v>0</v>
      </c>
      <c r="P1451" s="7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32"/>
        <v>1.0000000000000001E-5</v>
      </c>
      <c r="P1452" s="7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32"/>
        <v>1.0554089709762533E-4</v>
      </c>
      <c r="P1453" s="7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32"/>
        <v>0</v>
      </c>
      <c r="P1454" s="7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32"/>
        <v>0</v>
      </c>
      <c r="P1455" s="7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32"/>
        <v>8.5714285714285719E-3</v>
      </c>
      <c r="P1456" s="7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32"/>
        <v>0.105</v>
      </c>
      <c r="P1457" s="7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32"/>
        <v>2.9000000000000001E-2</v>
      </c>
      <c r="P1458" s="7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32"/>
        <v>0</v>
      </c>
      <c r="P1459" s="7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32"/>
        <v>0</v>
      </c>
      <c r="P1460" s="7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32"/>
        <v>0</v>
      </c>
      <c r="P1461" s="7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32"/>
        <v>0</v>
      </c>
      <c r="P1462" s="7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32"/>
        <v>1.012446</v>
      </c>
      <c r="P1463" s="7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32"/>
        <v>1.085175</v>
      </c>
      <c r="P1464" s="7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32"/>
        <v>1.4766666666666666</v>
      </c>
      <c r="P1465" s="7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32"/>
        <v>1.6319999999999999</v>
      </c>
      <c r="P1466" s="7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32"/>
        <v>4.5641449999999999</v>
      </c>
      <c r="P1467" s="7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32"/>
        <v>1.0787731249999999</v>
      </c>
      <c r="P1468" s="7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32"/>
        <v>1.1508</v>
      </c>
      <c r="P1469" s="7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32"/>
        <v>1.0236842105263158</v>
      </c>
      <c r="P1470" s="7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32"/>
        <v>1.0842485875706214</v>
      </c>
      <c r="P1471" s="7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32"/>
        <v>1.2513333333333334</v>
      </c>
      <c r="P1472" s="7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32"/>
        <v>1.03840625</v>
      </c>
      <c r="P1473" s="7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32"/>
        <v>1.3870400000000001</v>
      </c>
      <c r="P1474" s="7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RIGHT(N1475,LEN(N1475)-LEN(Q1475)-1)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38"/>
        <v>1.1226666666666667</v>
      </c>
      <c r="P1476" s="7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38"/>
        <v>1.8866966666666667</v>
      </c>
      <c r="P1477" s="7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38"/>
        <v>6.6155466666666669</v>
      </c>
      <c r="P1478" s="7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38"/>
        <v>1.1131</v>
      </c>
      <c r="P1479" s="7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38"/>
        <v>11.8161422</v>
      </c>
      <c r="P1480" s="7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38"/>
        <v>1.37375</v>
      </c>
      <c r="P1481" s="7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38"/>
        <v>1.170404</v>
      </c>
      <c r="P1482" s="7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38"/>
        <v>2.1000000000000001E-2</v>
      </c>
      <c r="P1483" s="7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38"/>
        <v>1E-3</v>
      </c>
      <c r="P1484" s="7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38"/>
        <v>7.1428571428571426E-3</v>
      </c>
      <c r="P1485" s="7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38"/>
        <v>0</v>
      </c>
      <c r="P1486" s="7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38"/>
        <v>2.2388059701492536E-2</v>
      </c>
      <c r="P1487" s="7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38"/>
        <v>2.3999999999999998E-3</v>
      </c>
      <c r="P1488" s="7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38"/>
        <v>0</v>
      </c>
      <c r="P1489" s="7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38"/>
        <v>2.4E-2</v>
      </c>
      <c r="P1490" s="7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38"/>
        <v>0</v>
      </c>
      <c r="P1491" s="7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38"/>
        <v>0.30862068965517242</v>
      </c>
      <c r="P1492" s="7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38"/>
        <v>8.3333333333333329E-2</v>
      </c>
      <c r="P1493" s="7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38"/>
        <v>7.4999999999999997E-3</v>
      </c>
      <c r="P1494" s="7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38"/>
        <v>0</v>
      </c>
      <c r="P1495" s="7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38"/>
        <v>8.8999999999999996E-2</v>
      </c>
      <c r="P1496" s="7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38"/>
        <v>0</v>
      </c>
      <c r="P1497" s="7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38"/>
        <v>0</v>
      </c>
      <c r="P1498" s="7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38"/>
        <v>6.666666666666667E-5</v>
      </c>
      <c r="P1499" s="7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38"/>
        <v>1.9E-2</v>
      </c>
      <c r="P1500" s="7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38"/>
        <v>2.5000000000000001E-3</v>
      </c>
      <c r="P1501" s="7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38"/>
        <v>0.25035714285714283</v>
      </c>
      <c r="P1502" s="7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38"/>
        <v>1.6633076923076924</v>
      </c>
      <c r="P1503" s="7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38"/>
        <v>1.0144545454545455</v>
      </c>
      <c r="P1504" s="7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38"/>
        <v>1.0789146666666667</v>
      </c>
      <c r="P1505" s="7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38"/>
        <v>2.7793846153846156</v>
      </c>
      <c r="P1506" s="7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38"/>
        <v>1.0358125</v>
      </c>
      <c r="P1507" s="7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38"/>
        <v>1.1140000000000001</v>
      </c>
      <c r="P1508" s="7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38"/>
        <v>2.15</v>
      </c>
      <c r="P1509" s="7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38"/>
        <v>1.1076216216216217</v>
      </c>
      <c r="P1510" s="7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38"/>
        <v>1.2364125714285714</v>
      </c>
      <c r="P1511" s="7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38"/>
        <v>1.0103500000000001</v>
      </c>
      <c r="P1512" s="7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38"/>
        <v>1.1179285714285714</v>
      </c>
      <c r="P1513" s="7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38"/>
        <v>5.5877142857142861</v>
      </c>
      <c r="P1514" s="7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38"/>
        <v>1.5001875</v>
      </c>
      <c r="P1515" s="7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38"/>
        <v>1.0647599999999999</v>
      </c>
      <c r="P1516" s="7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38"/>
        <v>1.57189</v>
      </c>
      <c r="P1517" s="7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38"/>
        <v>1.0865882352941176</v>
      </c>
      <c r="P1518" s="7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38"/>
        <v>1.6197999999999999</v>
      </c>
      <c r="P1519" s="7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38"/>
        <v>2.0536666666666665</v>
      </c>
      <c r="P1520" s="7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38"/>
        <v>1.033638888888889</v>
      </c>
      <c r="P1521" s="7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38"/>
        <v>1.0347222222222223</v>
      </c>
      <c r="P1522" s="7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38"/>
        <v>1.0681333333333334</v>
      </c>
      <c r="P1523" s="7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38"/>
        <v>1.3896574712643677</v>
      </c>
      <c r="P1524" s="7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38"/>
        <v>1.2484324324324325</v>
      </c>
      <c r="P1525" s="7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38"/>
        <v>2.0699999999999998</v>
      </c>
      <c r="P1526" s="7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38"/>
        <v>1.7400576923076922</v>
      </c>
      <c r="P1527" s="7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38"/>
        <v>1.2032608695652174</v>
      </c>
      <c r="P1528" s="7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38"/>
        <v>1.1044428571428573</v>
      </c>
      <c r="P1529" s="7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38"/>
        <v>2.8156666666666665</v>
      </c>
      <c r="P1530" s="7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38"/>
        <v>1.0067894736842105</v>
      </c>
      <c r="P1531" s="7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38"/>
        <v>1.3482571428571428</v>
      </c>
      <c r="P1532" s="7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38"/>
        <v>1.7595744680851064</v>
      </c>
      <c r="P1533" s="7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38"/>
        <v>4.8402000000000003</v>
      </c>
      <c r="P1534" s="7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38"/>
        <v>1.4514</v>
      </c>
      <c r="P1535" s="7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38"/>
        <v>4.1773333333333333</v>
      </c>
      <c r="P1536" s="7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38"/>
        <v>1.3242499999999999</v>
      </c>
      <c r="P1537" s="7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38"/>
        <v>2.5030841666666666</v>
      </c>
      <c r="P1538" s="7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RIGHT(N1539,LEN(N1539)-LEN(Q1539)-1)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44"/>
        <v>1.0262857142857142</v>
      </c>
      <c r="P1540" s="7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44"/>
        <v>1.359861</v>
      </c>
      <c r="P1541" s="7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44"/>
        <v>1.1786666666666668</v>
      </c>
      <c r="P1542" s="7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44"/>
        <v>3.3333333333333332E-4</v>
      </c>
      <c r="P1543" s="7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44"/>
        <v>0.04</v>
      </c>
      <c r="P1544" s="7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44"/>
        <v>4.4444444444444444E-3</v>
      </c>
      <c r="P1545" s="7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44"/>
        <v>0</v>
      </c>
      <c r="P1546" s="7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44"/>
        <v>3.3333333333333332E-4</v>
      </c>
      <c r="P1547" s="7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44"/>
        <v>0.28899999999999998</v>
      </c>
      <c r="P1548" s="7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44"/>
        <v>0</v>
      </c>
      <c r="P1549" s="7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44"/>
        <v>8.5714285714285715E-2</v>
      </c>
      <c r="P1550" s="7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44"/>
        <v>0.34</v>
      </c>
      <c r="P1551" s="7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44"/>
        <v>0.13466666666666666</v>
      </c>
      <c r="P1552" s="7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44"/>
        <v>0</v>
      </c>
      <c r="P1553" s="7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44"/>
        <v>0.49186046511627907</v>
      </c>
      <c r="P1554" s="7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44"/>
        <v>0</v>
      </c>
      <c r="P1555" s="7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44"/>
        <v>0</v>
      </c>
      <c r="P1556" s="7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44"/>
        <v>0</v>
      </c>
      <c r="P1557" s="7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44"/>
        <v>0.45133333333333331</v>
      </c>
      <c r="P1558" s="7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44"/>
        <v>0.04</v>
      </c>
      <c r="P1559" s="7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44"/>
        <v>4.6666666666666669E-2</v>
      </c>
      <c r="P1560" s="7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44"/>
        <v>3.3333333333333335E-3</v>
      </c>
      <c r="P1561" s="7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44"/>
        <v>3.7600000000000001E-2</v>
      </c>
      <c r="P1562" s="7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44"/>
        <v>6.7000000000000002E-3</v>
      </c>
      <c r="P1563" s="7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44"/>
        <v>0</v>
      </c>
      <c r="P1564" s="7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44"/>
        <v>1.4166666666666666E-2</v>
      </c>
      <c r="P1565" s="7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44"/>
        <v>1E-3</v>
      </c>
      <c r="P1566" s="7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44"/>
        <v>2.5000000000000001E-2</v>
      </c>
      <c r="P1567" s="7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44"/>
        <v>0.21249999999999999</v>
      </c>
      <c r="P1568" s="7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44"/>
        <v>4.1176470588235294E-2</v>
      </c>
      <c r="P1569" s="7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44"/>
        <v>0.13639999999999999</v>
      </c>
      <c r="P1570" s="7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44"/>
        <v>0</v>
      </c>
      <c r="P1571" s="7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44"/>
        <v>0.41399999999999998</v>
      </c>
      <c r="P1572" s="7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44"/>
        <v>6.6115702479338841E-3</v>
      </c>
      <c r="P1573" s="7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44"/>
        <v>0.05</v>
      </c>
      <c r="P1574" s="7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44"/>
        <v>2.4777777777777777E-2</v>
      </c>
      <c r="P1575" s="7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44"/>
        <v>5.0599999999999999E-2</v>
      </c>
      <c r="P1576" s="7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44"/>
        <v>0.2291</v>
      </c>
      <c r="P1577" s="7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44"/>
        <v>0.13</v>
      </c>
      <c r="P1578" s="7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44"/>
        <v>5.4999999999999997E-3</v>
      </c>
      <c r="P1579" s="7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44"/>
        <v>0.10806536636794939</v>
      </c>
      <c r="P1580" s="7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44"/>
        <v>8.4008400840084006E-3</v>
      </c>
      <c r="P1581" s="7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44"/>
        <v>0</v>
      </c>
      <c r="P1582" s="7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44"/>
        <v>5.0000000000000001E-3</v>
      </c>
      <c r="P1583" s="7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44"/>
        <v>9.2999999999999999E-2</v>
      </c>
      <c r="P1584" s="7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44"/>
        <v>7.5000000000000002E-4</v>
      </c>
      <c r="P1585" s="7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44"/>
        <v>0</v>
      </c>
      <c r="P1586" s="7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44"/>
        <v>0.79</v>
      </c>
      <c r="P1587" s="7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44"/>
        <v>0</v>
      </c>
      <c r="P1588" s="7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44"/>
        <v>1.3333333333333334E-4</v>
      </c>
      <c r="P1589" s="7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44"/>
        <v>0</v>
      </c>
      <c r="P1590" s="7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44"/>
        <v>0</v>
      </c>
      <c r="P1591" s="7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44"/>
        <v>1.7000000000000001E-2</v>
      </c>
      <c r="P1592" s="7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44"/>
        <v>0.29228571428571426</v>
      </c>
      <c r="P1593" s="7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44"/>
        <v>0</v>
      </c>
      <c r="P1594" s="7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44"/>
        <v>1.3636363636363637E-4</v>
      </c>
      <c r="P1595" s="7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44"/>
        <v>0.20499999999999999</v>
      </c>
      <c r="P1596" s="7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44"/>
        <v>2.8E-3</v>
      </c>
      <c r="P1597" s="7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44"/>
        <v>2.3076923076923078E-2</v>
      </c>
      <c r="P1598" s="7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44"/>
        <v>0</v>
      </c>
      <c r="P1599" s="7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44"/>
        <v>1.25E-3</v>
      </c>
      <c r="P1600" s="7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44"/>
        <v>0</v>
      </c>
      <c r="P1601" s="7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44"/>
        <v>7.3400000000000007E-2</v>
      </c>
      <c r="P1602" s="7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RIGHT(N1603,LEN(N1603)-LEN(Q1603)-1)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50"/>
        <v>1.0016666666666667</v>
      </c>
      <c r="P1604" s="7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50"/>
        <v>1.0003299999999999</v>
      </c>
      <c r="P1605" s="7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50"/>
        <v>1.2210714285714286</v>
      </c>
      <c r="P1606" s="7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50"/>
        <v>1.0069333333333335</v>
      </c>
      <c r="P1607" s="7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50"/>
        <v>1.01004125</v>
      </c>
      <c r="P1608" s="7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50"/>
        <v>1.4511000000000001</v>
      </c>
      <c r="P1609" s="7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50"/>
        <v>1.0125</v>
      </c>
      <c r="P1610" s="7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50"/>
        <v>1.1833333333333333</v>
      </c>
      <c r="P1611" s="7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50"/>
        <v>2.7185000000000001</v>
      </c>
      <c r="P1612" s="7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50"/>
        <v>1.25125</v>
      </c>
      <c r="P1613" s="7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50"/>
        <v>1.1000000000000001</v>
      </c>
      <c r="P1614" s="7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50"/>
        <v>1.0149999999999999</v>
      </c>
      <c r="P1615" s="7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50"/>
        <v>1.0269999999999999</v>
      </c>
      <c r="P1616" s="7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50"/>
        <v>1.1412500000000001</v>
      </c>
      <c r="P1617" s="7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50"/>
        <v>1.042</v>
      </c>
      <c r="P1618" s="7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50"/>
        <v>1.4585714285714286</v>
      </c>
      <c r="P1619" s="7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50"/>
        <v>1.0506666666666666</v>
      </c>
      <c r="P1620" s="7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50"/>
        <v>1.3333333333333333</v>
      </c>
      <c r="P1621" s="7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50"/>
        <v>1.1299999999999999</v>
      </c>
      <c r="P1622" s="7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50"/>
        <v>1.212</v>
      </c>
      <c r="P1623" s="7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50"/>
        <v>1.0172463768115942</v>
      </c>
      <c r="P1624" s="7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50"/>
        <v>1.0106666666666666</v>
      </c>
      <c r="P1625" s="7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50"/>
        <v>1.18</v>
      </c>
      <c r="P1626" s="7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50"/>
        <v>1.5533333333333332</v>
      </c>
      <c r="P1627" s="7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50"/>
        <v>1.0118750000000001</v>
      </c>
      <c r="P1628" s="7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50"/>
        <v>1.17</v>
      </c>
      <c r="P1629" s="7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50"/>
        <v>1.00925</v>
      </c>
      <c r="P1630" s="7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50"/>
        <v>1.0366666666666666</v>
      </c>
      <c r="P1631" s="7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50"/>
        <v>2.6524999999999999</v>
      </c>
      <c r="P1632" s="7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50"/>
        <v>1.5590999999999999</v>
      </c>
      <c r="P1633" s="7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50"/>
        <v>1.0162500000000001</v>
      </c>
      <c r="P1634" s="7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50"/>
        <v>1</v>
      </c>
      <c r="P1635" s="7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50"/>
        <v>1.0049999999999999</v>
      </c>
      <c r="P1636" s="7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50"/>
        <v>1.2529999999999999</v>
      </c>
      <c r="P1637" s="7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50"/>
        <v>1.0355555555555556</v>
      </c>
      <c r="P1638" s="7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50"/>
        <v>1.038</v>
      </c>
      <c r="P1639" s="7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50"/>
        <v>1.05</v>
      </c>
      <c r="P1640" s="7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50"/>
        <v>1</v>
      </c>
      <c r="P1641" s="7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50"/>
        <v>1.6986000000000001</v>
      </c>
      <c r="P1642" s="7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50"/>
        <v>1.014</v>
      </c>
      <c r="P1643" s="7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50"/>
        <v>1</v>
      </c>
      <c r="P1644" s="7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50"/>
        <v>1.2470000000000001</v>
      </c>
      <c r="P1645" s="7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50"/>
        <v>1.095</v>
      </c>
      <c r="P1646" s="7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50"/>
        <v>1.1080000000000001</v>
      </c>
      <c r="P1647" s="7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50"/>
        <v>1.1020000000000001</v>
      </c>
      <c r="P1648" s="7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50"/>
        <v>1.0471999999999999</v>
      </c>
      <c r="P1649" s="7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50"/>
        <v>1.2526086956521738</v>
      </c>
      <c r="P1650" s="7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50"/>
        <v>1.0058763157894737</v>
      </c>
      <c r="P1651" s="7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50"/>
        <v>1.4155</v>
      </c>
      <c r="P1652" s="7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50"/>
        <v>1.0075000000000001</v>
      </c>
      <c r="P1653" s="7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50"/>
        <v>1.0066666666666666</v>
      </c>
      <c r="P1654" s="7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50"/>
        <v>1.7423040000000001</v>
      </c>
      <c r="P1655" s="7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50"/>
        <v>1.199090909090909</v>
      </c>
      <c r="P1656" s="7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50"/>
        <v>1.4286666666666668</v>
      </c>
      <c r="P1657" s="7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50"/>
        <v>1.0033493333333334</v>
      </c>
      <c r="P1658" s="7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50"/>
        <v>1.0493380000000001</v>
      </c>
      <c r="P1659" s="7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50"/>
        <v>1.3223333333333334</v>
      </c>
      <c r="P1660" s="7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50"/>
        <v>1.1279999999999999</v>
      </c>
      <c r="P1661" s="7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50"/>
        <v>12.5375</v>
      </c>
      <c r="P1662" s="7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50"/>
        <v>1.0250632911392406</v>
      </c>
      <c r="P1663" s="7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50"/>
        <v>1.026375</v>
      </c>
      <c r="P1664" s="7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50"/>
        <v>1.08</v>
      </c>
      <c r="P1665" s="7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50"/>
        <v>1.2240879999999998</v>
      </c>
      <c r="P1666" s="7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RIGHT(N1667,LEN(N1667)-LEN(Q1667)-1)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56"/>
        <v>1.6088</v>
      </c>
      <c r="P1668" s="7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56"/>
        <v>1.2685294117647059</v>
      </c>
      <c r="P1669" s="7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56"/>
        <v>1.026375</v>
      </c>
      <c r="P1670" s="7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56"/>
        <v>1.3975</v>
      </c>
      <c r="P1671" s="7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56"/>
        <v>1.026</v>
      </c>
      <c r="P1672" s="7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56"/>
        <v>1.0067349999999999</v>
      </c>
      <c r="P1673" s="7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56"/>
        <v>1.1294117647058823</v>
      </c>
      <c r="P1674" s="7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56"/>
        <v>1.2809523809523808</v>
      </c>
      <c r="P1675" s="7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56"/>
        <v>2.0169999999999999</v>
      </c>
      <c r="P1676" s="7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56"/>
        <v>1.37416</v>
      </c>
      <c r="P1677" s="7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56"/>
        <v>1.1533333333333333</v>
      </c>
      <c r="P1678" s="7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56"/>
        <v>1.1166666666666667</v>
      </c>
      <c r="P1679" s="7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56"/>
        <v>1.1839999999999999</v>
      </c>
      <c r="P1680" s="7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56"/>
        <v>1.75</v>
      </c>
      <c r="P1681" s="7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56"/>
        <v>1.175</v>
      </c>
      <c r="P1682" s="7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56"/>
        <v>1.0142212307692309</v>
      </c>
      <c r="P1683" s="7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56"/>
        <v>0</v>
      </c>
      <c r="P1684" s="7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56"/>
        <v>0.21714285714285714</v>
      </c>
      <c r="P1685" s="7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56"/>
        <v>1.0912500000000001</v>
      </c>
      <c r="P1686" s="7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56"/>
        <v>1.0285714285714285</v>
      </c>
      <c r="P1687" s="7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56"/>
        <v>3.5999999999999999E-3</v>
      </c>
      <c r="P1688" s="7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56"/>
        <v>0.3125</v>
      </c>
      <c r="P1689" s="7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56"/>
        <v>0.443</v>
      </c>
      <c r="P1690" s="7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56"/>
        <v>1</v>
      </c>
      <c r="P1691" s="7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56"/>
        <v>0.254</v>
      </c>
      <c r="P1692" s="7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56"/>
        <v>0.33473333333333333</v>
      </c>
      <c r="P1693" s="7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56"/>
        <v>0.47799999999999998</v>
      </c>
      <c r="P1694" s="7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56"/>
        <v>9.3333333333333338E-2</v>
      </c>
      <c r="P1695" s="7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56"/>
        <v>5.0000000000000001E-4</v>
      </c>
      <c r="P1696" s="7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56"/>
        <v>0.11708333333333333</v>
      </c>
      <c r="P1697" s="7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56"/>
        <v>0</v>
      </c>
      <c r="P1698" s="7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56"/>
        <v>0.20208000000000001</v>
      </c>
      <c r="P1699" s="7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56"/>
        <v>0</v>
      </c>
      <c r="P1700" s="7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56"/>
        <v>4.2311459353574929E-2</v>
      </c>
      <c r="P1701" s="7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56"/>
        <v>0.2606</v>
      </c>
      <c r="P1702" s="7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56"/>
        <v>1.9801980198019802E-3</v>
      </c>
      <c r="P1703" s="7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56"/>
        <v>6.0606060606060605E-5</v>
      </c>
      <c r="P1704" s="7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56"/>
        <v>1.0200000000000001E-2</v>
      </c>
      <c r="P1705" s="7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56"/>
        <v>0.65100000000000002</v>
      </c>
      <c r="P1706" s="7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56"/>
        <v>0</v>
      </c>
      <c r="P1707" s="7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56"/>
        <v>0</v>
      </c>
      <c r="P1708" s="7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56"/>
        <v>9.74E-2</v>
      </c>
      <c r="P1709" s="7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56"/>
        <v>0</v>
      </c>
      <c r="P1710" s="7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56"/>
        <v>4.8571428571428571E-2</v>
      </c>
      <c r="P1711" s="7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56"/>
        <v>6.7999999999999996E-3</v>
      </c>
      <c r="P1712" s="7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56"/>
        <v>0.105</v>
      </c>
      <c r="P1713" s="7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56"/>
        <v>0</v>
      </c>
      <c r="P1714" s="7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56"/>
        <v>1.6666666666666666E-2</v>
      </c>
      <c r="P1715" s="7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56"/>
        <v>7.868E-2</v>
      </c>
      <c r="P1716" s="7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56"/>
        <v>2.2000000000000001E-3</v>
      </c>
      <c r="P1717" s="7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56"/>
        <v>7.4999999999999997E-2</v>
      </c>
      <c r="P1718" s="7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56"/>
        <v>0.42725880551301687</v>
      </c>
      <c r="P1719" s="7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56"/>
        <v>2.142857142857143E-3</v>
      </c>
      <c r="P1720" s="7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56"/>
        <v>8.7500000000000008E-3</v>
      </c>
      <c r="P1721" s="7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56"/>
        <v>5.6250000000000001E-2</v>
      </c>
      <c r="P1722" s="7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56"/>
        <v>0</v>
      </c>
      <c r="P1723" s="7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56"/>
        <v>3.4722222222222224E-4</v>
      </c>
      <c r="P1724" s="7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56"/>
        <v>6.5000000000000002E-2</v>
      </c>
      <c r="P1725" s="7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56"/>
        <v>5.8333333333333336E-3</v>
      </c>
      <c r="P1726" s="7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56"/>
        <v>0.10181818181818182</v>
      </c>
      <c r="P1727" s="7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56"/>
        <v>0.33784615384615385</v>
      </c>
      <c r="P1728" s="7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56"/>
        <v>3.3333333333333332E-4</v>
      </c>
      <c r="P1729" s="7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56"/>
        <v>0.68400000000000005</v>
      </c>
      <c r="P1730" s="7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s="3" t="str">
        <f t="shared" ref="Q1731:Q1794" si="164">LEFT(N1731,SEARCH("/",N1731,1)-1)</f>
        <v>music</v>
      </c>
      <c r="R1731" s="3" t="str">
        <f t="shared" ref="R1731:R1794" si="165">RIGHT(N1731,LEN(N1731)-LEN(Q1731)-1)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62"/>
        <v>0</v>
      </c>
      <c r="P1732" s="7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62"/>
        <v>0</v>
      </c>
      <c r="P1733" s="7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62"/>
        <v>0</v>
      </c>
      <c r="P1734" s="7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62"/>
        <v>0</v>
      </c>
      <c r="P1735" s="7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62"/>
        <v>2.2222222222222223E-4</v>
      </c>
      <c r="P1736" s="7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62"/>
        <v>0.11</v>
      </c>
      <c r="P1737" s="7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62"/>
        <v>7.3333333333333332E-3</v>
      </c>
      <c r="P1738" s="7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62"/>
        <v>0.21249999999999999</v>
      </c>
      <c r="P1739" s="7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62"/>
        <v>4.0000000000000001E-3</v>
      </c>
      <c r="P1740" s="7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62"/>
        <v>1E-3</v>
      </c>
      <c r="P1741" s="7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62"/>
        <v>0</v>
      </c>
      <c r="P1742" s="7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62"/>
        <v>1.1083333333333334</v>
      </c>
      <c r="P1743" s="7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62"/>
        <v>1.0874999999999999</v>
      </c>
      <c r="P1744" s="7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62"/>
        <v>1.0041666666666667</v>
      </c>
      <c r="P1745" s="7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62"/>
        <v>1.1845454545454546</v>
      </c>
      <c r="P1746" s="7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62"/>
        <v>1.1401428571428571</v>
      </c>
      <c r="P1747" s="7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62"/>
        <v>1.4810000000000001</v>
      </c>
      <c r="P1748" s="7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62"/>
        <v>1.0495555555555556</v>
      </c>
      <c r="P1749" s="7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62"/>
        <v>1.29948</v>
      </c>
      <c r="P1750" s="7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62"/>
        <v>1.2348756218905472</v>
      </c>
      <c r="P1751" s="7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62"/>
        <v>2.0162</v>
      </c>
      <c r="P1752" s="7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62"/>
        <v>1.0289999999999999</v>
      </c>
      <c r="P1753" s="7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62"/>
        <v>2.6016666666666666</v>
      </c>
      <c r="P1754" s="7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62"/>
        <v>1.08</v>
      </c>
      <c r="P1755" s="7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62"/>
        <v>1.1052941176470588</v>
      </c>
      <c r="P1756" s="7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62"/>
        <v>1.2</v>
      </c>
      <c r="P1757" s="7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62"/>
        <v>1.0282909090909091</v>
      </c>
      <c r="P1758" s="7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62"/>
        <v>1.1599999999999999</v>
      </c>
      <c r="P1759" s="7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62"/>
        <v>1.147</v>
      </c>
      <c r="P1760" s="7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62"/>
        <v>1.0660000000000001</v>
      </c>
      <c r="P1761" s="7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62"/>
        <v>1.6544000000000001</v>
      </c>
      <c r="P1762" s="7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62"/>
        <v>1.55</v>
      </c>
      <c r="P1763" s="7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62"/>
        <v>8.85</v>
      </c>
      <c r="P1764" s="7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62"/>
        <v>1.0190833333333333</v>
      </c>
      <c r="P1765" s="7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62"/>
        <v>0.19600000000000001</v>
      </c>
      <c r="P1766" s="7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62"/>
        <v>0.59467839999999994</v>
      </c>
      <c r="P1767" s="7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62"/>
        <v>0</v>
      </c>
      <c r="P1768" s="7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62"/>
        <v>0.4572</v>
      </c>
      <c r="P1769" s="7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62"/>
        <v>3.7400000000000003E-2</v>
      </c>
      <c r="P1770" s="7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62"/>
        <v>2.7025E-2</v>
      </c>
      <c r="P1771" s="7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62"/>
        <v>0.56514285714285717</v>
      </c>
      <c r="P1772" s="7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62"/>
        <v>0.21309523809523809</v>
      </c>
      <c r="P1773" s="7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62"/>
        <v>0.156</v>
      </c>
      <c r="P1774" s="7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62"/>
        <v>6.2566666666666673E-2</v>
      </c>
      <c r="P1775" s="7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62"/>
        <v>0.4592</v>
      </c>
      <c r="P1776" s="7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62"/>
        <v>0.65101538461538466</v>
      </c>
      <c r="P1777" s="7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62"/>
        <v>6.7000000000000004E-2</v>
      </c>
      <c r="P1778" s="7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62"/>
        <v>0.135625</v>
      </c>
      <c r="P1779" s="7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62"/>
        <v>1.9900000000000001E-2</v>
      </c>
      <c r="P1780" s="7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62"/>
        <v>0.36236363636363639</v>
      </c>
      <c r="P1781" s="7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62"/>
        <v>0.39743333333333336</v>
      </c>
      <c r="P1782" s="7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62"/>
        <v>0.25763636363636366</v>
      </c>
      <c r="P1783" s="7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62"/>
        <v>0.15491428571428573</v>
      </c>
      <c r="P1784" s="7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62"/>
        <v>0.236925</v>
      </c>
      <c r="P1785" s="7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62"/>
        <v>0.39760000000000001</v>
      </c>
      <c r="P1786" s="7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62"/>
        <v>0.20220833333333332</v>
      </c>
      <c r="P1787" s="7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62"/>
        <v>0.47631578947368419</v>
      </c>
      <c r="P1788" s="7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62"/>
        <v>0.15329999999999999</v>
      </c>
      <c r="P1789" s="7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62"/>
        <v>1.3818181818181818E-2</v>
      </c>
      <c r="P1790" s="7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62"/>
        <v>5.0000000000000001E-3</v>
      </c>
      <c r="P1791" s="7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62"/>
        <v>4.9575757575757579E-2</v>
      </c>
      <c r="P1792" s="7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62"/>
        <v>3.5666666666666666E-2</v>
      </c>
      <c r="P1793" s="7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62"/>
        <v>0.61124000000000001</v>
      </c>
      <c r="P1794" s="7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RIGHT(N1795,LEN(N1795)-LEN(Q1795)-1)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68"/>
        <v>0.11077777777777778</v>
      </c>
      <c r="P1796" s="7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68"/>
        <v>0.38735714285714284</v>
      </c>
      <c r="P1797" s="7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68"/>
        <v>0.22052631578947368</v>
      </c>
      <c r="P1798" s="7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68"/>
        <v>0.67549999999999999</v>
      </c>
      <c r="P1799" s="7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68"/>
        <v>0.136375</v>
      </c>
      <c r="P1800" s="7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68"/>
        <v>1.7457500000000001E-2</v>
      </c>
      <c r="P1801" s="7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68"/>
        <v>0.20449632511889321</v>
      </c>
      <c r="P1802" s="7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68"/>
        <v>0.13852941176470587</v>
      </c>
      <c r="P1803" s="7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68"/>
        <v>0.48485714285714288</v>
      </c>
      <c r="P1804" s="7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68"/>
        <v>0.308</v>
      </c>
      <c r="P1805" s="7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68"/>
        <v>0.35174193548387095</v>
      </c>
      <c r="P1806" s="7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68"/>
        <v>0.36404444444444445</v>
      </c>
      <c r="P1807" s="7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68"/>
        <v>2.955E-2</v>
      </c>
      <c r="P1808" s="7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68"/>
        <v>0.1106</v>
      </c>
      <c r="P1809" s="7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68"/>
        <v>0.41407142857142859</v>
      </c>
      <c r="P1810" s="7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68"/>
        <v>0.10857142857142857</v>
      </c>
      <c r="P1811" s="7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68"/>
        <v>3.3333333333333333E-2</v>
      </c>
      <c r="P1812" s="7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68"/>
        <v>7.407407407407407E-4</v>
      </c>
      <c r="P1813" s="7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68"/>
        <v>0.13307692307692306</v>
      </c>
      <c r="P1814" s="7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68"/>
        <v>0</v>
      </c>
      <c r="P1815" s="7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68"/>
        <v>0.49183333333333334</v>
      </c>
      <c r="P1816" s="7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68"/>
        <v>0</v>
      </c>
      <c r="P1817" s="7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68"/>
        <v>2.036E-2</v>
      </c>
      <c r="P1818" s="7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68"/>
        <v>0.52327777777777773</v>
      </c>
      <c r="P1819" s="7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68"/>
        <v>0</v>
      </c>
      <c r="P1820" s="7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68"/>
        <v>2.0833333333333332E-2</v>
      </c>
      <c r="P1821" s="7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68"/>
        <v>6.565384615384616E-2</v>
      </c>
      <c r="P1822" s="7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68"/>
        <v>1.3489</v>
      </c>
      <c r="P1823" s="7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68"/>
        <v>1</v>
      </c>
      <c r="P1824" s="7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68"/>
        <v>1.1585714285714286</v>
      </c>
      <c r="P1825" s="7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68"/>
        <v>1.0006666666666666</v>
      </c>
      <c r="P1826" s="7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68"/>
        <v>1.0505</v>
      </c>
      <c r="P1827" s="7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68"/>
        <v>1.01</v>
      </c>
      <c r="P1828" s="7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68"/>
        <v>1.0066250000000001</v>
      </c>
      <c r="P1829" s="7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68"/>
        <v>1.0016</v>
      </c>
      <c r="P1830" s="7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68"/>
        <v>1.6668333333333334</v>
      </c>
      <c r="P1831" s="7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68"/>
        <v>1.0153333333333334</v>
      </c>
      <c r="P1832" s="7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68"/>
        <v>1.03</v>
      </c>
      <c r="P1833" s="7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68"/>
        <v>1.4285714285714286</v>
      </c>
      <c r="P1834" s="7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68"/>
        <v>2.625</v>
      </c>
      <c r="P1835" s="7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68"/>
        <v>1.1805000000000001</v>
      </c>
      <c r="P1836" s="7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68"/>
        <v>1.04</v>
      </c>
      <c r="P1837" s="7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68"/>
        <v>2.0034000000000001</v>
      </c>
      <c r="P1838" s="7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68"/>
        <v>3.0683333333333334</v>
      </c>
      <c r="P1839" s="7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68"/>
        <v>1.00149</v>
      </c>
      <c r="P1840" s="7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68"/>
        <v>2.0529999999999999</v>
      </c>
      <c r="P1841" s="7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68"/>
        <v>1.0888888888888888</v>
      </c>
      <c r="P1842" s="7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68"/>
        <v>1.0175000000000001</v>
      </c>
      <c r="P1843" s="7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68"/>
        <v>1.2524999999999999</v>
      </c>
      <c r="P1844" s="7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68"/>
        <v>1.2400610000000001</v>
      </c>
      <c r="P1845" s="7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68"/>
        <v>1.014</v>
      </c>
      <c r="P1846" s="7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68"/>
        <v>1</v>
      </c>
      <c r="P1847" s="7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68"/>
        <v>1.3792666666666666</v>
      </c>
      <c r="P1848" s="7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68"/>
        <v>1.2088000000000001</v>
      </c>
      <c r="P1849" s="7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68"/>
        <v>1.0736666666666668</v>
      </c>
      <c r="P1850" s="7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68"/>
        <v>1.0033333333333334</v>
      </c>
      <c r="P1851" s="7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68"/>
        <v>1.0152222222222222</v>
      </c>
      <c r="P1852" s="7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68"/>
        <v>1.0007692307692309</v>
      </c>
      <c r="P1853" s="7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68"/>
        <v>1.1696666666666666</v>
      </c>
      <c r="P1854" s="7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68"/>
        <v>1.01875</v>
      </c>
      <c r="P1855" s="7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68"/>
        <v>1.0212366666666666</v>
      </c>
      <c r="P1856" s="7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68"/>
        <v>1.5405897142857143</v>
      </c>
      <c r="P1857" s="7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68"/>
        <v>1.0125</v>
      </c>
      <c r="P1858" s="7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RIGHT(N1859,LEN(N1859)-LEN(Q1859)-1)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74"/>
        <v>1.0874800874800874</v>
      </c>
      <c r="P1860" s="7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74"/>
        <v>1.3183333333333334</v>
      </c>
      <c r="P1861" s="7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74"/>
        <v>1.3346666666666667</v>
      </c>
      <c r="P1862" s="7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74"/>
        <v>0</v>
      </c>
      <c r="P1863" s="7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74"/>
        <v>8.0833333333333326E-2</v>
      </c>
      <c r="P1864" s="7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74"/>
        <v>4.0000000000000001E-3</v>
      </c>
      <c r="P1865" s="7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74"/>
        <v>0.42892307692307691</v>
      </c>
      <c r="P1866" s="7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74"/>
        <v>3.6363636363636364E-5</v>
      </c>
      <c r="P1867" s="7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74"/>
        <v>5.0000000000000001E-3</v>
      </c>
      <c r="P1868" s="7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74"/>
        <v>5.0000000000000001E-4</v>
      </c>
      <c r="P1869" s="7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74"/>
        <v>4.8680000000000001E-2</v>
      </c>
      <c r="P1870" s="7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74"/>
        <v>0</v>
      </c>
      <c r="P1871" s="7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74"/>
        <v>0.10314285714285715</v>
      </c>
      <c r="P1872" s="7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74"/>
        <v>0.7178461538461538</v>
      </c>
      <c r="P1873" s="7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74"/>
        <v>1.06E-2</v>
      </c>
      <c r="P1874" s="7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74"/>
        <v>4.4999999999999997E-3</v>
      </c>
      <c r="P1875" s="7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74"/>
        <v>1.6249999999999999E-4</v>
      </c>
      <c r="P1876" s="7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74"/>
        <v>5.1000000000000004E-3</v>
      </c>
      <c r="P1877" s="7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74"/>
        <v>0</v>
      </c>
      <c r="P1878" s="7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74"/>
        <v>0</v>
      </c>
      <c r="P1879" s="7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74"/>
        <v>0</v>
      </c>
      <c r="P1880" s="7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74"/>
        <v>1.1999999999999999E-3</v>
      </c>
      <c r="P1881" s="7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74"/>
        <v>0.20080000000000001</v>
      </c>
      <c r="P1882" s="7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74"/>
        <v>1.726845</v>
      </c>
      <c r="P1883" s="7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74"/>
        <v>1.008955223880597</v>
      </c>
      <c r="P1884" s="7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74"/>
        <v>1.0480480480480481</v>
      </c>
      <c r="P1885" s="7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74"/>
        <v>1.351</v>
      </c>
      <c r="P1886" s="7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74"/>
        <v>1.1632786885245903</v>
      </c>
      <c r="P1887" s="7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74"/>
        <v>1.0208333333333333</v>
      </c>
      <c r="P1888" s="7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74"/>
        <v>1.1116666666666666</v>
      </c>
      <c r="P1889" s="7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74"/>
        <v>1.6608000000000001</v>
      </c>
      <c r="P1890" s="7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74"/>
        <v>1.0660000000000001</v>
      </c>
      <c r="P1891" s="7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74"/>
        <v>1.4458441666666668</v>
      </c>
      <c r="P1892" s="7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74"/>
        <v>1.0555000000000001</v>
      </c>
      <c r="P1893" s="7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74"/>
        <v>1.3660000000000001</v>
      </c>
      <c r="P1894" s="7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74"/>
        <v>1.04</v>
      </c>
      <c r="P1895" s="7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74"/>
        <v>1.145</v>
      </c>
      <c r="P1896" s="7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74"/>
        <v>1.0171957671957672</v>
      </c>
      <c r="P1897" s="7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74"/>
        <v>1.2394678492239468</v>
      </c>
      <c r="P1898" s="7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74"/>
        <v>1.0245669291338582</v>
      </c>
      <c r="P1899" s="7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74"/>
        <v>1.4450000000000001</v>
      </c>
      <c r="P1900" s="7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74"/>
        <v>1.3333333333333333</v>
      </c>
      <c r="P1901" s="7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74"/>
        <v>1.0936440000000001</v>
      </c>
      <c r="P1902" s="7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74"/>
        <v>2.696969696969697E-2</v>
      </c>
      <c r="P1903" s="7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74"/>
        <v>1.2E-2</v>
      </c>
      <c r="P1904" s="7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74"/>
        <v>0.46600000000000003</v>
      </c>
      <c r="P1905" s="7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74"/>
        <v>1E-3</v>
      </c>
      <c r="P1906" s="7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74"/>
        <v>1.6800000000000001E-3</v>
      </c>
      <c r="P1907" s="7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74"/>
        <v>0.42759999999999998</v>
      </c>
      <c r="P1908" s="7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74"/>
        <v>2.8333333333333335E-3</v>
      </c>
      <c r="P1909" s="7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74"/>
        <v>1.7319999999999999E-2</v>
      </c>
      <c r="P1910" s="7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74"/>
        <v>0.14111428571428572</v>
      </c>
      <c r="P1911" s="7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74"/>
        <v>0.39395294117647056</v>
      </c>
      <c r="P1912" s="7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74"/>
        <v>2.3529411764705883E-4</v>
      </c>
      <c r="P1913" s="7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74"/>
        <v>0.59299999999999997</v>
      </c>
      <c r="P1914" s="7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74"/>
        <v>1.3270833333333334E-2</v>
      </c>
      <c r="P1915" s="7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74"/>
        <v>9.0090090090090086E-2</v>
      </c>
      <c r="P1916" s="7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74"/>
        <v>1.6E-2</v>
      </c>
      <c r="P1917" s="7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74"/>
        <v>5.1000000000000004E-3</v>
      </c>
      <c r="P1918" s="7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74"/>
        <v>0.52570512820512816</v>
      </c>
      <c r="P1919" s="7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74"/>
        <v>1.04E-2</v>
      </c>
      <c r="P1920" s="7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74"/>
        <v>0.47399999999999998</v>
      </c>
      <c r="P1921" s="7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74"/>
        <v>0.43030000000000002</v>
      </c>
      <c r="P1922" s="7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RIGHT(N1923,LEN(N1923)-LEN(Q1923)-1)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80"/>
        <v>1.1555</v>
      </c>
      <c r="P1924" s="7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80"/>
        <v>2.4079999999999999</v>
      </c>
      <c r="P1925" s="7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80"/>
        <v>1.1439999999999999</v>
      </c>
      <c r="P1926" s="7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80"/>
        <v>1.1033333333333333</v>
      </c>
      <c r="P1927" s="7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80"/>
        <v>1.9537933333333333</v>
      </c>
      <c r="P1928" s="7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80"/>
        <v>1.0333333333333334</v>
      </c>
      <c r="P1929" s="7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80"/>
        <v>1.031372549019608</v>
      </c>
      <c r="P1930" s="7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80"/>
        <v>1.003125</v>
      </c>
      <c r="P1931" s="7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80"/>
        <v>1.27</v>
      </c>
      <c r="P1932" s="7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80"/>
        <v>1.20601</v>
      </c>
      <c r="P1933" s="7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80"/>
        <v>1.0699047619047619</v>
      </c>
      <c r="P1934" s="7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80"/>
        <v>1.7243333333333333</v>
      </c>
      <c r="P1935" s="7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80"/>
        <v>1.2362</v>
      </c>
      <c r="P1936" s="7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80"/>
        <v>1.0840000000000001</v>
      </c>
      <c r="P1937" s="7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80"/>
        <v>1.1652013333333333</v>
      </c>
      <c r="P1938" s="7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80"/>
        <v>1.8724499999999999</v>
      </c>
      <c r="P1939" s="7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80"/>
        <v>1.1593333333333333</v>
      </c>
      <c r="P1940" s="7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80"/>
        <v>1.107</v>
      </c>
      <c r="P1941" s="7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80"/>
        <v>1.7092307692307693</v>
      </c>
      <c r="P1942" s="7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80"/>
        <v>1.2611835600000001</v>
      </c>
      <c r="P1943" s="7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80"/>
        <v>1.3844033333333334</v>
      </c>
      <c r="P1944" s="7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80"/>
        <v>17.052499999999998</v>
      </c>
      <c r="P1945" s="7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80"/>
        <v>7.8805550000000002</v>
      </c>
      <c r="P1946" s="7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80"/>
        <v>3.4801799999999998</v>
      </c>
      <c r="P1947" s="7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80"/>
        <v>1.4974666666666667</v>
      </c>
      <c r="P1948" s="7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80"/>
        <v>1.0063375000000001</v>
      </c>
      <c r="P1949" s="7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80"/>
        <v>8.0021100000000001</v>
      </c>
      <c r="P1950" s="7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80"/>
        <v>1.0600260000000001</v>
      </c>
      <c r="P1951" s="7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80"/>
        <v>2.0051866666666669</v>
      </c>
      <c r="P1952" s="7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80"/>
        <v>2.1244399999999999</v>
      </c>
      <c r="P1953" s="7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80"/>
        <v>1.9847237142857144</v>
      </c>
      <c r="P1954" s="7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80"/>
        <v>2.2594666666666665</v>
      </c>
      <c r="P1955" s="7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80"/>
        <v>6.9894800000000004</v>
      </c>
      <c r="P1956" s="7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80"/>
        <v>3.9859528571428569</v>
      </c>
      <c r="P1957" s="7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80"/>
        <v>2.9403333333333332</v>
      </c>
      <c r="P1958" s="7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80"/>
        <v>1.6750470000000002</v>
      </c>
      <c r="P1959" s="7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80"/>
        <v>14.355717142857143</v>
      </c>
      <c r="P1960" s="7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80"/>
        <v>1.5673440000000001</v>
      </c>
      <c r="P1961" s="7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80"/>
        <v>1.1790285714285715</v>
      </c>
      <c r="P1962" s="7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80"/>
        <v>11.053811999999999</v>
      </c>
      <c r="P1963" s="7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80"/>
        <v>1.9292499999999999</v>
      </c>
      <c r="P1964" s="7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80"/>
        <v>1.268842105263158</v>
      </c>
      <c r="P1965" s="7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80"/>
        <v>2.5957748878923765</v>
      </c>
      <c r="P1966" s="7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80"/>
        <v>2.6227999999999998</v>
      </c>
      <c r="P1967" s="7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80"/>
        <v>2.0674309000000002</v>
      </c>
      <c r="P1968" s="7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80"/>
        <v>3.7012999999999998</v>
      </c>
      <c r="P1969" s="7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80"/>
        <v>2.8496600000000001</v>
      </c>
      <c r="P1970" s="7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80"/>
        <v>5.7907999999999999</v>
      </c>
      <c r="P1971" s="7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80"/>
        <v>11.318</v>
      </c>
      <c r="P1972" s="7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80"/>
        <v>2.6302771750000002</v>
      </c>
      <c r="P1973" s="7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80"/>
        <v>6.7447999999999997</v>
      </c>
      <c r="P1974" s="7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80"/>
        <v>2.5683081313131315</v>
      </c>
      <c r="P1975" s="7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80"/>
        <v>3.7549600000000001</v>
      </c>
      <c r="P1976" s="7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80"/>
        <v>2.0870837499999997</v>
      </c>
      <c r="P1977" s="7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80"/>
        <v>3.4660000000000002</v>
      </c>
      <c r="P1978" s="7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80"/>
        <v>4.0232999999999999</v>
      </c>
      <c r="P1979" s="7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80"/>
        <v>10.2684514</v>
      </c>
      <c r="P1980" s="7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80"/>
        <v>1.14901155</v>
      </c>
      <c r="P1981" s="7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80"/>
        <v>3.5482402000000004</v>
      </c>
      <c r="P1982" s="7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80"/>
        <v>5.0799999999999998E-2</v>
      </c>
      <c r="P1983" s="7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80"/>
        <v>0</v>
      </c>
      <c r="P1984" s="7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80"/>
        <v>4.2999999999999997E-2</v>
      </c>
      <c r="P1985" s="7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80"/>
        <v>0.21146666666666666</v>
      </c>
      <c r="P1986" s="7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RIGHT(N1987,LEN(N1987)-LEN(Q1987)-1)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86"/>
        <v>5.0000000000000001E-4</v>
      </c>
      <c r="P1988" s="7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86"/>
        <v>0.42472727272727273</v>
      </c>
      <c r="P1989" s="7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86"/>
        <v>4.1666666666666666E-3</v>
      </c>
      <c r="P1990" s="7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86"/>
        <v>0.01</v>
      </c>
      <c r="P1991" s="7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86"/>
        <v>0.16966666666666666</v>
      </c>
      <c r="P1992" s="7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86"/>
        <v>7.0000000000000007E-2</v>
      </c>
      <c r="P1993" s="7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86"/>
        <v>1.3333333333333333E-3</v>
      </c>
      <c r="P1994" s="7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86"/>
        <v>0</v>
      </c>
      <c r="P1995" s="7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86"/>
        <v>0</v>
      </c>
      <c r="P1996" s="7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86"/>
        <v>7.8E-2</v>
      </c>
      <c r="P1997" s="7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86"/>
        <v>0</v>
      </c>
      <c r="P1998" s="7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86"/>
        <v>0</v>
      </c>
      <c r="P1999" s="7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86"/>
        <v>0.26200000000000001</v>
      </c>
      <c r="P2000" s="7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86"/>
        <v>7.6129032258064515E-3</v>
      </c>
      <c r="P2001" s="7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86"/>
        <v>0.125</v>
      </c>
      <c r="P2002" s="7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86"/>
        <v>3.8212909090909091</v>
      </c>
      <c r="P2003" s="7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86"/>
        <v>2.1679422000000002</v>
      </c>
      <c r="P2004" s="7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86"/>
        <v>3.12</v>
      </c>
      <c r="P2005" s="7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86"/>
        <v>2.3442048</v>
      </c>
      <c r="P2006" s="7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86"/>
        <v>1.236801</v>
      </c>
      <c r="P2007" s="7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86"/>
        <v>2.4784000000000002</v>
      </c>
      <c r="P2008" s="7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86"/>
        <v>1.157092</v>
      </c>
      <c r="P2009" s="7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86"/>
        <v>1.1707484768810599</v>
      </c>
      <c r="P2010" s="7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86"/>
        <v>3.05158</v>
      </c>
      <c r="P2011" s="7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86"/>
        <v>3.2005299999999997</v>
      </c>
      <c r="P2012" s="7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86"/>
        <v>8.1956399999999991</v>
      </c>
      <c r="P2013" s="7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86"/>
        <v>2.3490000000000002</v>
      </c>
      <c r="P2014" s="7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86"/>
        <v>4.9491375</v>
      </c>
      <c r="P2015" s="7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86"/>
        <v>78.137822333333332</v>
      </c>
      <c r="P2016" s="7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86"/>
        <v>1.1300013888888889</v>
      </c>
      <c r="P2017" s="7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86"/>
        <v>9.2154220000000002</v>
      </c>
      <c r="P2018" s="7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86"/>
        <v>1.2510239999999999</v>
      </c>
      <c r="P2019" s="7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86"/>
        <v>1.0224343076923077</v>
      </c>
      <c r="P2020" s="7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86"/>
        <v>4.8490975000000001</v>
      </c>
      <c r="P2021" s="7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86"/>
        <v>1.9233333333333333</v>
      </c>
      <c r="P2022" s="7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86"/>
        <v>2.8109999999999999</v>
      </c>
      <c r="P2023" s="7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86"/>
        <v>1.2513700000000001</v>
      </c>
      <c r="P2024" s="7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86"/>
        <v>1.61459</v>
      </c>
      <c r="P2025" s="7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86"/>
        <v>5.8535000000000004</v>
      </c>
      <c r="P2026" s="7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86"/>
        <v>2.0114999999999998</v>
      </c>
      <c r="P2027" s="7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86"/>
        <v>1.3348307999999998</v>
      </c>
      <c r="P2028" s="7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86"/>
        <v>1.2024900000000001</v>
      </c>
      <c r="P2029" s="7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86"/>
        <v>1.2616666666666667</v>
      </c>
      <c r="P2030" s="7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86"/>
        <v>3.6120000000000001</v>
      </c>
      <c r="P2031" s="7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86"/>
        <v>2.26239013671875</v>
      </c>
      <c r="P2032" s="7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86"/>
        <v>1.2035</v>
      </c>
      <c r="P2033" s="7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86"/>
        <v>3.0418799999999999</v>
      </c>
      <c r="P2034" s="7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86"/>
        <v>1.7867599999999999</v>
      </c>
      <c r="P2035" s="7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86"/>
        <v>3.868199871794872</v>
      </c>
      <c r="P2036" s="7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86"/>
        <v>2.1103642500000004</v>
      </c>
      <c r="P2037" s="7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86"/>
        <v>1.3166833333333334</v>
      </c>
      <c r="P2038" s="7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86"/>
        <v>3.0047639999999998</v>
      </c>
      <c r="P2039" s="7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86"/>
        <v>4.2051249999999998</v>
      </c>
      <c r="P2040" s="7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86"/>
        <v>1.362168</v>
      </c>
      <c r="P2041" s="7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86"/>
        <v>2.4817133333333334</v>
      </c>
      <c r="P2042" s="7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86"/>
        <v>1.8186315789473684</v>
      </c>
      <c r="P2043" s="7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86"/>
        <v>1.2353000000000001</v>
      </c>
      <c r="P2044" s="7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86"/>
        <v>5.0620938628158845</v>
      </c>
      <c r="P2045" s="7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86"/>
        <v>1.0821333333333334</v>
      </c>
      <c r="P2046" s="7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86"/>
        <v>8.1918387755102042</v>
      </c>
      <c r="P2047" s="7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86"/>
        <v>1.2110000000000001</v>
      </c>
      <c r="P2048" s="7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86"/>
        <v>1.0299897959183673</v>
      </c>
      <c r="P2049" s="7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86"/>
        <v>1.4833229411764706</v>
      </c>
      <c r="P2050" s="7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RIGHT(N2051,LEN(N2051)-LEN(Q2051)-1)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92"/>
        <v>4.7327000000000004</v>
      </c>
      <c r="P2052" s="7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92"/>
        <v>1.303625</v>
      </c>
      <c r="P2053" s="7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92"/>
        <v>3.5304799999999998</v>
      </c>
      <c r="P2054" s="7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92"/>
        <v>1.0102</v>
      </c>
      <c r="P2055" s="7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92"/>
        <v>1.1359142857142857</v>
      </c>
      <c r="P2056" s="7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92"/>
        <v>1.6741666666666666</v>
      </c>
      <c r="P2057" s="7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92"/>
        <v>1.5345200000000001</v>
      </c>
      <c r="P2058" s="7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92"/>
        <v>2.022322</v>
      </c>
      <c r="P2059" s="7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92"/>
        <v>1.6828125</v>
      </c>
      <c r="P2060" s="7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92"/>
        <v>1.4345666666666668</v>
      </c>
      <c r="P2061" s="7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92"/>
        <v>1.964</v>
      </c>
      <c r="P2062" s="7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92"/>
        <v>1.0791999999999999</v>
      </c>
      <c r="P2063" s="7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92"/>
        <v>1.14977</v>
      </c>
      <c r="P2064" s="7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92"/>
        <v>1.4804999999999999</v>
      </c>
      <c r="P2065" s="7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92"/>
        <v>1.9116676082790633</v>
      </c>
      <c r="P2066" s="7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92"/>
        <v>1.99215125</v>
      </c>
      <c r="P2067" s="7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92"/>
        <v>2.1859999999999999</v>
      </c>
      <c r="P2068" s="7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92"/>
        <v>1.2686868686868686</v>
      </c>
      <c r="P2069" s="7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92"/>
        <v>1.0522388</v>
      </c>
      <c r="P2070" s="7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92"/>
        <v>1.2840666000000001</v>
      </c>
      <c r="P2071" s="7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92"/>
        <v>3.1732719999999999</v>
      </c>
      <c r="P2072" s="7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92"/>
        <v>2.8073000000000001</v>
      </c>
      <c r="P2073" s="7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92"/>
        <v>1.1073146853146854</v>
      </c>
      <c r="P2074" s="7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92"/>
        <v>1.5260429999999998</v>
      </c>
      <c r="P2075" s="7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92"/>
        <v>1.0249999999999999</v>
      </c>
      <c r="P2076" s="7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92"/>
        <v>16.783738373837384</v>
      </c>
      <c r="P2077" s="7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92"/>
        <v>5.4334915642458101</v>
      </c>
      <c r="P2078" s="7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92"/>
        <v>1.1550800000000001</v>
      </c>
      <c r="P2079" s="7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92"/>
        <v>1.3120499999999999</v>
      </c>
      <c r="P2080" s="7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92"/>
        <v>2.8816999999999999</v>
      </c>
      <c r="P2081" s="7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92"/>
        <v>5.0780000000000003</v>
      </c>
      <c r="P2082" s="7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92"/>
        <v>1.1457142857142857</v>
      </c>
      <c r="P2083" s="7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92"/>
        <v>1.1073333333333333</v>
      </c>
      <c r="P2084" s="7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92"/>
        <v>1.1333333333333333</v>
      </c>
      <c r="P2085" s="7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92"/>
        <v>1.0833333333333333</v>
      </c>
      <c r="P2086" s="7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92"/>
        <v>1.2353333333333334</v>
      </c>
      <c r="P2087" s="7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92"/>
        <v>1.0069999999999999</v>
      </c>
      <c r="P2088" s="7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92"/>
        <v>1.0353333333333334</v>
      </c>
      <c r="P2089" s="7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92"/>
        <v>1.1551066666666667</v>
      </c>
      <c r="P2090" s="7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92"/>
        <v>1.2040040000000001</v>
      </c>
      <c r="P2091" s="7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92"/>
        <v>1.1504037499999999</v>
      </c>
      <c r="P2092" s="7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92"/>
        <v>1.2046777777777777</v>
      </c>
      <c r="P2093" s="7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92"/>
        <v>1.0128333333333333</v>
      </c>
      <c r="P2094" s="7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92"/>
        <v>1.0246666666666666</v>
      </c>
      <c r="P2095" s="7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92"/>
        <v>1.2054285714285715</v>
      </c>
      <c r="P2096" s="7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92"/>
        <v>1</v>
      </c>
      <c r="P2097" s="7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92"/>
        <v>1.0166666666666666</v>
      </c>
      <c r="P2098" s="7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92"/>
        <v>1</v>
      </c>
      <c r="P2099" s="7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92"/>
        <v>1.0033333333333334</v>
      </c>
      <c r="P2100" s="7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92"/>
        <v>1.3236666666666668</v>
      </c>
      <c r="P2101" s="7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92"/>
        <v>1.3666666666666667</v>
      </c>
      <c r="P2102" s="7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92"/>
        <v>1.1325000000000001</v>
      </c>
      <c r="P2103" s="7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92"/>
        <v>1.36</v>
      </c>
      <c r="P2104" s="7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92"/>
        <v>1.4612318374694613</v>
      </c>
      <c r="P2105" s="7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92"/>
        <v>1.2949999999999999</v>
      </c>
      <c r="P2106" s="7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92"/>
        <v>2.54</v>
      </c>
      <c r="P2107" s="7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92"/>
        <v>1.0704545454545455</v>
      </c>
      <c r="P2108" s="7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92"/>
        <v>1.0773299999999999</v>
      </c>
      <c r="P2109" s="7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92"/>
        <v>1.0731250000000001</v>
      </c>
      <c r="P2110" s="7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92"/>
        <v>1.06525</v>
      </c>
      <c r="P2111" s="7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92"/>
        <v>1.0035000000000001</v>
      </c>
      <c r="P2112" s="7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92"/>
        <v>1.0649999999999999</v>
      </c>
      <c r="P2113" s="7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92"/>
        <v>1</v>
      </c>
      <c r="P2114" s="7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RIGHT(N2115,LEN(N2115)-LEN(Q2115)-1)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98"/>
        <v>1.0469999999999999</v>
      </c>
      <c r="P2116" s="7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98"/>
        <v>2.2566666666666668</v>
      </c>
      <c r="P2117" s="7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98"/>
        <v>1.0090416666666666</v>
      </c>
      <c r="P2118" s="7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98"/>
        <v>1.4775</v>
      </c>
      <c r="P2119" s="7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98"/>
        <v>1.3461099999999999</v>
      </c>
      <c r="P2120" s="7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98"/>
        <v>1.0075000000000001</v>
      </c>
      <c r="P2121" s="7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98"/>
        <v>1.00880375</v>
      </c>
      <c r="P2122" s="7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98"/>
        <v>5.6800000000000002E-3</v>
      </c>
      <c r="P2123" s="7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98"/>
        <v>3.875E-3</v>
      </c>
      <c r="P2124" s="7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98"/>
        <v>0.1</v>
      </c>
      <c r="P2125" s="7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98"/>
        <v>0.10454545454545454</v>
      </c>
      <c r="P2126" s="7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98"/>
        <v>1.4200000000000001E-2</v>
      </c>
      <c r="P2127" s="7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98"/>
        <v>5.0000000000000001E-4</v>
      </c>
      <c r="P2128" s="7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98"/>
        <v>0.28842857142857142</v>
      </c>
      <c r="P2129" s="7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98"/>
        <v>1.6666666666666668E-3</v>
      </c>
      <c r="P2130" s="7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98"/>
        <v>0.11799999999999999</v>
      </c>
      <c r="P2131" s="7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98"/>
        <v>2.0238095238095236E-3</v>
      </c>
      <c r="P2132" s="7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98"/>
        <v>0.05</v>
      </c>
      <c r="P2133" s="7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98"/>
        <v>2.1129899999999997E-2</v>
      </c>
      <c r="P2134" s="7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98"/>
        <v>1.6E-2</v>
      </c>
      <c r="P2135" s="7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98"/>
        <v>1.7333333333333333E-2</v>
      </c>
      <c r="P2136" s="7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98"/>
        <v>9.5600000000000004E-2</v>
      </c>
      <c r="P2137" s="7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98"/>
        <v>5.9612499999999998E-4</v>
      </c>
      <c r="P2138" s="7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98"/>
        <v>0.28405999999999998</v>
      </c>
      <c r="P2139" s="7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98"/>
        <v>0.128</v>
      </c>
      <c r="P2140" s="7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98"/>
        <v>5.4199999999999998E-2</v>
      </c>
      <c r="P2141" s="7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98"/>
        <v>1.1199999999999999E-3</v>
      </c>
      <c r="P2142" s="7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98"/>
        <v>0</v>
      </c>
      <c r="P2143" s="7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98"/>
        <v>5.7238095238095241E-2</v>
      </c>
      <c r="P2144" s="7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98"/>
        <v>0.1125</v>
      </c>
      <c r="P2145" s="7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98"/>
        <v>1.7098591549295775E-2</v>
      </c>
      <c r="P2146" s="7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98"/>
        <v>0.30433333333333334</v>
      </c>
      <c r="P2147" s="7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98"/>
        <v>2.0000000000000001E-4</v>
      </c>
      <c r="P2148" s="7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98"/>
        <v>6.9641025641025639E-3</v>
      </c>
      <c r="P2149" s="7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98"/>
        <v>0.02</v>
      </c>
      <c r="P2150" s="7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98"/>
        <v>0</v>
      </c>
      <c r="P2151" s="7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98"/>
        <v>8.0999999999999996E-3</v>
      </c>
      <c r="P2152" s="7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98"/>
        <v>2.6222222222222224E-3</v>
      </c>
      <c r="P2153" s="7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98"/>
        <v>1.6666666666666668E-3</v>
      </c>
      <c r="P2154" s="7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98"/>
        <v>9.1244548809124457E-5</v>
      </c>
      <c r="P2155" s="7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98"/>
        <v>8.0000000000000002E-3</v>
      </c>
      <c r="P2156" s="7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98"/>
        <v>2.3E-2</v>
      </c>
      <c r="P2157" s="7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98"/>
        <v>2.6660714285714284E-2</v>
      </c>
      <c r="P2158" s="7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98"/>
        <v>0.28192</v>
      </c>
      <c r="P2159" s="7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98"/>
        <v>6.5900366666666668E-2</v>
      </c>
      <c r="P2160" s="7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98"/>
        <v>7.2222222222222219E-3</v>
      </c>
      <c r="P2161" s="7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98"/>
        <v>8.5000000000000006E-3</v>
      </c>
      <c r="P2162" s="7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98"/>
        <v>1.1575</v>
      </c>
      <c r="P2163" s="7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98"/>
        <v>1.1226666666666667</v>
      </c>
      <c r="P2164" s="7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98"/>
        <v>1.3220000000000001</v>
      </c>
      <c r="P2165" s="7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98"/>
        <v>1.0263636363636364</v>
      </c>
      <c r="P2166" s="7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98"/>
        <v>1.3864000000000001</v>
      </c>
      <c r="P2167" s="7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98"/>
        <v>1.466</v>
      </c>
      <c r="P2168" s="7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98"/>
        <v>1.2</v>
      </c>
      <c r="P2169" s="7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98"/>
        <v>1.215816111111111</v>
      </c>
      <c r="P2170" s="7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98"/>
        <v>1</v>
      </c>
      <c r="P2171" s="7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98"/>
        <v>1.8085714285714285</v>
      </c>
      <c r="P2172" s="7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98"/>
        <v>1.0607500000000001</v>
      </c>
      <c r="P2173" s="7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98"/>
        <v>1</v>
      </c>
      <c r="P2174" s="7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98"/>
        <v>1.2692857142857144</v>
      </c>
      <c r="P2175" s="7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98"/>
        <v>1.0297499999999999</v>
      </c>
      <c r="P2176" s="7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98"/>
        <v>2.5</v>
      </c>
      <c r="P2177" s="7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98"/>
        <v>1.2602</v>
      </c>
      <c r="P2178" s="7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RIGHT(N2179,LEN(N2179)-LEN(Q2179)-1)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04"/>
        <v>1.3864000000000001</v>
      </c>
      <c r="P2180" s="7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04"/>
        <v>1.6140000000000001</v>
      </c>
      <c r="P2181" s="7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04"/>
        <v>1.071842</v>
      </c>
      <c r="P2182" s="7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04"/>
        <v>1.5309999999999999</v>
      </c>
      <c r="P2183" s="7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04"/>
        <v>5.2416666666666663</v>
      </c>
      <c r="P2184" s="7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04"/>
        <v>4.8927777777777779</v>
      </c>
      <c r="P2185" s="7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04"/>
        <v>2.8473999999999999</v>
      </c>
      <c r="P2186" s="7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04"/>
        <v>18.569700000000001</v>
      </c>
      <c r="P2187" s="7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04"/>
        <v>1.0967499999999999</v>
      </c>
      <c r="P2188" s="7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04"/>
        <v>10.146425000000001</v>
      </c>
      <c r="P2189" s="7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04"/>
        <v>4.1217692027666546</v>
      </c>
      <c r="P2190" s="7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04"/>
        <v>5.0324999999999998</v>
      </c>
      <c r="P2191" s="7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04"/>
        <v>1.8461052631578947</v>
      </c>
      <c r="P2192" s="7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04"/>
        <v>1.1973333333333334</v>
      </c>
      <c r="P2193" s="7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04"/>
        <v>10.812401666666668</v>
      </c>
      <c r="P2194" s="7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04"/>
        <v>4.5237333333333334</v>
      </c>
      <c r="P2195" s="7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04"/>
        <v>5.3737000000000004</v>
      </c>
      <c r="P2196" s="7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04"/>
        <v>1.2032608695652174</v>
      </c>
      <c r="P2197" s="7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04"/>
        <v>1.1383571428571428</v>
      </c>
      <c r="P2198" s="7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04"/>
        <v>9.5103109999999997</v>
      </c>
      <c r="P2199" s="7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04"/>
        <v>1.3289249999999999</v>
      </c>
      <c r="P2200" s="7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04"/>
        <v>1.4697777777777778</v>
      </c>
      <c r="P2201" s="7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04"/>
        <v>5.4215</v>
      </c>
      <c r="P2202" s="7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04"/>
        <v>3.8271818181818182</v>
      </c>
      <c r="P2203" s="7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04"/>
        <v>7.0418124999999998</v>
      </c>
      <c r="P2204" s="7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04"/>
        <v>1.0954999999999999</v>
      </c>
      <c r="P2205" s="7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04"/>
        <v>1.3286666666666667</v>
      </c>
      <c r="P2206" s="7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04"/>
        <v>1.52</v>
      </c>
      <c r="P2207" s="7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04"/>
        <v>1.0272727272727273</v>
      </c>
      <c r="P2208" s="7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04"/>
        <v>1</v>
      </c>
      <c r="P2209" s="7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04"/>
        <v>1.016</v>
      </c>
      <c r="P2210" s="7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04"/>
        <v>1.508</v>
      </c>
      <c r="P2211" s="7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04"/>
        <v>1.11425</v>
      </c>
      <c r="P2212" s="7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04"/>
        <v>1.956</v>
      </c>
      <c r="P2213" s="7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04"/>
        <v>1.1438333333333333</v>
      </c>
      <c r="P2214" s="7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04"/>
        <v>2</v>
      </c>
      <c r="P2215" s="7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04"/>
        <v>2.9250166666666666</v>
      </c>
      <c r="P2216" s="7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04"/>
        <v>1.5636363636363637</v>
      </c>
      <c r="P2217" s="7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04"/>
        <v>1.0566666666666666</v>
      </c>
      <c r="P2218" s="7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04"/>
        <v>1.0119047619047619</v>
      </c>
      <c r="P2219" s="7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04"/>
        <v>1.2283299999999999</v>
      </c>
      <c r="P2220" s="7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04"/>
        <v>1.0149999999999999</v>
      </c>
      <c r="P2221" s="7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04"/>
        <v>1.0114285714285713</v>
      </c>
      <c r="P2222" s="7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04"/>
        <v>1.0811999999999999</v>
      </c>
      <c r="P2223" s="7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04"/>
        <v>1.6259999999999999</v>
      </c>
      <c r="P2224" s="7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04"/>
        <v>1.0580000000000001</v>
      </c>
      <c r="P2225" s="7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04"/>
        <v>2.4315000000000002</v>
      </c>
      <c r="P2226" s="7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04"/>
        <v>9.4483338095238096</v>
      </c>
      <c r="P2227" s="7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04"/>
        <v>1.0846283333333333</v>
      </c>
      <c r="P2228" s="7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04"/>
        <v>1.5737692307692308</v>
      </c>
      <c r="P2229" s="7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04"/>
        <v>11.744899999999999</v>
      </c>
      <c r="P2230" s="7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04"/>
        <v>1.7104755366949576</v>
      </c>
      <c r="P2231" s="7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04"/>
        <v>1.2595294117647058</v>
      </c>
      <c r="P2232" s="7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04"/>
        <v>12.121296000000001</v>
      </c>
      <c r="P2233" s="7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04"/>
        <v>4.9580000000000002</v>
      </c>
      <c r="P2234" s="7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04"/>
        <v>3.3203999999999998</v>
      </c>
      <c r="P2235" s="7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04"/>
        <v>11.65</v>
      </c>
      <c r="P2236" s="7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04"/>
        <v>1.5331538461538461</v>
      </c>
      <c r="P2237" s="7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04"/>
        <v>5.3710714285714287</v>
      </c>
      <c r="P2238" s="7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04"/>
        <v>3.5292777777777777</v>
      </c>
      <c r="P2239" s="7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04"/>
        <v>1.3740000000000001</v>
      </c>
      <c r="P2240" s="7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04"/>
        <v>1.2802667999999999</v>
      </c>
      <c r="P2241" s="7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04"/>
        <v>2.7067999999999999</v>
      </c>
      <c r="P2242" s="7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RIGHT(N2243,LEN(N2243)-LEN(Q2243)-1)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10"/>
        <v>13.600976000000001</v>
      </c>
      <c r="P2244" s="7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10"/>
        <v>9302.5</v>
      </c>
      <c r="P2245" s="7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10"/>
        <v>3.7702</v>
      </c>
      <c r="P2246" s="7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10"/>
        <v>26.47025</v>
      </c>
      <c r="P2247" s="7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10"/>
        <v>1.0012000000000001</v>
      </c>
      <c r="P2248" s="7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10"/>
        <v>1.0445405405405406</v>
      </c>
      <c r="P2249" s="7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10"/>
        <v>1.0721428571428571</v>
      </c>
      <c r="P2250" s="7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10"/>
        <v>1.6877142857142857</v>
      </c>
      <c r="P2251" s="7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10"/>
        <v>9.7511200000000002</v>
      </c>
      <c r="P2252" s="7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10"/>
        <v>1.3444929411764706</v>
      </c>
      <c r="P2253" s="7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10"/>
        <v>2.722777777777778</v>
      </c>
      <c r="P2254" s="7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10"/>
        <v>1.1268750000000001</v>
      </c>
      <c r="P2255" s="7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10"/>
        <v>4.5979999999999999</v>
      </c>
      <c r="P2256" s="7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10"/>
        <v>2.8665822784810127</v>
      </c>
      <c r="P2257" s="7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10"/>
        <v>2.2270833333333333</v>
      </c>
      <c r="P2258" s="7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10"/>
        <v>6.3613999999999997</v>
      </c>
      <c r="P2259" s="7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10"/>
        <v>1.4650000000000001</v>
      </c>
      <c r="P2260" s="7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10"/>
        <v>18.670999999999999</v>
      </c>
      <c r="P2261" s="7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10"/>
        <v>3.2692000000000001</v>
      </c>
      <c r="P2262" s="7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10"/>
        <v>7.7949999999999999</v>
      </c>
      <c r="P2263" s="7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10"/>
        <v>1.5415151515151515</v>
      </c>
      <c r="P2264" s="7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10"/>
        <v>1.1554666666666666</v>
      </c>
      <c r="P2265" s="7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10"/>
        <v>1.8003333333333333</v>
      </c>
      <c r="P2266" s="7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10"/>
        <v>2.9849999999999999</v>
      </c>
      <c r="P2267" s="7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10"/>
        <v>3.2026666666666666</v>
      </c>
      <c r="P2268" s="7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10"/>
        <v>3.80525</v>
      </c>
      <c r="P2269" s="7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10"/>
        <v>1.026</v>
      </c>
      <c r="P2270" s="7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10"/>
        <v>18.016400000000001</v>
      </c>
      <c r="P2271" s="7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10"/>
        <v>7.2024800000000004</v>
      </c>
      <c r="P2272" s="7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10"/>
        <v>2.8309000000000002</v>
      </c>
      <c r="P2273" s="7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10"/>
        <v>13.566000000000001</v>
      </c>
      <c r="P2274" s="7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10"/>
        <v>2.2035999999999998</v>
      </c>
      <c r="P2275" s="7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10"/>
        <v>1.196</v>
      </c>
      <c r="P2276" s="7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10"/>
        <v>4.0776923076923079</v>
      </c>
      <c r="P2277" s="7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10"/>
        <v>1.0581826105905425</v>
      </c>
      <c r="P2278" s="7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10"/>
        <v>1.4108235294117648</v>
      </c>
      <c r="P2279" s="7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10"/>
        <v>2.7069999999999999</v>
      </c>
      <c r="P2280" s="7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10"/>
        <v>1.538</v>
      </c>
      <c r="P2281" s="7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10"/>
        <v>4.0357653061224488</v>
      </c>
      <c r="P2282" s="7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10"/>
        <v>1.85</v>
      </c>
      <c r="P2283" s="7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10"/>
        <v>1.8533333333333333</v>
      </c>
      <c r="P2284" s="7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10"/>
        <v>1.0085533333333332</v>
      </c>
      <c r="P2285" s="7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10"/>
        <v>1.0622116666666668</v>
      </c>
      <c r="P2286" s="7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10"/>
        <v>1.2136666666666667</v>
      </c>
      <c r="P2287" s="7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10"/>
        <v>1.0006666666666666</v>
      </c>
      <c r="P2288" s="7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10"/>
        <v>1.1997755555555556</v>
      </c>
      <c r="P2289" s="7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10"/>
        <v>1.0009999999999999</v>
      </c>
      <c r="P2290" s="7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10"/>
        <v>1.0740000000000001</v>
      </c>
      <c r="P2291" s="7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10"/>
        <v>1.0406666666666666</v>
      </c>
      <c r="P2292" s="7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10"/>
        <v>1.728</v>
      </c>
      <c r="P2293" s="7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10"/>
        <v>1.072505</v>
      </c>
      <c r="P2294" s="7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10"/>
        <v>1.0823529411764705</v>
      </c>
      <c r="P2295" s="7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10"/>
        <v>1.4608079999999999</v>
      </c>
      <c r="P2296" s="7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10"/>
        <v>1.2524999999999999</v>
      </c>
      <c r="P2297" s="7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10"/>
        <v>1.4907142857142857</v>
      </c>
      <c r="P2298" s="7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10"/>
        <v>1.006</v>
      </c>
      <c r="P2299" s="7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10"/>
        <v>1.0507333333333333</v>
      </c>
      <c r="P2300" s="7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10"/>
        <v>3.5016666666666665</v>
      </c>
      <c r="P2301" s="7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10"/>
        <v>1.0125</v>
      </c>
      <c r="P2302" s="7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10"/>
        <v>1.336044</v>
      </c>
      <c r="P2303" s="7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10"/>
        <v>1.7065217391304348</v>
      </c>
      <c r="P2304" s="7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10"/>
        <v>1.0935829457364341</v>
      </c>
      <c r="P2305" s="7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10"/>
        <v>1.0070033333333335</v>
      </c>
      <c r="P2306" s="7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RIGHT(N2307,LEN(N2307)-LEN(Q2307)-1)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16"/>
        <v>1.0675857142857144</v>
      </c>
      <c r="P2308" s="7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16"/>
        <v>1.0665777537961894</v>
      </c>
      <c r="P2309" s="7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16"/>
        <v>1.0130622</v>
      </c>
      <c r="P2310" s="7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16"/>
        <v>1.0667450000000001</v>
      </c>
      <c r="P2311" s="7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16"/>
        <v>4.288397837837838</v>
      </c>
      <c r="P2312" s="7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16"/>
        <v>1.0411111111111111</v>
      </c>
      <c r="P2313" s="7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16"/>
        <v>1.0786666666666667</v>
      </c>
      <c r="P2314" s="7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16"/>
        <v>1.7584040000000001</v>
      </c>
      <c r="P2315" s="7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16"/>
        <v>1.5697000000000001</v>
      </c>
      <c r="P2316" s="7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16"/>
        <v>1.026</v>
      </c>
      <c r="P2317" s="7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16"/>
        <v>1.0404266666666666</v>
      </c>
      <c r="P2318" s="7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16"/>
        <v>1.04</v>
      </c>
      <c r="P2319" s="7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16"/>
        <v>1.2105999999999999</v>
      </c>
      <c r="P2320" s="7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16"/>
        <v>1.077</v>
      </c>
      <c r="P2321" s="7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16"/>
        <v>1.0866</v>
      </c>
      <c r="P2322" s="7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16"/>
        <v>0.39120962394619685</v>
      </c>
      <c r="P2323" s="7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16"/>
        <v>3.1481481481481478E-2</v>
      </c>
      <c r="P2324" s="7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16"/>
        <v>0.48</v>
      </c>
      <c r="P2325" s="7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16"/>
        <v>0.20733333333333334</v>
      </c>
      <c r="P2326" s="7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16"/>
        <v>0.08</v>
      </c>
      <c r="P2327" s="7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16"/>
        <v>7.1999999999999998E-3</v>
      </c>
      <c r="P2328" s="7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16"/>
        <v>5.2609431428571432</v>
      </c>
      <c r="P2329" s="7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16"/>
        <v>2.5445000000000002</v>
      </c>
      <c r="P2330" s="7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16"/>
        <v>1.0591999999999999</v>
      </c>
      <c r="P2331" s="7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16"/>
        <v>1.0242285714285715</v>
      </c>
      <c r="P2332" s="7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16"/>
        <v>1.4431375</v>
      </c>
      <c r="P2333" s="7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16"/>
        <v>1.06308</v>
      </c>
      <c r="P2334" s="7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16"/>
        <v>2.1216666666666666</v>
      </c>
      <c r="P2335" s="7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16"/>
        <v>1.0195000000000001</v>
      </c>
      <c r="P2336" s="7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16"/>
        <v>1.0227200000000001</v>
      </c>
      <c r="P2337" s="7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16"/>
        <v>5.2073254999999996</v>
      </c>
      <c r="P2338" s="7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16"/>
        <v>1.1065833333333333</v>
      </c>
      <c r="P2339" s="7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16"/>
        <v>1.0114333333333334</v>
      </c>
      <c r="P2340" s="7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16"/>
        <v>2.9420799999999998</v>
      </c>
      <c r="P2341" s="7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16"/>
        <v>1.0577749999999999</v>
      </c>
      <c r="P2342" s="7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16"/>
        <v>0</v>
      </c>
      <c r="P2343" s="7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16"/>
        <v>0</v>
      </c>
      <c r="P2344" s="7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16"/>
        <v>0.03</v>
      </c>
      <c r="P2345" s="7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16"/>
        <v>1E-3</v>
      </c>
      <c r="P2346" s="7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16"/>
        <v>0</v>
      </c>
      <c r="P2347" s="7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16"/>
        <v>6.4999999999999997E-4</v>
      </c>
      <c r="P2348" s="7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16"/>
        <v>1.4999999999999999E-2</v>
      </c>
      <c r="P2349" s="7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16"/>
        <v>3.8571428571428572E-3</v>
      </c>
      <c r="P2350" s="7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16"/>
        <v>0</v>
      </c>
      <c r="P2351" s="7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16"/>
        <v>0</v>
      </c>
      <c r="P2352" s="7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16"/>
        <v>5.7142857142857143E-3</v>
      </c>
      <c r="P2353" s="7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16"/>
        <v>0</v>
      </c>
      <c r="P2354" s="7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16"/>
        <v>0</v>
      </c>
      <c r="P2355" s="7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16"/>
        <v>7.1428571428571429E-4</v>
      </c>
      <c r="P2356" s="7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16"/>
        <v>6.875E-3</v>
      </c>
      <c r="P2357" s="7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16"/>
        <v>0</v>
      </c>
      <c r="P2358" s="7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16"/>
        <v>0</v>
      </c>
      <c r="P2359" s="7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16"/>
        <v>0</v>
      </c>
      <c r="P2360" s="7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16"/>
        <v>0.14680000000000001</v>
      </c>
      <c r="P2361" s="7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16"/>
        <v>4.0000000000000002E-4</v>
      </c>
      <c r="P2362" s="7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16"/>
        <v>0</v>
      </c>
      <c r="P2363" s="7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16"/>
        <v>0.2857142857142857</v>
      </c>
      <c r="P2364" s="7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16"/>
        <v>0</v>
      </c>
      <c r="P2365" s="7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16"/>
        <v>0</v>
      </c>
      <c r="P2366" s="7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16"/>
        <v>0</v>
      </c>
      <c r="P2367" s="7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16"/>
        <v>0.1052</v>
      </c>
      <c r="P2368" s="7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16"/>
        <v>1.34E-2</v>
      </c>
      <c r="P2369" s="7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16"/>
        <v>2.5000000000000001E-3</v>
      </c>
      <c r="P2370" s="7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RIGHT(N2371,LEN(N2371)-LEN(Q2371)-1)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22"/>
        <v>3.2799999999999999E-3</v>
      </c>
      <c r="P2372" s="7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22"/>
        <v>0</v>
      </c>
      <c r="P2373" s="7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22"/>
        <v>3.272727272727273E-2</v>
      </c>
      <c r="P2374" s="7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22"/>
        <v>5.8823529411764708E-5</v>
      </c>
      <c r="P2375" s="7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22"/>
        <v>4.5454545454545455E-4</v>
      </c>
      <c r="P2376" s="7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22"/>
        <v>0</v>
      </c>
      <c r="P2377" s="7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22"/>
        <v>0.10877666666666666</v>
      </c>
      <c r="P2378" s="7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22"/>
        <v>0</v>
      </c>
      <c r="P2379" s="7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22"/>
        <v>0</v>
      </c>
      <c r="P2380" s="7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22"/>
        <v>0</v>
      </c>
      <c r="P2381" s="7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22"/>
        <v>3.6666666666666666E-3</v>
      </c>
      <c r="P2382" s="7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22"/>
        <v>1.8193398957730169E-2</v>
      </c>
      <c r="P2383" s="7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22"/>
        <v>2.5000000000000001E-2</v>
      </c>
      <c r="P2384" s="7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22"/>
        <v>4.3499999999999997E-2</v>
      </c>
      <c r="P2385" s="7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22"/>
        <v>8.0000000000000002E-3</v>
      </c>
      <c r="P2386" s="7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22"/>
        <v>1.2123076923076924E-2</v>
      </c>
      <c r="P2387" s="7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22"/>
        <v>0</v>
      </c>
      <c r="P2388" s="7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22"/>
        <v>6.8399999999999997E-3</v>
      </c>
      <c r="P2389" s="7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22"/>
        <v>1.2513513513513513E-2</v>
      </c>
      <c r="P2390" s="7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22"/>
        <v>1.8749999999999999E-3</v>
      </c>
      <c r="P2391" s="7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22"/>
        <v>0</v>
      </c>
      <c r="P2392" s="7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22"/>
        <v>1.25E-3</v>
      </c>
      <c r="P2393" s="7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22"/>
        <v>0</v>
      </c>
      <c r="P2394" s="7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22"/>
        <v>5.0000000000000001E-4</v>
      </c>
      <c r="P2395" s="7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22"/>
        <v>5.9999999999999995E-4</v>
      </c>
      <c r="P2396" s="7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22"/>
        <v>0</v>
      </c>
      <c r="P2397" s="7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22"/>
        <v>2E-3</v>
      </c>
      <c r="P2398" s="7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22"/>
        <v>0</v>
      </c>
      <c r="P2399" s="7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22"/>
        <v>0</v>
      </c>
      <c r="P2400" s="7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22"/>
        <v>0</v>
      </c>
      <c r="P2401" s="7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22"/>
        <v>0</v>
      </c>
      <c r="P2402" s="7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22"/>
        <v>7.1785714285714283E-3</v>
      </c>
      <c r="P2403" s="7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22"/>
        <v>4.3333333333333331E-3</v>
      </c>
      <c r="P2404" s="7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22"/>
        <v>0.16833333333333333</v>
      </c>
      <c r="P2405" s="7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22"/>
        <v>0</v>
      </c>
      <c r="P2406" s="7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22"/>
        <v>0.22520000000000001</v>
      </c>
      <c r="P2407" s="7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22"/>
        <v>0.41384615384615386</v>
      </c>
      <c r="P2408" s="7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22"/>
        <v>0.25259090909090909</v>
      </c>
      <c r="P2409" s="7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22"/>
        <v>2E-3</v>
      </c>
      <c r="P2410" s="7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22"/>
        <v>1.84E-2</v>
      </c>
      <c r="P2411" s="7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22"/>
        <v>0</v>
      </c>
      <c r="P2412" s="7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22"/>
        <v>6.0400000000000002E-3</v>
      </c>
      <c r="P2413" s="7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22"/>
        <v>0</v>
      </c>
      <c r="P2414" s="7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22"/>
        <v>8.3333333333333332E-3</v>
      </c>
      <c r="P2415" s="7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22"/>
        <v>3.0666666666666665E-2</v>
      </c>
      <c r="P2416" s="7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22"/>
        <v>5.5833333333333334E-3</v>
      </c>
      <c r="P2417" s="7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22"/>
        <v>2.5000000000000001E-4</v>
      </c>
      <c r="P2418" s="7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22"/>
        <v>0</v>
      </c>
      <c r="P2419" s="7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22"/>
        <v>2.0000000000000001E-4</v>
      </c>
      <c r="P2420" s="7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22"/>
        <v>0</v>
      </c>
      <c r="P2421" s="7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22"/>
        <v>0.14825133372851215</v>
      </c>
      <c r="P2422" s="7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22"/>
        <v>1.6666666666666666E-4</v>
      </c>
      <c r="P2423" s="7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22"/>
        <v>2E-3</v>
      </c>
      <c r="P2424" s="7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22"/>
        <v>1.3333333333333334E-4</v>
      </c>
      <c r="P2425" s="7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22"/>
        <v>1.24E-2</v>
      </c>
      <c r="P2426" s="7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22"/>
        <v>2.8571428571428574E-4</v>
      </c>
      <c r="P2427" s="7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22"/>
        <v>0</v>
      </c>
      <c r="P2428" s="7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22"/>
        <v>2.0000000000000002E-5</v>
      </c>
      <c r="P2429" s="7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22"/>
        <v>2.8571428571428571E-5</v>
      </c>
      <c r="P2430" s="7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22"/>
        <v>1.4321428571428572E-2</v>
      </c>
      <c r="P2431" s="7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22"/>
        <v>7.0000000000000001E-3</v>
      </c>
      <c r="P2432" s="7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22"/>
        <v>2.0000000000000002E-5</v>
      </c>
      <c r="P2433" s="7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22"/>
        <v>1.4285714285714287E-4</v>
      </c>
      <c r="P2434" s="7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s="3" t="str">
        <f t="shared" ref="Q2435:Q2498" si="230">LEFT(N2435,SEARCH("/",N2435,1)-1)</f>
        <v>food</v>
      </c>
      <c r="R2435" s="3" t="str">
        <f t="shared" ref="R2435:R2498" si="231">RIGHT(N2435,LEN(N2435)-LEN(Q2435)-1)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28"/>
        <v>1.2999999999999999E-3</v>
      </c>
      <c r="P2436" s="7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28"/>
        <v>4.8960000000000002E-3</v>
      </c>
      <c r="P2437" s="7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28"/>
        <v>3.8461538461538462E-4</v>
      </c>
      <c r="P2438" s="7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28"/>
        <v>0</v>
      </c>
      <c r="P2439" s="7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28"/>
        <v>3.3333333333333335E-3</v>
      </c>
      <c r="P2440" s="7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28"/>
        <v>0</v>
      </c>
      <c r="P2441" s="7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28"/>
        <v>2E-3</v>
      </c>
      <c r="P2442" s="7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28"/>
        <v>1.0788</v>
      </c>
      <c r="P2443" s="7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28"/>
        <v>1.2594166666666666</v>
      </c>
      <c r="P2444" s="7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28"/>
        <v>2.0251494999999999</v>
      </c>
      <c r="P2445" s="7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28"/>
        <v>1.0860000000000001</v>
      </c>
      <c r="P2446" s="7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28"/>
        <v>1.728</v>
      </c>
      <c r="P2447" s="7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28"/>
        <v>1.6798</v>
      </c>
      <c r="P2448" s="7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28"/>
        <v>4.2720000000000002</v>
      </c>
      <c r="P2449" s="7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28"/>
        <v>1.075</v>
      </c>
      <c r="P2450" s="7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28"/>
        <v>1.08</v>
      </c>
      <c r="P2451" s="7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28"/>
        <v>1.0153353333333335</v>
      </c>
      <c r="P2452" s="7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28"/>
        <v>1.1545000000000001</v>
      </c>
      <c r="P2453" s="7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28"/>
        <v>1.335</v>
      </c>
      <c r="P2454" s="7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28"/>
        <v>1.5469999999999999</v>
      </c>
      <c r="P2455" s="7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28"/>
        <v>1.0084571428571429</v>
      </c>
      <c r="P2456" s="7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28"/>
        <v>1.82</v>
      </c>
      <c r="P2457" s="7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28"/>
        <v>1.8086666666666666</v>
      </c>
      <c r="P2458" s="7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28"/>
        <v>1.0230434782608695</v>
      </c>
      <c r="P2459" s="7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28"/>
        <v>1.1017999999999999</v>
      </c>
      <c r="P2460" s="7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28"/>
        <v>1.0225</v>
      </c>
      <c r="P2461" s="7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28"/>
        <v>1.0078823529411765</v>
      </c>
      <c r="P2462" s="7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28"/>
        <v>1.038</v>
      </c>
      <c r="P2463" s="7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28"/>
        <v>1.1070833333333334</v>
      </c>
      <c r="P2464" s="7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28"/>
        <v>1.1625000000000001</v>
      </c>
      <c r="P2465" s="7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28"/>
        <v>1.111</v>
      </c>
      <c r="P2466" s="7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28"/>
        <v>1.8014285714285714</v>
      </c>
      <c r="P2467" s="7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28"/>
        <v>1</v>
      </c>
      <c r="P2468" s="7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28"/>
        <v>1.1850000000000001</v>
      </c>
      <c r="P2469" s="7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28"/>
        <v>1.0721700000000001</v>
      </c>
      <c r="P2470" s="7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28"/>
        <v>1.1366666666666667</v>
      </c>
      <c r="P2471" s="7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28"/>
        <v>1.0316400000000001</v>
      </c>
      <c r="P2472" s="7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28"/>
        <v>1.28</v>
      </c>
      <c r="P2473" s="7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28"/>
        <v>1.3576026666666667</v>
      </c>
      <c r="P2474" s="7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28"/>
        <v>1</v>
      </c>
      <c r="P2475" s="7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28"/>
        <v>1.0000360000000001</v>
      </c>
      <c r="P2476" s="7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28"/>
        <v>1.0471999999999999</v>
      </c>
      <c r="P2477" s="7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28"/>
        <v>1.050225</v>
      </c>
      <c r="P2478" s="7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28"/>
        <v>1.7133333333333334</v>
      </c>
      <c r="P2479" s="7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28"/>
        <v>1.2749999999999999</v>
      </c>
      <c r="P2480" s="7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28"/>
        <v>1.3344333333333334</v>
      </c>
      <c r="P2481" s="7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28"/>
        <v>1</v>
      </c>
      <c r="P2482" s="7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28"/>
        <v>1.1291099999999998</v>
      </c>
      <c r="P2483" s="7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28"/>
        <v>1.0009999999999999</v>
      </c>
      <c r="P2484" s="7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28"/>
        <v>1.1372727272727272</v>
      </c>
      <c r="P2485" s="7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28"/>
        <v>1.1931742857142855</v>
      </c>
      <c r="P2486" s="7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28"/>
        <v>1.0325</v>
      </c>
      <c r="P2487" s="7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28"/>
        <v>2.6566666666666667</v>
      </c>
      <c r="P2488" s="7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28"/>
        <v>1.0005066666666667</v>
      </c>
      <c r="P2489" s="7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28"/>
        <v>1.0669999999999999</v>
      </c>
      <c r="P2490" s="7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28"/>
        <v>1.3367142857142857</v>
      </c>
      <c r="P2491" s="7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28"/>
        <v>1.214</v>
      </c>
      <c r="P2492" s="7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28"/>
        <v>1.032</v>
      </c>
      <c r="P2493" s="7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28"/>
        <v>1.25</v>
      </c>
      <c r="P2494" s="7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28"/>
        <v>1.2869999999999999</v>
      </c>
      <c r="P2495" s="7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28"/>
        <v>1.0100533333333332</v>
      </c>
      <c r="P2496" s="7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28"/>
        <v>1.2753666666666665</v>
      </c>
      <c r="P2497" s="7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228"/>
        <v>1</v>
      </c>
      <c r="P2498" s="7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RIGHT(N2499,LEN(N2499)-LEN(Q2499)-1)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34"/>
        <v>1.056</v>
      </c>
      <c r="P2500" s="7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34"/>
        <v>2.0262500000000001</v>
      </c>
      <c r="P2501" s="7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34"/>
        <v>1.1333333333333333</v>
      </c>
      <c r="P2502" s="7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34"/>
        <v>2.5545454545454545E-2</v>
      </c>
      <c r="P2503" s="7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34"/>
        <v>7.8181818181818181E-4</v>
      </c>
      <c r="P2504" s="7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34"/>
        <v>0</v>
      </c>
      <c r="P2505" s="7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34"/>
        <v>0</v>
      </c>
      <c r="P2506" s="7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34"/>
        <v>0</v>
      </c>
      <c r="P2507" s="7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34"/>
        <v>6.0000000000000001E-3</v>
      </c>
      <c r="P2508" s="7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34"/>
        <v>0</v>
      </c>
      <c r="P2509" s="7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34"/>
        <v>0</v>
      </c>
      <c r="P2510" s="7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34"/>
        <v>1.0526315789473684E-2</v>
      </c>
      <c r="P2511" s="7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34"/>
        <v>1.5E-3</v>
      </c>
      <c r="P2512" s="7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34"/>
        <v>0</v>
      </c>
      <c r="P2513" s="7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34"/>
        <v>0</v>
      </c>
      <c r="P2514" s="7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34"/>
        <v>0</v>
      </c>
      <c r="P2515" s="7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34"/>
        <v>1.7500000000000002E-2</v>
      </c>
      <c r="P2516" s="7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34"/>
        <v>0.186</v>
      </c>
      <c r="P2517" s="7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34"/>
        <v>0</v>
      </c>
      <c r="P2518" s="7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34"/>
        <v>9.8166666666666666E-2</v>
      </c>
      <c r="P2519" s="7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34"/>
        <v>0</v>
      </c>
      <c r="P2520" s="7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34"/>
        <v>4.3333333333333331E-4</v>
      </c>
      <c r="P2521" s="7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34"/>
        <v>0</v>
      </c>
      <c r="P2522" s="7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34"/>
        <v>1.0948792000000001</v>
      </c>
      <c r="P2523" s="7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34"/>
        <v>1</v>
      </c>
      <c r="P2524" s="7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34"/>
        <v>1.5644444444444445</v>
      </c>
      <c r="P2525" s="7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34"/>
        <v>1.016</v>
      </c>
      <c r="P2526" s="7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34"/>
        <v>1.00325</v>
      </c>
      <c r="P2527" s="7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34"/>
        <v>1.1294999999999999</v>
      </c>
      <c r="P2528" s="7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34"/>
        <v>1.02125</v>
      </c>
      <c r="P2529" s="7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34"/>
        <v>1.0724974999999999</v>
      </c>
      <c r="P2530" s="7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34"/>
        <v>1.0428333333333333</v>
      </c>
      <c r="P2531" s="7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34"/>
        <v>1</v>
      </c>
      <c r="P2532" s="7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34"/>
        <v>1.004</v>
      </c>
      <c r="P2533" s="7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34"/>
        <v>1.26125</v>
      </c>
      <c r="P2534" s="7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34"/>
        <v>1.1066666666666667</v>
      </c>
      <c r="P2535" s="7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34"/>
        <v>1.05</v>
      </c>
      <c r="P2536" s="7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34"/>
        <v>1.03775</v>
      </c>
      <c r="P2537" s="7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34"/>
        <v>1.1599999999999999</v>
      </c>
      <c r="P2538" s="7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34"/>
        <v>1.1000000000000001</v>
      </c>
      <c r="P2539" s="7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34"/>
        <v>1.130176111111111</v>
      </c>
      <c r="P2540" s="7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34"/>
        <v>1.0024999999999999</v>
      </c>
      <c r="P2541" s="7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34"/>
        <v>1.034</v>
      </c>
      <c r="P2542" s="7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34"/>
        <v>1.0702857142857143</v>
      </c>
      <c r="P2543" s="7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34"/>
        <v>1.0357142857142858</v>
      </c>
      <c r="P2544" s="7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34"/>
        <v>1.5640000000000001</v>
      </c>
      <c r="P2545" s="7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34"/>
        <v>1.0082</v>
      </c>
      <c r="P2546" s="7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34"/>
        <v>1.9530000000000001</v>
      </c>
      <c r="P2547" s="7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34"/>
        <v>1.1171428571428572</v>
      </c>
      <c r="P2548" s="7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34"/>
        <v>1.1985454545454546</v>
      </c>
      <c r="P2549" s="7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34"/>
        <v>1.0185</v>
      </c>
      <c r="P2550" s="7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34"/>
        <v>1.0280254777070064</v>
      </c>
      <c r="P2551" s="7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34"/>
        <v>1.0084615384615385</v>
      </c>
      <c r="P2552" s="7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34"/>
        <v>1.0273469387755103</v>
      </c>
      <c r="P2553" s="7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34"/>
        <v>1.0649999999999999</v>
      </c>
      <c r="P2554" s="7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34"/>
        <v>1.5553333333333332</v>
      </c>
      <c r="P2555" s="7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34"/>
        <v>1.228</v>
      </c>
      <c r="P2556" s="7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34"/>
        <v>1.0734999999999999</v>
      </c>
      <c r="P2557" s="7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34"/>
        <v>1.0550335570469798</v>
      </c>
      <c r="P2558" s="7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34"/>
        <v>1.1844444444444444</v>
      </c>
      <c r="P2559" s="7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34"/>
        <v>1.0888</v>
      </c>
      <c r="P2560" s="7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34"/>
        <v>1.1125</v>
      </c>
      <c r="P2561" s="7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234"/>
        <v>1.0009999999999999</v>
      </c>
      <c r="P2562" s="7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s="3" t="str">
        <f t="shared" ref="Q2563:Q2626" si="242">LEFT(N2563,SEARCH("/",N2563,1)-1)</f>
        <v>food</v>
      </c>
      <c r="R2563" s="3" t="str">
        <f t="shared" ref="R2563:R2626" si="243">RIGHT(N2563,LEN(N2563)-LEN(Q2563)-1)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40"/>
        <v>7.4999999999999997E-3</v>
      </c>
      <c r="P2564" s="7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40"/>
        <v>0</v>
      </c>
      <c r="P2565" s="7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40"/>
        <v>0</v>
      </c>
      <c r="P2566" s="7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40"/>
        <v>0.01</v>
      </c>
      <c r="P2567" s="7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40"/>
        <v>0</v>
      </c>
      <c r="P2568" s="7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40"/>
        <v>2.6666666666666666E-3</v>
      </c>
      <c r="P2569" s="7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40"/>
        <v>5.0000000000000001E-3</v>
      </c>
      <c r="P2570" s="7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40"/>
        <v>2.2307692307692306E-2</v>
      </c>
      <c r="P2571" s="7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40"/>
        <v>8.4285714285714294E-3</v>
      </c>
      <c r="P2572" s="7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40"/>
        <v>2.5000000000000001E-3</v>
      </c>
      <c r="P2573" s="7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40"/>
        <v>0</v>
      </c>
      <c r="P2574" s="7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40"/>
        <v>0</v>
      </c>
      <c r="P2575" s="7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40"/>
        <v>0</v>
      </c>
      <c r="P2576" s="7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40"/>
        <v>0</v>
      </c>
      <c r="P2577" s="7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40"/>
        <v>0</v>
      </c>
      <c r="P2578" s="7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40"/>
        <v>0</v>
      </c>
      <c r="P2579" s="7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40"/>
        <v>0</v>
      </c>
      <c r="P2580" s="7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40"/>
        <v>1.3849999999999999E-3</v>
      </c>
      <c r="P2581" s="7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40"/>
        <v>6.0000000000000001E-3</v>
      </c>
      <c r="P2582" s="7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40"/>
        <v>0.106</v>
      </c>
      <c r="P2583" s="7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40"/>
        <v>1.1111111111111112E-5</v>
      </c>
      <c r="P2584" s="7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40"/>
        <v>5.0000000000000001E-3</v>
      </c>
      <c r="P2585" s="7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40"/>
        <v>0</v>
      </c>
      <c r="P2586" s="7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40"/>
        <v>1.6666666666666668E-3</v>
      </c>
      <c r="P2587" s="7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40"/>
        <v>1.6666666666666668E-3</v>
      </c>
      <c r="P2588" s="7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40"/>
        <v>2.4340000000000001E-2</v>
      </c>
      <c r="P2589" s="7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40"/>
        <v>3.8833333333333331E-2</v>
      </c>
      <c r="P2590" s="7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40"/>
        <v>1E-4</v>
      </c>
      <c r="P2591" s="7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40"/>
        <v>0</v>
      </c>
      <c r="P2592" s="7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40"/>
        <v>1.7333333333333333E-2</v>
      </c>
      <c r="P2593" s="7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40"/>
        <v>1.6666666666666668E-3</v>
      </c>
      <c r="P2594" s="7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40"/>
        <v>0</v>
      </c>
      <c r="P2595" s="7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40"/>
        <v>1.2500000000000001E-5</v>
      </c>
      <c r="P2596" s="7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40"/>
        <v>0.12166666666666667</v>
      </c>
      <c r="P2597" s="7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40"/>
        <v>0.23588571428571428</v>
      </c>
      <c r="P2598" s="7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40"/>
        <v>5.6666666666666664E-2</v>
      </c>
      <c r="P2599" s="7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40"/>
        <v>0.39</v>
      </c>
      <c r="P2600" s="7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40"/>
        <v>9.9546510341776348E-3</v>
      </c>
      <c r="P2601" s="7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40"/>
        <v>6.9320000000000007E-2</v>
      </c>
      <c r="P2602" s="7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40"/>
        <v>6.6139999999999999</v>
      </c>
      <c r="P2603" s="7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40"/>
        <v>3.2609166666666667</v>
      </c>
      <c r="P2604" s="7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40"/>
        <v>1.0148571428571429</v>
      </c>
      <c r="P2605" s="7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40"/>
        <v>1.0421799999999999</v>
      </c>
      <c r="P2606" s="7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40"/>
        <v>1.0742157000000001</v>
      </c>
      <c r="P2607" s="7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40"/>
        <v>1.1005454545454545</v>
      </c>
      <c r="P2608" s="7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40"/>
        <v>4.077</v>
      </c>
      <c r="P2609" s="7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40"/>
        <v>2.2392500000000002</v>
      </c>
      <c r="P2610" s="7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40"/>
        <v>3.038011142857143</v>
      </c>
      <c r="P2611" s="7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40"/>
        <v>1.4132510432681749</v>
      </c>
      <c r="P2612" s="7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40"/>
        <v>27.906363636363636</v>
      </c>
      <c r="P2613" s="7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40"/>
        <v>1.7176130000000001</v>
      </c>
      <c r="P2614" s="7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40"/>
        <v>1.0101333333333333</v>
      </c>
      <c r="P2615" s="7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40"/>
        <v>1.02</v>
      </c>
      <c r="P2616" s="7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40"/>
        <v>1.6976511744127936</v>
      </c>
      <c r="P2617" s="7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40"/>
        <v>1.14534</v>
      </c>
      <c r="P2618" s="7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40"/>
        <v>8.7759999999999998</v>
      </c>
      <c r="P2619" s="7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40"/>
        <v>1.0538666666666667</v>
      </c>
      <c r="P2620" s="7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40"/>
        <v>1.8839999999999999</v>
      </c>
      <c r="P2621" s="7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40"/>
        <v>1.436523076923077</v>
      </c>
      <c r="P2622" s="7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40"/>
        <v>1.4588000000000001</v>
      </c>
      <c r="P2623" s="7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40"/>
        <v>1.3118399999999999</v>
      </c>
      <c r="P2624" s="7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40"/>
        <v>1.1399999999999999</v>
      </c>
      <c r="P2625" s="7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40"/>
        <v>13.794206249999998</v>
      </c>
      <c r="P2626" s="7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RIGHT(N2627,LEN(N2627)-LEN(Q2627)-1)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46"/>
        <v>1.1200000000000001</v>
      </c>
      <c r="P2628" s="7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46"/>
        <v>6.4666666666666668</v>
      </c>
      <c r="P2629" s="7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46"/>
        <v>1.1036948748510131</v>
      </c>
      <c r="P2630" s="7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46"/>
        <v>1.2774000000000001</v>
      </c>
      <c r="P2631" s="7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46"/>
        <v>1.579</v>
      </c>
      <c r="P2632" s="7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46"/>
        <v>1.1466525000000001</v>
      </c>
      <c r="P2633" s="7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46"/>
        <v>1.3700934579439252</v>
      </c>
      <c r="P2634" s="7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46"/>
        <v>3.5461999999999998</v>
      </c>
      <c r="P2635" s="7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46"/>
        <v>1.0602150537634409</v>
      </c>
      <c r="P2636" s="7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46"/>
        <v>1</v>
      </c>
      <c r="P2637" s="7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46"/>
        <v>1.873</v>
      </c>
      <c r="P2638" s="7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46"/>
        <v>1.6619999999999999</v>
      </c>
      <c r="P2639" s="7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46"/>
        <v>1.0172910662824208</v>
      </c>
      <c r="P2640" s="7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46"/>
        <v>1.64</v>
      </c>
      <c r="P2641" s="7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46"/>
        <v>1.0566666666666666</v>
      </c>
      <c r="P2642" s="7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46"/>
        <v>0.01</v>
      </c>
      <c r="P2643" s="7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46"/>
        <v>0</v>
      </c>
      <c r="P2644" s="7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46"/>
        <v>0.33559730999999998</v>
      </c>
      <c r="P2645" s="7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46"/>
        <v>2.053E-2</v>
      </c>
      <c r="P2646" s="7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46"/>
        <v>0.105</v>
      </c>
      <c r="P2647" s="7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46"/>
        <v>8.4172839999999999E-2</v>
      </c>
      <c r="P2648" s="7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46"/>
        <v>1.44E-2</v>
      </c>
      <c r="P2649" s="7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46"/>
        <v>8.8333333333333337E-3</v>
      </c>
      <c r="P2650" s="7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46"/>
        <v>9.9200000000000004E-4</v>
      </c>
      <c r="P2651" s="7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46"/>
        <v>5.966666666666667E-3</v>
      </c>
      <c r="P2652" s="7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46"/>
        <v>1.8689285714285714E-2</v>
      </c>
      <c r="P2653" s="7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46"/>
        <v>8.8500000000000002E-3</v>
      </c>
      <c r="P2654" s="7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46"/>
        <v>0.1152156862745098</v>
      </c>
      <c r="P2655" s="7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46"/>
        <v>5.1000000000000004E-4</v>
      </c>
      <c r="P2656" s="7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46"/>
        <v>0.21033333333333334</v>
      </c>
      <c r="P2657" s="7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46"/>
        <v>0.11436666666666667</v>
      </c>
      <c r="P2658" s="7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46"/>
        <v>0.18737933333333334</v>
      </c>
      <c r="P2659" s="7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46"/>
        <v>9.2857142857142856E-4</v>
      </c>
      <c r="P2660" s="7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46"/>
        <v>2.720408163265306E-2</v>
      </c>
      <c r="P2661" s="7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46"/>
        <v>9.5E-4</v>
      </c>
      <c r="P2662" s="7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46"/>
        <v>1.0289999999999999</v>
      </c>
      <c r="P2663" s="7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46"/>
        <v>1.0680000000000001</v>
      </c>
      <c r="P2664" s="7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46"/>
        <v>1.0459624999999999</v>
      </c>
      <c r="P2665" s="7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46"/>
        <v>1.0342857142857143</v>
      </c>
      <c r="P2666" s="7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46"/>
        <v>1.2314285714285715</v>
      </c>
      <c r="P2667" s="7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46"/>
        <v>1.592951</v>
      </c>
      <c r="P2668" s="7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46"/>
        <v>1.1066666666666667</v>
      </c>
      <c r="P2669" s="7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46"/>
        <v>1.7070000000000001</v>
      </c>
      <c r="P2670" s="7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46"/>
        <v>1.25125</v>
      </c>
      <c r="P2671" s="7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46"/>
        <v>6.4158609339642042E-2</v>
      </c>
      <c r="P2672" s="7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46"/>
        <v>0.11344</v>
      </c>
      <c r="P2673" s="7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46"/>
        <v>0.33189999999999997</v>
      </c>
      <c r="P2674" s="7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46"/>
        <v>0.27579999999999999</v>
      </c>
      <c r="P2675" s="7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46"/>
        <v>0.62839999999999996</v>
      </c>
      <c r="P2676" s="7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46"/>
        <v>7.5880000000000003E-2</v>
      </c>
      <c r="P2677" s="7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46"/>
        <v>0.50380952380952382</v>
      </c>
      <c r="P2678" s="7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46"/>
        <v>0.17512820512820512</v>
      </c>
      <c r="P2679" s="7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46"/>
        <v>1.3750000000000001E-4</v>
      </c>
      <c r="P2680" s="7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46"/>
        <v>3.3E-3</v>
      </c>
      <c r="P2681" s="7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46"/>
        <v>8.6250000000000007E-3</v>
      </c>
      <c r="P2682" s="7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46"/>
        <v>6.875E-3</v>
      </c>
      <c r="P2683" s="7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46"/>
        <v>0.28299999999999997</v>
      </c>
      <c r="P2684" s="7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46"/>
        <v>2.3999999999999998E-3</v>
      </c>
      <c r="P2685" s="7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46"/>
        <v>1.1428571428571429E-2</v>
      </c>
      <c r="P2686" s="7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46"/>
        <v>2.0000000000000001E-4</v>
      </c>
      <c r="P2687" s="7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46"/>
        <v>0</v>
      </c>
      <c r="P2688" s="7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46"/>
        <v>0</v>
      </c>
      <c r="P2689" s="7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46"/>
        <v>1.48E-3</v>
      </c>
      <c r="P2690" s="7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RIGHT(N2691,LEN(N2691)-LEN(Q2691)-1)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52"/>
        <v>0.107325</v>
      </c>
      <c r="P2692" s="7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52"/>
        <v>5.3846153846153844E-4</v>
      </c>
      <c r="P2693" s="7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52"/>
        <v>7.1428571428571426E-3</v>
      </c>
      <c r="P2694" s="7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52"/>
        <v>8.0000000000000002E-3</v>
      </c>
      <c r="P2695" s="7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52"/>
        <v>3.3333333333333335E-5</v>
      </c>
      <c r="P2696" s="7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52"/>
        <v>4.7333333333333333E-3</v>
      </c>
      <c r="P2697" s="7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52"/>
        <v>5.6500000000000002E-2</v>
      </c>
      <c r="P2698" s="7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52"/>
        <v>0.26352173913043481</v>
      </c>
      <c r="P2699" s="7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52"/>
        <v>3.2512500000000002E-3</v>
      </c>
      <c r="P2700" s="7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52"/>
        <v>0</v>
      </c>
      <c r="P2701" s="7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52"/>
        <v>7.0007000700070005E-3</v>
      </c>
      <c r="P2702" s="7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52"/>
        <v>0.46176470588235297</v>
      </c>
      <c r="P2703" s="7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52"/>
        <v>0.34410000000000002</v>
      </c>
      <c r="P2704" s="7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52"/>
        <v>1.0375000000000001</v>
      </c>
      <c r="P2705" s="7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52"/>
        <v>6.0263157894736845E-2</v>
      </c>
      <c r="P2706" s="7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52"/>
        <v>0.10539393939393939</v>
      </c>
      <c r="P2707" s="7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52"/>
        <v>1.1229714285714285</v>
      </c>
      <c r="P2708" s="7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52"/>
        <v>3.50844625</v>
      </c>
      <c r="P2709" s="7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52"/>
        <v>2.3321535</v>
      </c>
      <c r="P2710" s="7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52"/>
        <v>1.01606</v>
      </c>
      <c r="P2711" s="7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52"/>
        <v>1.5390035000000002</v>
      </c>
      <c r="P2712" s="7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52"/>
        <v>1.007161125319693</v>
      </c>
      <c r="P2713" s="7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52"/>
        <v>1.3138181818181818</v>
      </c>
      <c r="P2714" s="7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52"/>
        <v>1.0224133333333334</v>
      </c>
      <c r="P2715" s="7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52"/>
        <v>1.1635599999999999</v>
      </c>
      <c r="P2716" s="7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52"/>
        <v>2.6462241666666664</v>
      </c>
      <c r="P2717" s="7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52"/>
        <v>1.1998010000000001</v>
      </c>
      <c r="P2718" s="7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52"/>
        <v>1.2010400000000001</v>
      </c>
      <c r="P2719" s="7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52"/>
        <v>1.0358333333333334</v>
      </c>
      <c r="P2720" s="7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52"/>
        <v>1.0883333333333334</v>
      </c>
      <c r="P2721" s="7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52"/>
        <v>1.1812400000000001</v>
      </c>
      <c r="P2722" s="7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52"/>
        <v>14.62</v>
      </c>
      <c r="P2723" s="7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52"/>
        <v>2.5253999999999999</v>
      </c>
      <c r="P2724" s="7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52"/>
        <v>1.4005000000000001</v>
      </c>
      <c r="P2725" s="7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52"/>
        <v>2.9687520259319289</v>
      </c>
      <c r="P2726" s="7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52"/>
        <v>1.445425</v>
      </c>
      <c r="P2727" s="7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52"/>
        <v>1.05745</v>
      </c>
      <c r="P2728" s="7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52"/>
        <v>4.9321000000000002</v>
      </c>
      <c r="P2729" s="7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52"/>
        <v>2.0182666666666669</v>
      </c>
      <c r="P2730" s="7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52"/>
        <v>1.0444</v>
      </c>
      <c r="P2731" s="7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52"/>
        <v>1.7029262962962963</v>
      </c>
      <c r="P2732" s="7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52"/>
        <v>1.0430333333333333</v>
      </c>
      <c r="P2733" s="7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52"/>
        <v>1.1825000000000001</v>
      </c>
      <c r="P2734" s="7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52"/>
        <v>1.07538</v>
      </c>
      <c r="P2735" s="7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52"/>
        <v>22603</v>
      </c>
      <c r="P2736" s="7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52"/>
        <v>9.7813466666666677</v>
      </c>
      <c r="P2737" s="7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52"/>
        <v>1.2290000000000001</v>
      </c>
      <c r="P2738" s="7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52"/>
        <v>2.4606080000000001</v>
      </c>
      <c r="P2739" s="7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52"/>
        <v>1.4794</v>
      </c>
      <c r="P2740" s="7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52"/>
        <v>3.8409090909090908</v>
      </c>
      <c r="P2741" s="7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52"/>
        <v>1.0333333333333334</v>
      </c>
      <c r="P2742" s="7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52"/>
        <v>4.3750000000000004E-3</v>
      </c>
      <c r="P2743" s="7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52"/>
        <v>0.29239999999999999</v>
      </c>
      <c r="P2744" s="7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52"/>
        <v>0</v>
      </c>
      <c r="P2745" s="7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52"/>
        <v>5.2187499999999998E-2</v>
      </c>
      <c r="P2746" s="7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52"/>
        <v>0.21887499999999999</v>
      </c>
      <c r="P2747" s="7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52"/>
        <v>0.26700000000000002</v>
      </c>
      <c r="P2748" s="7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52"/>
        <v>0.28000000000000003</v>
      </c>
      <c r="P2749" s="7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52"/>
        <v>1.06E-2</v>
      </c>
      <c r="P2750" s="7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52"/>
        <v>1.0999999999999999E-2</v>
      </c>
      <c r="P2751" s="7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52"/>
        <v>0</v>
      </c>
      <c r="P2752" s="7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52"/>
        <v>0</v>
      </c>
      <c r="P2753" s="7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252"/>
        <v>0.11458333333333333</v>
      </c>
      <c r="P2754" s="7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RIGHT(N2755,LEN(N2755)-LEN(Q2755)-1)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258"/>
        <v>0</v>
      </c>
      <c r="P2756" s="7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258"/>
        <v>0.52</v>
      </c>
      <c r="P2757" s="7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258"/>
        <v>0.1048</v>
      </c>
      <c r="P2758" s="7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258"/>
        <v>6.6666666666666671E-3</v>
      </c>
      <c r="P2759" s="7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258"/>
        <v>0.11700000000000001</v>
      </c>
      <c r="P2760" s="7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258"/>
        <v>0.105</v>
      </c>
      <c r="P2761" s="7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258"/>
        <v>0</v>
      </c>
      <c r="P2762" s="7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258"/>
        <v>7.1999999999999998E-3</v>
      </c>
      <c r="P2763" s="7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258"/>
        <v>7.6923076923076927E-3</v>
      </c>
      <c r="P2764" s="7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258"/>
        <v>2.2842639593908631E-3</v>
      </c>
      <c r="P2765" s="7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258"/>
        <v>1.125E-2</v>
      </c>
      <c r="P2766" s="7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258"/>
        <v>0</v>
      </c>
      <c r="P2767" s="7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258"/>
        <v>0.02</v>
      </c>
      <c r="P2768" s="7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258"/>
        <v>8.5000000000000006E-3</v>
      </c>
      <c r="P2769" s="7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258"/>
        <v>0.14314285714285716</v>
      </c>
      <c r="P2770" s="7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258"/>
        <v>2.5000000000000001E-3</v>
      </c>
      <c r="P2771" s="7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258"/>
        <v>0.1041125</v>
      </c>
      <c r="P2772" s="7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258"/>
        <v>0</v>
      </c>
      <c r="P2773" s="7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258"/>
        <v>0</v>
      </c>
      <c r="P2774" s="7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258"/>
        <v>1.8867924528301887E-3</v>
      </c>
      <c r="P2775" s="7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258"/>
        <v>0.14249999999999999</v>
      </c>
      <c r="P2776" s="7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258"/>
        <v>0.03</v>
      </c>
      <c r="P2777" s="7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258"/>
        <v>7.8809523809523815E-2</v>
      </c>
      <c r="P2778" s="7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258"/>
        <v>3.3333333333333335E-3</v>
      </c>
      <c r="P2779" s="7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258"/>
        <v>0.25545454545454543</v>
      </c>
      <c r="P2780" s="7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258"/>
        <v>2.12E-2</v>
      </c>
      <c r="P2781" s="7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258"/>
        <v>0</v>
      </c>
      <c r="P2782" s="7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258"/>
        <v>1.0528</v>
      </c>
      <c r="P2783" s="7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258"/>
        <v>1.2</v>
      </c>
      <c r="P2784" s="7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258"/>
        <v>1.145</v>
      </c>
      <c r="P2785" s="7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258"/>
        <v>1.19</v>
      </c>
      <c r="P2786" s="7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258"/>
        <v>1.0468</v>
      </c>
      <c r="P2787" s="7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258"/>
        <v>1.1783999999999999</v>
      </c>
      <c r="P2788" s="7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258"/>
        <v>1.1970000000000001</v>
      </c>
      <c r="P2789" s="7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258"/>
        <v>1.0249999999999999</v>
      </c>
      <c r="P2790" s="7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258"/>
        <v>1.0116666666666667</v>
      </c>
      <c r="P2791" s="7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258"/>
        <v>1.0533333333333332</v>
      </c>
      <c r="P2792" s="7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258"/>
        <v>1.0249999999999999</v>
      </c>
      <c r="P2793" s="7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258"/>
        <v>1.0760000000000001</v>
      </c>
      <c r="P2794" s="7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258"/>
        <v>1.105675</v>
      </c>
      <c r="P2795" s="7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258"/>
        <v>1.5</v>
      </c>
      <c r="P2796" s="7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258"/>
        <v>1.0428571428571429</v>
      </c>
      <c r="P2797" s="7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258"/>
        <v>1.155</v>
      </c>
      <c r="P2798" s="7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258"/>
        <v>1.02645125</v>
      </c>
      <c r="P2799" s="7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258"/>
        <v>1.014</v>
      </c>
      <c r="P2800" s="7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258"/>
        <v>1.1663479999999999</v>
      </c>
      <c r="P2801" s="7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258"/>
        <v>1.33</v>
      </c>
      <c r="P2802" s="7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258"/>
        <v>1.3320000000000001</v>
      </c>
      <c r="P2803" s="7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258"/>
        <v>1.0183333333333333</v>
      </c>
      <c r="P2804" s="7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258"/>
        <v>1.2795000000000001</v>
      </c>
      <c r="P2805" s="7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258"/>
        <v>1.1499999999999999</v>
      </c>
      <c r="P2806" s="7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258"/>
        <v>1.1000000000000001</v>
      </c>
      <c r="P2807" s="7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258"/>
        <v>1.121</v>
      </c>
      <c r="P2808" s="7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258"/>
        <v>1.26</v>
      </c>
      <c r="P2809" s="7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258"/>
        <v>1.0024444444444445</v>
      </c>
      <c r="P2810" s="7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258"/>
        <v>1.024</v>
      </c>
      <c r="P2811" s="7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258"/>
        <v>1.0820000000000001</v>
      </c>
      <c r="P2812" s="7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258"/>
        <v>1.0026999999999999</v>
      </c>
      <c r="P2813" s="7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258"/>
        <v>1.133</v>
      </c>
      <c r="P2814" s="7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258"/>
        <v>1.2757571428571428</v>
      </c>
      <c r="P2815" s="7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258"/>
        <v>1.0773333333333333</v>
      </c>
      <c r="P2816" s="7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258"/>
        <v>2.42</v>
      </c>
      <c r="P2817" s="7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258"/>
        <v>1.4156666666666666</v>
      </c>
      <c r="P2818" s="7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RIGHT(N2819,LEN(N2819)-LEN(Q2819)-1)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264"/>
        <v>1.0603</v>
      </c>
      <c r="P2820" s="7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264"/>
        <v>1.048</v>
      </c>
      <c r="P2821" s="7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264"/>
        <v>1.36</v>
      </c>
      <c r="P2822" s="7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264"/>
        <v>1</v>
      </c>
      <c r="P2823" s="7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264"/>
        <v>1</v>
      </c>
      <c r="P2824" s="7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264"/>
        <v>1.24</v>
      </c>
      <c r="P2825" s="7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264"/>
        <v>1.1692307692307693</v>
      </c>
      <c r="P2826" s="7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264"/>
        <v>1.0333333333333334</v>
      </c>
      <c r="P2827" s="7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264"/>
        <v>1.0774999999999999</v>
      </c>
      <c r="P2828" s="7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264"/>
        <v>1.2024999999999999</v>
      </c>
      <c r="P2829" s="7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264"/>
        <v>1.0037894736842106</v>
      </c>
      <c r="P2830" s="7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264"/>
        <v>1.0651999999999999</v>
      </c>
      <c r="P2831" s="7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264"/>
        <v>1</v>
      </c>
      <c r="P2832" s="7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264"/>
        <v>1.1066666666666667</v>
      </c>
      <c r="P2833" s="7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264"/>
        <v>1.1471959999999999</v>
      </c>
      <c r="P2834" s="7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264"/>
        <v>1.0825925925925926</v>
      </c>
      <c r="P2835" s="7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264"/>
        <v>1.7</v>
      </c>
      <c r="P2836" s="7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264"/>
        <v>1.8709899999999999</v>
      </c>
      <c r="P2837" s="7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264"/>
        <v>1.0777777777777777</v>
      </c>
      <c r="P2838" s="7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264"/>
        <v>1</v>
      </c>
      <c r="P2839" s="7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264"/>
        <v>1.2024999999999999</v>
      </c>
      <c r="P2840" s="7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264"/>
        <v>1.1142857142857143</v>
      </c>
      <c r="P2841" s="7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264"/>
        <v>1.04</v>
      </c>
      <c r="P2842" s="7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264"/>
        <v>0.01</v>
      </c>
      <c r="P2843" s="7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264"/>
        <v>0</v>
      </c>
      <c r="P2844" s="7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264"/>
        <v>0</v>
      </c>
      <c r="P2845" s="7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264"/>
        <v>5.4545454545454543E-2</v>
      </c>
      <c r="P2846" s="7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264"/>
        <v>0.31546666666666667</v>
      </c>
      <c r="P2847" s="7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264"/>
        <v>0</v>
      </c>
      <c r="P2848" s="7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264"/>
        <v>0</v>
      </c>
      <c r="P2849" s="7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264"/>
        <v>2E-3</v>
      </c>
      <c r="P2850" s="7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264"/>
        <v>0.01</v>
      </c>
      <c r="P2851" s="7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264"/>
        <v>3.8875E-2</v>
      </c>
      <c r="P2852" s="7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264"/>
        <v>0</v>
      </c>
      <c r="P2853" s="7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264"/>
        <v>1.9E-2</v>
      </c>
      <c r="P2854" s="7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264"/>
        <v>0</v>
      </c>
      <c r="P2855" s="7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264"/>
        <v>0.41699999999999998</v>
      </c>
      <c r="P2856" s="7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264"/>
        <v>0.5</v>
      </c>
      <c r="P2857" s="7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264"/>
        <v>4.8666666666666664E-2</v>
      </c>
      <c r="P2858" s="7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264"/>
        <v>0.19736842105263158</v>
      </c>
      <c r="P2859" s="7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264"/>
        <v>0</v>
      </c>
      <c r="P2860" s="7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264"/>
        <v>1.7500000000000002E-2</v>
      </c>
      <c r="P2861" s="7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264"/>
        <v>6.6500000000000004E-2</v>
      </c>
      <c r="P2862" s="7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264"/>
        <v>0.32</v>
      </c>
      <c r="P2863" s="7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264"/>
        <v>4.3307086614173228E-3</v>
      </c>
      <c r="P2864" s="7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264"/>
        <v>4.0000000000000002E-4</v>
      </c>
      <c r="P2865" s="7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264"/>
        <v>1.6E-2</v>
      </c>
      <c r="P2866" s="7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264"/>
        <v>0</v>
      </c>
      <c r="P2867" s="7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264"/>
        <v>8.9999999999999993E-3</v>
      </c>
      <c r="P2868" s="7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264"/>
        <v>0.2016</v>
      </c>
      <c r="P2869" s="7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264"/>
        <v>0.42011733333333334</v>
      </c>
      <c r="P2870" s="7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264"/>
        <v>8.8500000000000002E-3</v>
      </c>
      <c r="P2871" s="7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264"/>
        <v>0.15</v>
      </c>
      <c r="P2872" s="7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264"/>
        <v>4.6699999999999998E-2</v>
      </c>
      <c r="P2873" s="7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264"/>
        <v>0</v>
      </c>
      <c r="P2874" s="7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64"/>
        <v>0.38119999999999998</v>
      </c>
      <c r="P2875" s="7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264"/>
        <v>5.4199999999999998E-2</v>
      </c>
      <c r="P2876" s="7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264"/>
        <v>3.5E-4</v>
      </c>
      <c r="P2877" s="7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264"/>
        <v>0</v>
      </c>
      <c r="P2878" s="7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264"/>
        <v>0.10833333333333334</v>
      </c>
      <c r="P2879" s="7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264"/>
        <v>2.1000000000000001E-2</v>
      </c>
      <c r="P2880" s="7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264"/>
        <v>2.5892857142857141E-3</v>
      </c>
      <c r="P2881" s="7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264"/>
        <v>0.23333333333333334</v>
      </c>
      <c r="P2882" s="7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s="3" t="str">
        <f t="shared" ref="Q2883:Q2946" si="272">LEFT(N2883,SEARCH("/",N2883,1)-1)</f>
        <v>theater</v>
      </c>
      <c r="R2883" s="3" t="str">
        <f t="shared" ref="R2883:R2946" si="273">RIGHT(N2883,LEN(N2883)-LEN(Q2883)-1)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270"/>
        <v>0.33600000000000002</v>
      </c>
      <c r="P2884" s="7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270"/>
        <v>0.1908</v>
      </c>
      <c r="P2885" s="7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270"/>
        <v>4.1111111111111114E-3</v>
      </c>
      <c r="P2886" s="7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270"/>
        <v>0.32500000000000001</v>
      </c>
      <c r="P2887" s="7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270"/>
        <v>0.05</v>
      </c>
      <c r="P2888" s="7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270"/>
        <v>1.6666666666666668E-3</v>
      </c>
      <c r="P2889" s="7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270"/>
        <v>0</v>
      </c>
      <c r="P2890" s="7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270"/>
        <v>0.38066666666666665</v>
      </c>
      <c r="P2891" s="7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270"/>
        <v>1.0500000000000001E-2</v>
      </c>
      <c r="P2892" s="7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270"/>
        <v>2.7300000000000001E-2</v>
      </c>
      <c r="P2893" s="7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270"/>
        <v>9.0909090909090912E-2</v>
      </c>
      <c r="P2894" s="7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270"/>
        <v>5.0000000000000001E-3</v>
      </c>
      <c r="P2895" s="7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270"/>
        <v>0</v>
      </c>
      <c r="P2896" s="7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270"/>
        <v>4.5999999999999999E-2</v>
      </c>
      <c r="P2897" s="7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70"/>
        <v>0.20833333333333334</v>
      </c>
      <c r="P2898" s="7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270"/>
        <v>4.583333333333333E-2</v>
      </c>
      <c r="P2899" s="7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270"/>
        <v>4.2133333333333335E-2</v>
      </c>
      <c r="P2900" s="7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270"/>
        <v>0</v>
      </c>
      <c r="P2901" s="7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270"/>
        <v>0.61909090909090914</v>
      </c>
      <c r="P2902" s="7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270"/>
        <v>8.0000000000000002E-3</v>
      </c>
      <c r="P2903" s="7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270"/>
        <v>1.6666666666666666E-4</v>
      </c>
      <c r="P2904" s="7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270"/>
        <v>7.7999999999999996E-3</v>
      </c>
      <c r="P2905" s="7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270"/>
        <v>0.05</v>
      </c>
      <c r="P2906" s="7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270"/>
        <v>0.17771428571428571</v>
      </c>
      <c r="P2907" s="7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270"/>
        <v>9.4166666666666662E-2</v>
      </c>
      <c r="P2908" s="7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270"/>
        <v>8.0000000000000004E-4</v>
      </c>
      <c r="P2909" s="7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270"/>
        <v>2.75E-2</v>
      </c>
      <c r="P2910" s="7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270"/>
        <v>1.1111111111111112E-4</v>
      </c>
      <c r="P2911" s="7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270"/>
        <v>3.3333333333333335E-5</v>
      </c>
      <c r="P2912" s="7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270"/>
        <v>0.36499999999999999</v>
      </c>
      <c r="P2913" s="7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270"/>
        <v>0.14058171745152354</v>
      </c>
      <c r="P2914" s="7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270"/>
        <v>2.0000000000000001E-4</v>
      </c>
      <c r="P2915" s="7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270"/>
        <v>4.0000000000000003E-5</v>
      </c>
      <c r="P2916" s="7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270"/>
        <v>0.61099999999999999</v>
      </c>
      <c r="P2917" s="7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270"/>
        <v>7.8378378378378383E-2</v>
      </c>
      <c r="P2918" s="7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270"/>
        <v>0.2185</v>
      </c>
      <c r="P2919" s="7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270"/>
        <v>0.27239999999999998</v>
      </c>
      <c r="P2920" s="7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270"/>
        <v>8.5000000000000006E-2</v>
      </c>
      <c r="P2921" s="7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270"/>
        <v>0.26840000000000003</v>
      </c>
      <c r="P2922" s="7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270"/>
        <v>1.29</v>
      </c>
      <c r="P2923" s="7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270"/>
        <v>1</v>
      </c>
      <c r="P2924" s="7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270"/>
        <v>1</v>
      </c>
      <c r="P2925" s="7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270"/>
        <v>1.032</v>
      </c>
      <c r="P2926" s="7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270"/>
        <v>1.0244597777777777</v>
      </c>
      <c r="P2927" s="7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270"/>
        <v>1.25</v>
      </c>
      <c r="P2928" s="7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270"/>
        <v>1.3083333333333333</v>
      </c>
      <c r="P2929" s="7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270"/>
        <v>1</v>
      </c>
      <c r="P2930" s="7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270"/>
        <v>1.02069375</v>
      </c>
      <c r="P2931" s="7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270"/>
        <v>1.0092000000000001</v>
      </c>
      <c r="P2932" s="7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270"/>
        <v>1.06</v>
      </c>
      <c r="P2933" s="7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270"/>
        <v>1.0509677419354839</v>
      </c>
      <c r="P2934" s="7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270"/>
        <v>1.0276000000000001</v>
      </c>
      <c r="P2935" s="7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270"/>
        <v>1.08</v>
      </c>
      <c r="P2936" s="7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270"/>
        <v>1.0088571428571429</v>
      </c>
      <c r="P2937" s="7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270"/>
        <v>1.28</v>
      </c>
      <c r="P2938" s="7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270"/>
        <v>1.3333333333333333</v>
      </c>
      <c r="P2939" s="7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270"/>
        <v>1.0137499999999999</v>
      </c>
      <c r="P2940" s="7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270"/>
        <v>1.0287500000000001</v>
      </c>
      <c r="P2941" s="7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270"/>
        <v>1.0724</v>
      </c>
      <c r="P2942" s="7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270"/>
        <v>4.0000000000000003E-5</v>
      </c>
      <c r="P2943" s="7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270"/>
        <v>0.20424999999999999</v>
      </c>
      <c r="P2944" s="7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270"/>
        <v>0</v>
      </c>
      <c r="P2945" s="7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270"/>
        <v>0.01</v>
      </c>
      <c r="P2946" s="7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s="3" t="str">
        <f t="shared" ref="Q2947:Q3010" si="278">LEFT(N2947,SEARCH("/",N2947,1)-1)</f>
        <v>theater</v>
      </c>
      <c r="R2947" s="3" t="str">
        <f t="shared" ref="R2947:R3010" si="279">RIGHT(N2947,LEN(N2947)-LEN(Q2947)-1)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276"/>
        <v>1E-3</v>
      </c>
      <c r="P2948" s="7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276"/>
        <v>4.2880000000000001E-2</v>
      </c>
      <c r="P2949" s="7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276"/>
        <v>4.8000000000000001E-5</v>
      </c>
      <c r="P2950" s="7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276"/>
        <v>2.5000000000000001E-2</v>
      </c>
      <c r="P2951" s="7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276"/>
        <v>0</v>
      </c>
      <c r="P2952" s="7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276"/>
        <v>2.1919999999999999E-2</v>
      </c>
      <c r="P2953" s="7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276"/>
        <v>8.0250000000000002E-2</v>
      </c>
      <c r="P2954" s="7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276"/>
        <v>1.5125E-3</v>
      </c>
      <c r="P2955" s="7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276"/>
        <v>0</v>
      </c>
      <c r="P2956" s="7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276"/>
        <v>0.59583333333333333</v>
      </c>
      <c r="P2957" s="7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276"/>
        <v>0.16734177215189874</v>
      </c>
      <c r="P2958" s="7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276"/>
        <v>1.8666666666666668E-2</v>
      </c>
      <c r="P2959" s="7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276"/>
        <v>0</v>
      </c>
      <c r="P2960" s="7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276"/>
        <v>0</v>
      </c>
      <c r="P2961" s="7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276"/>
        <v>0</v>
      </c>
      <c r="P2962" s="7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276"/>
        <v>1.0962000000000001</v>
      </c>
      <c r="P2963" s="7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276"/>
        <v>1.218</v>
      </c>
      <c r="P2964" s="7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276"/>
        <v>1.0685</v>
      </c>
      <c r="P2965" s="7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276"/>
        <v>1.0071379999999999</v>
      </c>
      <c r="P2966" s="7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276"/>
        <v>1.0900000000000001</v>
      </c>
      <c r="P2967" s="7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276"/>
        <v>1.1363000000000001</v>
      </c>
      <c r="P2968" s="7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276"/>
        <v>1.1392</v>
      </c>
      <c r="P2969" s="7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276"/>
        <v>1.06</v>
      </c>
      <c r="P2970" s="7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276"/>
        <v>1.625</v>
      </c>
      <c r="P2971" s="7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276"/>
        <v>1.06</v>
      </c>
      <c r="P2972" s="7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276"/>
        <v>1.0015624999999999</v>
      </c>
      <c r="P2973" s="7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276"/>
        <v>1.0535000000000001</v>
      </c>
      <c r="P2974" s="7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276"/>
        <v>1.748</v>
      </c>
      <c r="P2975" s="7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276"/>
        <v>1.02</v>
      </c>
      <c r="P2976" s="7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276"/>
        <v>1.00125</v>
      </c>
      <c r="P2977" s="7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276"/>
        <v>1.7142857142857142</v>
      </c>
      <c r="P2978" s="7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276"/>
        <v>1.1356666666666666</v>
      </c>
      <c r="P2979" s="7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276"/>
        <v>1.2946666666666666</v>
      </c>
      <c r="P2980" s="7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276"/>
        <v>1.014</v>
      </c>
      <c r="P2981" s="7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276"/>
        <v>1.0916666666666666</v>
      </c>
      <c r="P2982" s="7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276"/>
        <v>1.28925</v>
      </c>
      <c r="P2983" s="7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276"/>
        <v>1.0206</v>
      </c>
      <c r="P2984" s="7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276"/>
        <v>1.465395775862069</v>
      </c>
      <c r="P2985" s="7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276"/>
        <v>1.00352</v>
      </c>
      <c r="P2986" s="7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276"/>
        <v>1.2164999999999999</v>
      </c>
      <c r="P2987" s="7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276"/>
        <v>1.0549999999999999</v>
      </c>
      <c r="P2988" s="7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276"/>
        <v>1.1040080000000001</v>
      </c>
      <c r="P2989" s="7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276"/>
        <v>1</v>
      </c>
      <c r="P2990" s="7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276"/>
        <v>1.76535</v>
      </c>
      <c r="P2991" s="7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276"/>
        <v>1</v>
      </c>
      <c r="P2992" s="7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276"/>
        <v>1.0329411764705883</v>
      </c>
      <c r="P2993" s="7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276"/>
        <v>1.0449999999999999</v>
      </c>
      <c r="P2994" s="7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276"/>
        <v>1.0029999999999999</v>
      </c>
      <c r="P2995" s="7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276"/>
        <v>4.577466666666667</v>
      </c>
      <c r="P2996" s="7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276"/>
        <v>1.0496000000000001</v>
      </c>
      <c r="P2997" s="7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276"/>
        <v>1.7194285714285715</v>
      </c>
      <c r="P2998" s="7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276"/>
        <v>1.0373000000000001</v>
      </c>
      <c r="P2999" s="7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276"/>
        <v>1.0302899999999999</v>
      </c>
      <c r="P3000" s="7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276"/>
        <v>1.1888888888888889</v>
      </c>
      <c r="P3001" s="7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276"/>
        <v>1</v>
      </c>
      <c r="P3002" s="7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276"/>
        <v>3.1869988910451896</v>
      </c>
      <c r="P3003" s="7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276"/>
        <v>1.0850614285714286</v>
      </c>
      <c r="P3004" s="7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276"/>
        <v>1.0116666666666667</v>
      </c>
      <c r="P3005" s="7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276"/>
        <v>1.12815</v>
      </c>
      <c r="P3006" s="7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276"/>
        <v>1.2049622641509434</v>
      </c>
      <c r="P3007" s="7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276"/>
        <v>1.0774999999999999</v>
      </c>
      <c r="P3008" s="7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276"/>
        <v>1.8</v>
      </c>
      <c r="P3009" s="7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276"/>
        <v>1.0116666666666667</v>
      </c>
      <c r="P3010" s="7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RIGHT(N3011,LEN(N3011)-LEN(Q3011)-1)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282"/>
        <v>1.58</v>
      </c>
      <c r="P3012" s="7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282"/>
        <v>1.2366666666666666</v>
      </c>
      <c r="P3013" s="7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282"/>
        <v>1.1712499999999999</v>
      </c>
      <c r="P3014" s="7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282"/>
        <v>1.5696000000000001</v>
      </c>
      <c r="P3015" s="7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282"/>
        <v>1.13104</v>
      </c>
      <c r="P3016" s="7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282"/>
        <v>1.0317647058823529</v>
      </c>
      <c r="P3017" s="7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282"/>
        <v>1.0261176470588236</v>
      </c>
      <c r="P3018" s="7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282"/>
        <v>1.0584090909090909</v>
      </c>
      <c r="P3019" s="7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282"/>
        <v>1.0071428571428571</v>
      </c>
      <c r="P3020" s="7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282"/>
        <v>1.2123333333333333</v>
      </c>
      <c r="P3021" s="7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282"/>
        <v>1.0057142857142858</v>
      </c>
      <c r="P3022" s="7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282"/>
        <v>1.1602222222222223</v>
      </c>
      <c r="P3023" s="7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282"/>
        <v>1.0087999999999999</v>
      </c>
      <c r="P3024" s="7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282"/>
        <v>1.03</v>
      </c>
      <c r="P3025" s="7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282"/>
        <v>2.4641999999999999</v>
      </c>
      <c r="P3026" s="7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282"/>
        <v>3.0219999999999998</v>
      </c>
      <c r="P3027" s="7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282"/>
        <v>1.4333333333333333</v>
      </c>
      <c r="P3028" s="7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282"/>
        <v>1.3144</v>
      </c>
      <c r="P3029" s="7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282"/>
        <v>1.6801999999999999</v>
      </c>
      <c r="P3030" s="7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282"/>
        <v>1.0967666666666667</v>
      </c>
      <c r="P3031" s="7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282"/>
        <v>1.0668571428571429</v>
      </c>
      <c r="P3032" s="7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282"/>
        <v>1</v>
      </c>
      <c r="P3033" s="7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282"/>
        <v>1.272</v>
      </c>
      <c r="P3034" s="7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282"/>
        <v>1.4653333333333334</v>
      </c>
      <c r="P3035" s="7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282"/>
        <v>1.1253599999999999</v>
      </c>
      <c r="P3036" s="7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282"/>
        <v>1.0878684000000001</v>
      </c>
      <c r="P3037" s="7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282"/>
        <v>1.26732</v>
      </c>
      <c r="P3038" s="7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282"/>
        <v>2.1320000000000001</v>
      </c>
      <c r="P3039" s="7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282"/>
        <v>1.0049999999999999</v>
      </c>
      <c r="P3040" s="7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282"/>
        <v>1.0871389999999999</v>
      </c>
      <c r="P3041" s="7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282"/>
        <v>1.075</v>
      </c>
      <c r="P3042" s="7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282"/>
        <v>1.1048192771084338</v>
      </c>
      <c r="P3043" s="7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282"/>
        <v>1.28</v>
      </c>
      <c r="P3044" s="7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282"/>
        <v>1.1000666666666667</v>
      </c>
      <c r="P3045" s="7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282"/>
        <v>1.0934166666666667</v>
      </c>
      <c r="P3046" s="7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282"/>
        <v>1.3270650000000002</v>
      </c>
      <c r="P3047" s="7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282"/>
        <v>1.9084810126582279</v>
      </c>
      <c r="P3048" s="7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282"/>
        <v>1.49</v>
      </c>
      <c r="P3049" s="7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282"/>
        <v>1.6639999999999999</v>
      </c>
      <c r="P3050" s="7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282"/>
        <v>1.0666666666666667</v>
      </c>
      <c r="P3051" s="7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282"/>
        <v>1.06</v>
      </c>
      <c r="P3052" s="7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282"/>
        <v>0.23628571428571429</v>
      </c>
      <c r="P3053" s="7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282"/>
        <v>1.5E-3</v>
      </c>
      <c r="P3054" s="7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282"/>
        <v>4.0000000000000001E-3</v>
      </c>
      <c r="P3055" s="7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282"/>
        <v>0</v>
      </c>
      <c r="P3056" s="7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282"/>
        <v>5.0000000000000002E-5</v>
      </c>
      <c r="P3057" s="7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282"/>
        <v>0</v>
      </c>
      <c r="P3058" s="7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282"/>
        <v>0</v>
      </c>
      <c r="P3059" s="7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282"/>
        <v>1.6666666666666666E-4</v>
      </c>
      <c r="P3060" s="7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282"/>
        <v>3.0066666666666665E-2</v>
      </c>
      <c r="P3061" s="7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282"/>
        <v>1.5227272727272728E-3</v>
      </c>
      <c r="P3062" s="7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282"/>
        <v>0</v>
      </c>
      <c r="P3063" s="7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282"/>
        <v>0.66839999999999999</v>
      </c>
      <c r="P3064" s="7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282"/>
        <v>0.19566666666666666</v>
      </c>
      <c r="P3065" s="7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282"/>
        <v>0.11294666666666667</v>
      </c>
      <c r="P3066" s="7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282"/>
        <v>4.0000000000000002E-4</v>
      </c>
      <c r="P3067" s="7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282"/>
        <v>0.11985714285714286</v>
      </c>
      <c r="P3068" s="7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282"/>
        <v>2.5000000000000001E-2</v>
      </c>
      <c r="P3069" s="7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282"/>
        <v>6.9999999999999999E-4</v>
      </c>
      <c r="P3070" s="7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282"/>
        <v>0.14099999999999999</v>
      </c>
      <c r="P3071" s="7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282"/>
        <v>3.3399999999999999E-2</v>
      </c>
      <c r="P3072" s="7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282"/>
        <v>0.59775</v>
      </c>
      <c r="P3073" s="7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282"/>
        <v>1.6666666666666666E-4</v>
      </c>
      <c r="P3074" s="7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RIGHT(N3075,LEN(N3075)-LEN(Q3075)-1)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288"/>
        <v>8.8000000000000003E-4</v>
      </c>
      <c r="P3076" s="7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288"/>
        <v>8.6400000000000005E-2</v>
      </c>
      <c r="P3077" s="7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288"/>
        <v>0.15060000000000001</v>
      </c>
      <c r="P3078" s="7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288"/>
        <v>4.7727272727272731E-3</v>
      </c>
      <c r="P3079" s="7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288"/>
        <v>1.1833333333333333E-3</v>
      </c>
      <c r="P3080" s="7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288"/>
        <v>8.4173998587352451E-3</v>
      </c>
      <c r="P3081" s="7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288"/>
        <v>1.8799999999999999E-4</v>
      </c>
      <c r="P3082" s="7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288"/>
        <v>2.1029999999999998E-3</v>
      </c>
      <c r="P3083" s="7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288"/>
        <v>0</v>
      </c>
      <c r="P3084" s="7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288"/>
        <v>2.8E-3</v>
      </c>
      <c r="P3085" s="7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288"/>
        <v>0.11579206701157921</v>
      </c>
      <c r="P3086" s="7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288"/>
        <v>2.4400000000000002E-2</v>
      </c>
      <c r="P3087" s="7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288"/>
        <v>2.5000000000000001E-3</v>
      </c>
      <c r="P3088" s="7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288"/>
        <v>6.2500000000000003E-3</v>
      </c>
      <c r="P3089" s="7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288"/>
        <v>1.9384615384615384E-3</v>
      </c>
      <c r="P3090" s="7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288"/>
        <v>0.23416000000000001</v>
      </c>
      <c r="P3091" s="7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288"/>
        <v>5.080888888888889E-2</v>
      </c>
      <c r="P3092" s="7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288"/>
        <v>0.15920000000000001</v>
      </c>
      <c r="P3093" s="7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288"/>
        <v>1.1831900000000001E-2</v>
      </c>
      <c r="P3094" s="7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288"/>
        <v>0.22750000000000001</v>
      </c>
      <c r="P3095" s="7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288"/>
        <v>2.5000000000000001E-4</v>
      </c>
      <c r="P3096" s="7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288"/>
        <v>3.351206434316354E-3</v>
      </c>
      <c r="P3097" s="7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288"/>
        <v>3.9750000000000001E-2</v>
      </c>
      <c r="P3098" s="7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288"/>
        <v>0.17150000000000001</v>
      </c>
      <c r="P3099" s="7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288"/>
        <v>3.608004104669061E-2</v>
      </c>
      <c r="P3100" s="7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288"/>
        <v>0.13900000000000001</v>
      </c>
      <c r="P3101" s="7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288"/>
        <v>0.15225</v>
      </c>
      <c r="P3102" s="7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288"/>
        <v>0.12</v>
      </c>
      <c r="P3103" s="7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288"/>
        <v>0.391125</v>
      </c>
      <c r="P3104" s="7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288"/>
        <v>2.6829268292682929E-3</v>
      </c>
      <c r="P3105" s="7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288"/>
        <v>0.29625000000000001</v>
      </c>
      <c r="P3106" s="7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288"/>
        <v>0.4236099230111206</v>
      </c>
      <c r="P3107" s="7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288"/>
        <v>4.1000000000000002E-2</v>
      </c>
      <c r="P3108" s="7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288"/>
        <v>0.197625</v>
      </c>
      <c r="P3109" s="7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288"/>
        <v>5.1999999999999995E-4</v>
      </c>
      <c r="P3110" s="7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288"/>
        <v>0.25030188679245285</v>
      </c>
      <c r="P3111" s="7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288"/>
        <v>4.0000000000000002E-4</v>
      </c>
      <c r="P3112" s="7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288"/>
        <v>0.26640000000000003</v>
      </c>
      <c r="P3113" s="7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288"/>
        <v>4.7363636363636365E-2</v>
      </c>
      <c r="P3114" s="7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288"/>
        <v>4.2435339894712751E-2</v>
      </c>
      <c r="P3115" s="7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288"/>
        <v>0</v>
      </c>
      <c r="P3116" s="7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288"/>
        <v>0.03</v>
      </c>
      <c r="P3117" s="7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288"/>
        <v>0.57333333333333336</v>
      </c>
      <c r="P3118" s="7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288"/>
        <v>1E-3</v>
      </c>
      <c r="P3119" s="7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288"/>
        <v>3.0999999999999999E-3</v>
      </c>
      <c r="P3120" s="7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288"/>
        <v>5.0000000000000001E-4</v>
      </c>
      <c r="P3121" s="7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288"/>
        <v>9.8461538461538464E-5</v>
      </c>
      <c r="P3122" s="7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288"/>
        <v>6.6666666666666671E-3</v>
      </c>
      <c r="P3123" s="7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288"/>
        <v>0.58291457286432158</v>
      </c>
      <c r="P3124" s="7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288"/>
        <v>0.68153600000000003</v>
      </c>
      <c r="P3125" s="7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288"/>
        <v>3.2499999999999997E-5</v>
      </c>
      <c r="P3126" s="7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288"/>
        <v>0</v>
      </c>
      <c r="P3127" s="7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288"/>
        <v>4.1599999999999998E-2</v>
      </c>
      <c r="P3128" s="7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288"/>
        <v>0</v>
      </c>
      <c r="P3129" s="7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88"/>
        <v>1.0860666666666667</v>
      </c>
      <c r="P3130" s="7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88"/>
        <v>8.0000000000000002E-3</v>
      </c>
      <c r="P3131" s="7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88"/>
        <v>3.7499999999999999E-2</v>
      </c>
      <c r="P3132" s="7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88"/>
        <v>0.15731707317073171</v>
      </c>
      <c r="P3133" s="7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88"/>
        <v>3.3333333333333332E-4</v>
      </c>
      <c r="P3134" s="7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88"/>
        <v>1.08</v>
      </c>
      <c r="P3135" s="7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88"/>
        <v>0.22500000000000001</v>
      </c>
      <c r="P3136" s="7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88"/>
        <v>0.20849420849420849</v>
      </c>
      <c r="P3137" s="7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88"/>
        <v>1.278</v>
      </c>
      <c r="P3138" s="7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RIGHT(N3139,LEN(N3139)-LEN(Q3139)-1)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94"/>
        <v>0</v>
      </c>
      <c r="P3140" s="7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94"/>
        <v>5.3999999999999999E-2</v>
      </c>
      <c r="P3141" s="7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94"/>
        <v>9.5999999999999992E-3</v>
      </c>
      <c r="P3142" s="7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94"/>
        <v>0.51600000000000001</v>
      </c>
      <c r="P3143" s="7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94"/>
        <v>1.6363636363636365E-2</v>
      </c>
      <c r="P3144" s="7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94"/>
        <v>0</v>
      </c>
      <c r="P3145" s="7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94"/>
        <v>0.754</v>
      </c>
      <c r="P3146" s="7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94"/>
        <v>0</v>
      </c>
      <c r="P3147" s="7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94"/>
        <v>0.105</v>
      </c>
      <c r="P3148" s="7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294"/>
        <v>1.1752499999999999</v>
      </c>
      <c r="P3149" s="7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294"/>
        <v>1.3116666666666668</v>
      </c>
      <c r="P3150" s="7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294"/>
        <v>1.04</v>
      </c>
      <c r="P3151" s="7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294"/>
        <v>1.01</v>
      </c>
      <c r="P3152" s="7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294"/>
        <v>1.004</v>
      </c>
      <c r="P3153" s="7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294"/>
        <v>1.0595454545454546</v>
      </c>
      <c r="P3154" s="7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294"/>
        <v>3.3558333333333334</v>
      </c>
      <c r="P3155" s="7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294"/>
        <v>1.1292857142857142</v>
      </c>
      <c r="P3156" s="7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294"/>
        <v>1.885046</v>
      </c>
      <c r="P3157" s="7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294"/>
        <v>1.0181818181818181</v>
      </c>
      <c r="P3158" s="7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294"/>
        <v>1.01</v>
      </c>
      <c r="P3159" s="7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294"/>
        <v>1.1399999999999999</v>
      </c>
      <c r="P3160" s="7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294"/>
        <v>1.3348133333333334</v>
      </c>
      <c r="P3161" s="7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294"/>
        <v>1.0153333333333334</v>
      </c>
      <c r="P3162" s="7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294"/>
        <v>1.0509999999999999</v>
      </c>
      <c r="P3163" s="7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294"/>
        <v>1.2715000000000001</v>
      </c>
      <c r="P3164" s="7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294"/>
        <v>1.1115384615384616</v>
      </c>
      <c r="P3165" s="7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294"/>
        <v>1.0676000000000001</v>
      </c>
      <c r="P3166" s="7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294"/>
        <v>1.6266666666666667</v>
      </c>
      <c r="P3167" s="7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294"/>
        <v>1.6022808571428573</v>
      </c>
      <c r="P3168" s="7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294"/>
        <v>1.1616666666666666</v>
      </c>
      <c r="P3169" s="7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294"/>
        <v>1.242</v>
      </c>
      <c r="P3170" s="7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294"/>
        <v>1.030125</v>
      </c>
      <c r="P3171" s="7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294"/>
        <v>1.1225000000000001</v>
      </c>
      <c r="P3172" s="7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294"/>
        <v>1.0881428571428571</v>
      </c>
      <c r="P3173" s="7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294"/>
        <v>1.1499999999999999</v>
      </c>
      <c r="P3174" s="7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294"/>
        <v>1.03</v>
      </c>
      <c r="P3175" s="7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294"/>
        <v>1.0113333333333334</v>
      </c>
      <c r="P3176" s="7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294"/>
        <v>1.0955999999999999</v>
      </c>
      <c r="P3177" s="7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294"/>
        <v>1.148421052631579</v>
      </c>
      <c r="P3178" s="7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294"/>
        <v>1.1739999999999999</v>
      </c>
      <c r="P3179" s="7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294"/>
        <v>1.7173333333333334</v>
      </c>
      <c r="P3180" s="7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294"/>
        <v>1.1416238095238094</v>
      </c>
      <c r="P3181" s="7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294"/>
        <v>1.1975</v>
      </c>
      <c r="P3182" s="7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294"/>
        <v>1.0900000000000001</v>
      </c>
      <c r="P3183" s="7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294"/>
        <v>1.0088571428571429</v>
      </c>
      <c r="P3184" s="7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294"/>
        <v>1.0900000000000001</v>
      </c>
      <c r="P3185" s="7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294"/>
        <v>1.0720930232558139</v>
      </c>
      <c r="P3186" s="7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294"/>
        <v>1</v>
      </c>
      <c r="P3187" s="7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294"/>
        <v>1.0218750000000001</v>
      </c>
      <c r="P3188" s="7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294"/>
        <v>1.1629333333333334</v>
      </c>
      <c r="P3189" s="7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294"/>
        <v>0.65</v>
      </c>
      <c r="P3190" s="7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294"/>
        <v>0.12327272727272727</v>
      </c>
      <c r="P3191" s="7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294"/>
        <v>0</v>
      </c>
      <c r="P3192" s="7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294"/>
        <v>4.0266666666666666E-2</v>
      </c>
      <c r="P3193" s="7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294"/>
        <v>1.0200000000000001E-2</v>
      </c>
      <c r="P3194" s="7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294"/>
        <v>0.1174</v>
      </c>
      <c r="P3195" s="7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294"/>
        <v>0</v>
      </c>
      <c r="P3196" s="7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294"/>
        <v>0.59142857142857141</v>
      </c>
      <c r="P3197" s="7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294"/>
        <v>5.9999999999999995E-4</v>
      </c>
      <c r="P3198" s="7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294"/>
        <v>0.1145</v>
      </c>
      <c r="P3199" s="7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294"/>
        <v>3.6666666666666666E-3</v>
      </c>
      <c r="P3200" s="7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294"/>
        <v>0.52159999999999995</v>
      </c>
      <c r="P3201" s="7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294"/>
        <v>2.0000000000000002E-5</v>
      </c>
      <c r="P3202" s="7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RIGHT(N3203,LEN(N3203)-LEN(Q3203)-1)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00"/>
        <v>0.54520000000000002</v>
      </c>
      <c r="P3204" s="7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00"/>
        <v>0.25</v>
      </c>
      <c r="P3205" s="7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00"/>
        <v>0</v>
      </c>
      <c r="P3206" s="7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00"/>
        <v>3.4125000000000003E-2</v>
      </c>
      <c r="P3207" s="7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00"/>
        <v>0</v>
      </c>
      <c r="P3208" s="7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00"/>
        <v>0.46363636363636362</v>
      </c>
      <c r="P3209" s="7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00"/>
        <v>1.0349999999999999</v>
      </c>
      <c r="P3210" s="7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00"/>
        <v>1.1932315789473684</v>
      </c>
      <c r="P3211" s="7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00"/>
        <v>1.2576666666666667</v>
      </c>
      <c r="P3212" s="7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00"/>
        <v>1.1974347826086957</v>
      </c>
      <c r="P3213" s="7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00"/>
        <v>1.2625</v>
      </c>
      <c r="P3214" s="7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00"/>
        <v>1.0011666666666668</v>
      </c>
      <c r="P3215" s="7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00"/>
        <v>1.0213333333333334</v>
      </c>
      <c r="P3216" s="7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00"/>
        <v>1.0035142857142858</v>
      </c>
      <c r="P3217" s="7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00"/>
        <v>1.0004999999999999</v>
      </c>
      <c r="P3218" s="7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00"/>
        <v>1.1602222222222223</v>
      </c>
      <c r="P3219" s="7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00"/>
        <v>1.0209999999999999</v>
      </c>
      <c r="P3220" s="7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00"/>
        <v>1.0011000000000001</v>
      </c>
      <c r="P3221" s="7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00"/>
        <v>1.0084</v>
      </c>
      <c r="P3222" s="7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00"/>
        <v>1.0342499999999999</v>
      </c>
      <c r="P3223" s="7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00"/>
        <v>1.248</v>
      </c>
      <c r="P3224" s="7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00"/>
        <v>1.0951612903225807</v>
      </c>
      <c r="P3225" s="7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00"/>
        <v>1.0203333333333333</v>
      </c>
      <c r="P3226" s="7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00"/>
        <v>1.0235000000000001</v>
      </c>
      <c r="P3227" s="7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00"/>
        <v>1.0416666666666667</v>
      </c>
      <c r="P3228" s="7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00"/>
        <v>1.25</v>
      </c>
      <c r="P3229" s="7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00"/>
        <v>1.0234285714285714</v>
      </c>
      <c r="P3230" s="7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00"/>
        <v>1.0786500000000001</v>
      </c>
      <c r="P3231" s="7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00"/>
        <v>1.0988461538461538</v>
      </c>
      <c r="P3232" s="7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00"/>
        <v>1.61</v>
      </c>
      <c r="P3233" s="7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00"/>
        <v>1.3120000000000001</v>
      </c>
      <c r="P3234" s="7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00"/>
        <v>1.1879999999999999</v>
      </c>
      <c r="P3235" s="7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00"/>
        <v>1.0039275000000001</v>
      </c>
      <c r="P3236" s="7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00"/>
        <v>1.0320666666666667</v>
      </c>
      <c r="P3237" s="7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00"/>
        <v>1.006</v>
      </c>
      <c r="P3238" s="7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00"/>
        <v>1.0078754285714286</v>
      </c>
      <c r="P3239" s="7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00"/>
        <v>1.1232142857142857</v>
      </c>
      <c r="P3240" s="7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00"/>
        <v>1.0591914022517912</v>
      </c>
      <c r="P3241" s="7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00"/>
        <v>1.0056666666666667</v>
      </c>
      <c r="P3242" s="7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00"/>
        <v>1.1530588235294117</v>
      </c>
      <c r="P3243" s="7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00"/>
        <v>1.273042</v>
      </c>
      <c r="P3244" s="7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00"/>
        <v>1.028375</v>
      </c>
      <c r="P3245" s="7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00"/>
        <v>1.0293749999999999</v>
      </c>
      <c r="P3246" s="7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00"/>
        <v>1.043047619047619</v>
      </c>
      <c r="P3247" s="7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00"/>
        <v>1.1122000000000001</v>
      </c>
      <c r="P3248" s="7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00"/>
        <v>1.0586</v>
      </c>
      <c r="P3249" s="7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00"/>
        <v>1.0079166666666666</v>
      </c>
      <c r="P3250" s="7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00"/>
        <v>1.0492727272727274</v>
      </c>
      <c r="P3251" s="7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00"/>
        <v>1.01552</v>
      </c>
      <c r="P3252" s="7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00"/>
        <v>1.1073333333333333</v>
      </c>
      <c r="P3253" s="7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00"/>
        <v>1.2782222222222221</v>
      </c>
      <c r="P3254" s="7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00"/>
        <v>1.0182500000000001</v>
      </c>
      <c r="P3255" s="7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00"/>
        <v>1.012576923076923</v>
      </c>
      <c r="P3256" s="7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00"/>
        <v>1.75</v>
      </c>
      <c r="P3257" s="7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00"/>
        <v>1.2806</v>
      </c>
      <c r="P3258" s="7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00"/>
        <v>1.0629949999999999</v>
      </c>
      <c r="P3259" s="7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00"/>
        <v>1.052142857142857</v>
      </c>
      <c r="P3260" s="7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00"/>
        <v>1.0616782608695652</v>
      </c>
      <c r="P3261" s="7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00"/>
        <v>1.0924</v>
      </c>
      <c r="P3262" s="7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00"/>
        <v>1.0045454545454546</v>
      </c>
      <c r="P3263" s="7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00"/>
        <v>1.0304098360655738</v>
      </c>
      <c r="P3264" s="7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00"/>
        <v>1.121664</v>
      </c>
      <c r="P3265" s="7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300"/>
        <v>1.03</v>
      </c>
      <c r="P3266" s="7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RIGHT(N3267,LEN(N3267)-LEN(Q3267)-1)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06"/>
        <v>1.3128333333333333</v>
      </c>
      <c r="P3268" s="7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06"/>
        <v>1.0209999999999999</v>
      </c>
      <c r="P3269" s="7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06"/>
        <v>1.28</v>
      </c>
      <c r="P3270" s="7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06"/>
        <v>1.0149999999999999</v>
      </c>
      <c r="P3271" s="7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06"/>
        <v>1.0166666666666666</v>
      </c>
      <c r="P3272" s="7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06"/>
        <v>1.3</v>
      </c>
      <c r="P3273" s="7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06"/>
        <v>1.5443</v>
      </c>
      <c r="P3274" s="7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06"/>
        <v>1.0740000000000001</v>
      </c>
      <c r="P3275" s="7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06"/>
        <v>1.0132258064516129</v>
      </c>
      <c r="P3276" s="7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06"/>
        <v>1.0027777777777778</v>
      </c>
      <c r="P3277" s="7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06"/>
        <v>1.1684444444444444</v>
      </c>
      <c r="P3278" s="7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06"/>
        <v>1.0860000000000001</v>
      </c>
      <c r="P3279" s="7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06"/>
        <v>1.034</v>
      </c>
      <c r="P3280" s="7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06"/>
        <v>1.1427586206896552</v>
      </c>
      <c r="P3281" s="7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06"/>
        <v>1.03</v>
      </c>
      <c r="P3282" s="7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06"/>
        <v>1.216</v>
      </c>
      <c r="P3283" s="7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06"/>
        <v>1.026467741935484</v>
      </c>
      <c r="P3284" s="7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06"/>
        <v>1.0475000000000001</v>
      </c>
      <c r="P3285" s="7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06"/>
        <v>1.016</v>
      </c>
      <c r="P3286" s="7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06"/>
        <v>1.1210242048409682</v>
      </c>
      <c r="P3287" s="7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06"/>
        <v>1.0176666666666667</v>
      </c>
      <c r="P3288" s="7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06"/>
        <v>1</v>
      </c>
      <c r="P3289" s="7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06"/>
        <v>1.0026489999999999</v>
      </c>
      <c r="P3290" s="7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06"/>
        <v>1.3304200000000002</v>
      </c>
      <c r="P3291" s="7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06"/>
        <v>1.212</v>
      </c>
      <c r="P3292" s="7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06"/>
        <v>1.1399999999999999</v>
      </c>
      <c r="P3293" s="7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06"/>
        <v>2.8613861386138613</v>
      </c>
      <c r="P3294" s="7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06"/>
        <v>1.7044444444444444</v>
      </c>
      <c r="P3295" s="7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06"/>
        <v>1.1833333333333333</v>
      </c>
      <c r="P3296" s="7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06"/>
        <v>1.0285857142857142</v>
      </c>
      <c r="P3297" s="7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06"/>
        <v>1.4406666666666668</v>
      </c>
      <c r="P3298" s="7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06"/>
        <v>1.0007272727272727</v>
      </c>
      <c r="P3299" s="7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06"/>
        <v>1.0173000000000001</v>
      </c>
      <c r="P3300" s="7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06"/>
        <v>1.1619999999999999</v>
      </c>
      <c r="P3301" s="7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06"/>
        <v>1.3616666666666666</v>
      </c>
      <c r="P3302" s="7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06"/>
        <v>1.3346666666666667</v>
      </c>
      <c r="P3303" s="7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06"/>
        <v>1.0339285714285715</v>
      </c>
      <c r="P3304" s="7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06"/>
        <v>1.1588888888888889</v>
      </c>
      <c r="P3305" s="7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06"/>
        <v>1.0451666666666666</v>
      </c>
      <c r="P3306" s="7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06"/>
        <v>1.0202500000000001</v>
      </c>
      <c r="P3307" s="7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06"/>
        <v>1.7533333333333334</v>
      </c>
      <c r="P3308" s="7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06"/>
        <v>1.0668</v>
      </c>
      <c r="P3309" s="7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06"/>
        <v>1.2228571428571429</v>
      </c>
      <c r="P3310" s="7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06"/>
        <v>1.5942857142857143</v>
      </c>
      <c r="P3311" s="7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06"/>
        <v>1.0007692307692309</v>
      </c>
      <c r="P3312" s="7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06"/>
        <v>1.0984</v>
      </c>
      <c r="P3313" s="7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06"/>
        <v>1.0004</v>
      </c>
      <c r="P3314" s="7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06"/>
        <v>1.1605000000000001</v>
      </c>
      <c r="P3315" s="7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06"/>
        <v>2.1074999999999999</v>
      </c>
      <c r="P3316" s="7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06"/>
        <v>1.1000000000000001</v>
      </c>
      <c r="P3317" s="7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06"/>
        <v>1.0008673425918038</v>
      </c>
      <c r="P3318" s="7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06"/>
        <v>1.0619047619047619</v>
      </c>
      <c r="P3319" s="7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06"/>
        <v>1.256</v>
      </c>
      <c r="P3320" s="7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06"/>
        <v>1.08</v>
      </c>
      <c r="P3321" s="7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06"/>
        <v>1.01</v>
      </c>
      <c r="P3322" s="7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06"/>
        <v>1.0740000000000001</v>
      </c>
      <c r="P3323" s="7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06"/>
        <v>1.0151515151515151</v>
      </c>
      <c r="P3324" s="7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06"/>
        <v>1.2589999999999999</v>
      </c>
      <c r="P3325" s="7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06"/>
        <v>1.0166666666666666</v>
      </c>
      <c r="P3326" s="7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06"/>
        <v>1.125</v>
      </c>
      <c r="P3327" s="7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06"/>
        <v>1.0137499999999999</v>
      </c>
      <c r="P3328" s="7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06"/>
        <v>1.0125</v>
      </c>
      <c r="P3329" s="7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306"/>
        <v>1.4638888888888888</v>
      </c>
      <c r="P3330" s="7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RIGHT(N3331,LEN(N3331)-LEN(Q3331)-1)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12"/>
        <v>1.0626666666666666</v>
      </c>
      <c r="P3332" s="7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12"/>
        <v>1.0451999999999999</v>
      </c>
      <c r="P3333" s="7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12"/>
        <v>1</v>
      </c>
      <c r="P3334" s="7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12"/>
        <v>1.0457142857142858</v>
      </c>
      <c r="P3335" s="7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12"/>
        <v>1.3862051149573753</v>
      </c>
      <c r="P3336" s="7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12"/>
        <v>1.0032000000000001</v>
      </c>
      <c r="P3337" s="7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12"/>
        <v>1</v>
      </c>
      <c r="P3338" s="7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12"/>
        <v>1.1020000000000001</v>
      </c>
      <c r="P3339" s="7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12"/>
        <v>1.0218</v>
      </c>
      <c r="P3340" s="7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12"/>
        <v>1.0435000000000001</v>
      </c>
      <c r="P3341" s="7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12"/>
        <v>1.3816666666666666</v>
      </c>
      <c r="P3342" s="7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12"/>
        <v>1</v>
      </c>
      <c r="P3343" s="7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12"/>
        <v>1.0166666666666666</v>
      </c>
      <c r="P3344" s="7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12"/>
        <v>1.7142857142857142</v>
      </c>
      <c r="P3345" s="7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12"/>
        <v>1.0144444444444445</v>
      </c>
      <c r="P3346" s="7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12"/>
        <v>1.3</v>
      </c>
      <c r="P3347" s="7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12"/>
        <v>1.1000000000000001</v>
      </c>
      <c r="P3348" s="7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12"/>
        <v>1.1944999999999999</v>
      </c>
      <c r="P3349" s="7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12"/>
        <v>1.002909090909091</v>
      </c>
      <c r="P3350" s="7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12"/>
        <v>1.534</v>
      </c>
      <c r="P3351" s="7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12"/>
        <v>1.0442857142857143</v>
      </c>
      <c r="P3352" s="7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12"/>
        <v>1.0109999999999999</v>
      </c>
      <c r="P3353" s="7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12"/>
        <v>1.0751999999999999</v>
      </c>
      <c r="P3354" s="7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12"/>
        <v>3.15</v>
      </c>
      <c r="P3355" s="7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12"/>
        <v>1.0193333333333334</v>
      </c>
      <c r="P3356" s="7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12"/>
        <v>1.2628571428571429</v>
      </c>
      <c r="P3357" s="7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12"/>
        <v>1.014</v>
      </c>
      <c r="P3358" s="7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12"/>
        <v>1.01</v>
      </c>
      <c r="P3359" s="7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12"/>
        <v>1.0299</v>
      </c>
      <c r="P3360" s="7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12"/>
        <v>1.0625</v>
      </c>
      <c r="P3361" s="7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12"/>
        <v>1.0137777777777779</v>
      </c>
      <c r="P3362" s="7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12"/>
        <v>1.1346000000000001</v>
      </c>
      <c r="P3363" s="7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12"/>
        <v>2.1800000000000002</v>
      </c>
      <c r="P3364" s="7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12"/>
        <v>1.0141935483870967</v>
      </c>
      <c r="P3365" s="7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12"/>
        <v>1.0593333333333332</v>
      </c>
      <c r="P3366" s="7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12"/>
        <v>1.04</v>
      </c>
      <c r="P3367" s="7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12"/>
        <v>2.21</v>
      </c>
      <c r="P3368" s="7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12"/>
        <v>1.1866666666666668</v>
      </c>
      <c r="P3369" s="7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12"/>
        <v>1.046</v>
      </c>
      <c r="P3370" s="7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12"/>
        <v>1.0389999999999999</v>
      </c>
      <c r="P3371" s="7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12"/>
        <v>1.1773333333333333</v>
      </c>
      <c r="P3372" s="7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12"/>
        <v>1.385</v>
      </c>
      <c r="P3373" s="7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12"/>
        <v>1.0349999999999999</v>
      </c>
      <c r="P3374" s="7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12"/>
        <v>1.0024999999999999</v>
      </c>
      <c r="P3375" s="7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12"/>
        <v>1.0657142857142856</v>
      </c>
      <c r="P3376" s="7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12"/>
        <v>1</v>
      </c>
      <c r="P3377" s="7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12"/>
        <v>1.0001249999999999</v>
      </c>
      <c r="P3378" s="7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12"/>
        <v>1.0105</v>
      </c>
      <c r="P3379" s="7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12"/>
        <v>1.0763636363636364</v>
      </c>
      <c r="P3380" s="7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12"/>
        <v>1.0365</v>
      </c>
      <c r="P3381" s="7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12"/>
        <v>1.0443333333333333</v>
      </c>
      <c r="P3382" s="7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12"/>
        <v>1.0225</v>
      </c>
      <c r="P3383" s="7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12"/>
        <v>1.0074285714285713</v>
      </c>
      <c r="P3384" s="7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12"/>
        <v>1.1171428571428572</v>
      </c>
      <c r="P3385" s="7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12"/>
        <v>1.0001100000000001</v>
      </c>
      <c r="P3386" s="7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12"/>
        <v>1</v>
      </c>
      <c r="P3387" s="7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12"/>
        <v>1.05</v>
      </c>
      <c r="P3388" s="7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12"/>
        <v>1.1686666666666667</v>
      </c>
      <c r="P3389" s="7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12"/>
        <v>1.038</v>
      </c>
      <c r="P3390" s="7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12"/>
        <v>1.145</v>
      </c>
      <c r="P3391" s="7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12"/>
        <v>1.024</v>
      </c>
      <c r="P3392" s="7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12"/>
        <v>2.23</v>
      </c>
      <c r="P3393" s="7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312"/>
        <v>1</v>
      </c>
      <c r="P3394" s="7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RIGHT(N3395,LEN(N3395)-LEN(Q3395)-1)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18"/>
        <v>1.4236363636363636</v>
      </c>
      <c r="P3396" s="7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18"/>
        <v>1.84</v>
      </c>
      <c r="P3397" s="7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18"/>
        <v>1.0433333333333332</v>
      </c>
      <c r="P3398" s="7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18"/>
        <v>1.1200000000000001</v>
      </c>
      <c r="P3399" s="7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18"/>
        <v>1.1107499999999999</v>
      </c>
      <c r="P3400" s="7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18"/>
        <v>1.0375000000000001</v>
      </c>
      <c r="P3401" s="7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18"/>
        <v>1.0041</v>
      </c>
      <c r="P3402" s="7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18"/>
        <v>1.0186206896551724</v>
      </c>
      <c r="P3403" s="7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18"/>
        <v>1.0976666666666666</v>
      </c>
      <c r="P3404" s="7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18"/>
        <v>1</v>
      </c>
      <c r="P3405" s="7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18"/>
        <v>1.22</v>
      </c>
      <c r="P3406" s="7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18"/>
        <v>1.3757142857142857</v>
      </c>
      <c r="P3407" s="7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18"/>
        <v>1.0031000000000001</v>
      </c>
      <c r="P3408" s="7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18"/>
        <v>1.071</v>
      </c>
      <c r="P3409" s="7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18"/>
        <v>2.11</v>
      </c>
      <c r="P3410" s="7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18"/>
        <v>1.236</v>
      </c>
      <c r="P3411" s="7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18"/>
        <v>1.085</v>
      </c>
      <c r="P3412" s="7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18"/>
        <v>1.0356666666666667</v>
      </c>
      <c r="P3413" s="7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18"/>
        <v>1</v>
      </c>
      <c r="P3414" s="7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18"/>
        <v>1.3</v>
      </c>
      <c r="P3415" s="7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18"/>
        <v>1.0349999999999999</v>
      </c>
      <c r="P3416" s="7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18"/>
        <v>1</v>
      </c>
      <c r="P3417" s="7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18"/>
        <v>1.196</v>
      </c>
      <c r="P3418" s="7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18"/>
        <v>1.0000058823529412</v>
      </c>
      <c r="P3419" s="7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18"/>
        <v>1.00875</v>
      </c>
      <c r="P3420" s="7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18"/>
        <v>1.0654545454545454</v>
      </c>
      <c r="P3421" s="7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18"/>
        <v>1.38</v>
      </c>
      <c r="P3422" s="7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18"/>
        <v>1.0115000000000001</v>
      </c>
      <c r="P3423" s="7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18"/>
        <v>1.091</v>
      </c>
      <c r="P3424" s="7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18"/>
        <v>1.4</v>
      </c>
      <c r="P3425" s="7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18"/>
        <v>1.0358333333333334</v>
      </c>
      <c r="P3426" s="7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18"/>
        <v>1.0297033333333332</v>
      </c>
      <c r="P3427" s="7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18"/>
        <v>1.0813333333333333</v>
      </c>
      <c r="P3428" s="7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18"/>
        <v>1</v>
      </c>
      <c r="P3429" s="7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18"/>
        <v>1.0275000000000001</v>
      </c>
      <c r="P3430" s="7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18"/>
        <v>1.3</v>
      </c>
      <c r="P3431" s="7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18"/>
        <v>1.0854949999999999</v>
      </c>
      <c r="P3432" s="7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18"/>
        <v>1</v>
      </c>
      <c r="P3433" s="7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18"/>
        <v>1.0965</v>
      </c>
      <c r="P3434" s="7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18"/>
        <v>1.0026315789473683</v>
      </c>
      <c r="P3435" s="7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18"/>
        <v>1.0555000000000001</v>
      </c>
      <c r="P3436" s="7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18"/>
        <v>1.1200000000000001</v>
      </c>
      <c r="P3437" s="7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18"/>
        <v>1.0589999999999999</v>
      </c>
      <c r="P3438" s="7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18"/>
        <v>1.01</v>
      </c>
      <c r="P3439" s="7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18"/>
        <v>1.042</v>
      </c>
      <c r="P3440" s="7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18"/>
        <v>1.3467833333333334</v>
      </c>
      <c r="P3441" s="7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18"/>
        <v>1.052184</v>
      </c>
      <c r="P3442" s="7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18"/>
        <v>1.026</v>
      </c>
      <c r="P3443" s="7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18"/>
        <v>1</v>
      </c>
      <c r="P3444" s="7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18"/>
        <v>1.855</v>
      </c>
      <c r="P3445" s="7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18"/>
        <v>2.89</v>
      </c>
      <c r="P3446" s="7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18"/>
        <v>1</v>
      </c>
      <c r="P3447" s="7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18"/>
        <v>1.0820000000000001</v>
      </c>
      <c r="P3448" s="7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18"/>
        <v>1.0780000000000001</v>
      </c>
      <c r="P3449" s="7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18"/>
        <v>1.0976190476190477</v>
      </c>
      <c r="P3450" s="7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18"/>
        <v>1.70625</v>
      </c>
      <c r="P3451" s="7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18"/>
        <v>1.52</v>
      </c>
      <c r="P3452" s="7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18"/>
        <v>1.0123076923076924</v>
      </c>
      <c r="P3453" s="7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18"/>
        <v>1.532</v>
      </c>
      <c r="P3454" s="7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18"/>
        <v>1.2833333333333334</v>
      </c>
      <c r="P3455" s="7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18"/>
        <v>1.0071428571428571</v>
      </c>
      <c r="P3456" s="7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18"/>
        <v>1.0065</v>
      </c>
      <c r="P3457" s="7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318"/>
        <v>1.913</v>
      </c>
      <c r="P3458" s="7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RIGHT(N3459,LEN(N3459)-LEN(Q3459)-1)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24"/>
        <v>1.2433537832310839</v>
      </c>
      <c r="P3460" s="7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24"/>
        <v>1.262</v>
      </c>
      <c r="P3461" s="7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24"/>
        <v>1.9</v>
      </c>
      <c r="P3462" s="7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24"/>
        <v>1.39</v>
      </c>
      <c r="P3463" s="7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24"/>
        <v>2.02</v>
      </c>
      <c r="P3464" s="7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24"/>
        <v>1.0338000000000001</v>
      </c>
      <c r="P3465" s="7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24"/>
        <v>1.023236</v>
      </c>
      <c r="P3466" s="7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24"/>
        <v>1.03</v>
      </c>
      <c r="P3467" s="7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24"/>
        <v>1.2714285714285714</v>
      </c>
      <c r="P3468" s="7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24"/>
        <v>1.01</v>
      </c>
      <c r="P3469" s="7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24"/>
        <v>1.2178</v>
      </c>
      <c r="P3470" s="7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24"/>
        <v>1.1339285714285714</v>
      </c>
      <c r="P3471" s="7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24"/>
        <v>1.5</v>
      </c>
      <c r="P3472" s="7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24"/>
        <v>2.1459999999999999</v>
      </c>
      <c r="P3473" s="7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24"/>
        <v>1.0205</v>
      </c>
      <c r="P3474" s="7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24"/>
        <v>1</v>
      </c>
      <c r="P3475" s="7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24"/>
        <v>1.01</v>
      </c>
      <c r="P3476" s="7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24"/>
        <v>1.1333333333333333</v>
      </c>
      <c r="P3477" s="7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24"/>
        <v>1.04</v>
      </c>
      <c r="P3478" s="7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24"/>
        <v>1.1533333333333333</v>
      </c>
      <c r="P3479" s="7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24"/>
        <v>1.1285000000000001</v>
      </c>
      <c r="P3480" s="7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24"/>
        <v>1.2786666666666666</v>
      </c>
      <c r="P3481" s="7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24"/>
        <v>1.4266666666666667</v>
      </c>
      <c r="P3482" s="7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24"/>
        <v>1.1879999999999999</v>
      </c>
      <c r="P3483" s="7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24"/>
        <v>1.3833333333333333</v>
      </c>
      <c r="P3484" s="7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24"/>
        <v>1.599402985074627</v>
      </c>
      <c r="P3485" s="7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24"/>
        <v>1.1424000000000001</v>
      </c>
      <c r="P3486" s="7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24"/>
        <v>1.0060606060606061</v>
      </c>
      <c r="P3487" s="7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24"/>
        <v>1.552</v>
      </c>
      <c r="P3488" s="7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24"/>
        <v>1.2775000000000001</v>
      </c>
      <c r="P3489" s="7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24"/>
        <v>1.212</v>
      </c>
      <c r="P3490" s="7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24"/>
        <v>1.127</v>
      </c>
      <c r="P3491" s="7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24"/>
        <v>1.2749999999999999</v>
      </c>
      <c r="P3492" s="7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24"/>
        <v>1.5820000000000001</v>
      </c>
      <c r="P3493" s="7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24"/>
        <v>1.0526894736842105</v>
      </c>
      <c r="P3494" s="7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24"/>
        <v>1</v>
      </c>
      <c r="P3495" s="7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24"/>
        <v>1</v>
      </c>
      <c r="P3496" s="7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24"/>
        <v>1.0686</v>
      </c>
      <c r="P3497" s="7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24"/>
        <v>1.244</v>
      </c>
      <c r="P3498" s="7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24"/>
        <v>1.0870406189555126</v>
      </c>
      <c r="P3499" s="7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24"/>
        <v>1.0242424242424242</v>
      </c>
      <c r="P3500" s="7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24"/>
        <v>1.0549999999999999</v>
      </c>
      <c r="P3501" s="7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24"/>
        <v>1.0629999999999999</v>
      </c>
      <c r="P3502" s="7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24"/>
        <v>1.0066666666666666</v>
      </c>
      <c r="P3503" s="7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24"/>
        <v>1.054</v>
      </c>
      <c r="P3504" s="7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24"/>
        <v>1.0755999999999999</v>
      </c>
      <c r="P3505" s="7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24"/>
        <v>1</v>
      </c>
      <c r="P3506" s="7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24"/>
        <v>1.0376000000000001</v>
      </c>
      <c r="P3507" s="7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24"/>
        <v>1.0149999999999999</v>
      </c>
      <c r="P3508" s="7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24"/>
        <v>1.044</v>
      </c>
      <c r="P3509" s="7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24"/>
        <v>1.8</v>
      </c>
      <c r="P3510" s="7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24"/>
        <v>1.0633333333333332</v>
      </c>
      <c r="P3511" s="7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24"/>
        <v>1.0055555555555555</v>
      </c>
      <c r="P3512" s="7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24"/>
        <v>1.012</v>
      </c>
      <c r="P3513" s="7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24"/>
        <v>1</v>
      </c>
      <c r="P3514" s="7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24"/>
        <v>1.1839285714285714</v>
      </c>
      <c r="P3515" s="7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24"/>
        <v>1.1000000000000001</v>
      </c>
      <c r="P3516" s="7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24"/>
        <v>1.0266666666666666</v>
      </c>
      <c r="P3517" s="7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24"/>
        <v>1</v>
      </c>
      <c r="P3518" s="7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24"/>
        <v>1</v>
      </c>
      <c r="P3519" s="7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24"/>
        <v>1.10046</v>
      </c>
      <c r="P3520" s="7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24"/>
        <v>1.0135000000000001</v>
      </c>
      <c r="P3521" s="7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324"/>
        <v>1.0075000000000001</v>
      </c>
      <c r="P3522" s="7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RIGHT(N3523,LEN(N3523)-LEN(Q3523)-1)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30"/>
        <v>1</v>
      </c>
      <c r="P3524" s="7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30"/>
        <v>1.1365000000000001</v>
      </c>
      <c r="P3525" s="7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30"/>
        <v>1.0156000000000001</v>
      </c>
      <c r="P3526" s="7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30"/>
        <v>1.06</v>
      </c>
      <c r="P3527" s="7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30"/>
        <v>1.02</v>
      </c>
      <c r="P3528" s="7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30"/>
        <v>1.1691666666666667</v>
      </c>
      <c r="P3529" s="7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30"/>
        <v>1.0115151515151515</v>
      </c>
      <c r="P3530" s="7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30"/>
        <v>1.32</v>
      </c>
      <c r="P3531" s="7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30"/>
        <v>1</v>
      </c>
      <c r="P3532" s="7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30"/>
        <v>1.28</v>
      </c>
      <c r="P3533" s="7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30"/>
        <v>1.1895833333333334</v>
      </c>
      <c r="P3534" s="7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30"/>
        <v>1.262</v>
      </c>
      <c r="P3535" s="7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30"/>
        <v>1.5620000000000001</v>
      </c>
      <c r="P3536" s="7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30"/>
        <v>1.0315000000000001</v>
      </c>
      <c r="P3537" s="7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30"/>
        <v>1.5333333333333334</v>
      </c>
      <c r="P3538" s="7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30"/>
        <v>1.8044444444444445</v>
      </c>
      <c r="P3539" s="7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30"/>
        <v>1.2845</v>
      </c>
      <c r="P3540" s="7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30"/>
        <v>1.1966666666666668</v>
      </c>
      <c r="P3541" s="7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30"/>
        <v>1.23</v>
      </c>
      <c r="P3542" s="7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30"/>
        <v>1.05</v>
      </c>
      <c r="P3543" s="7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30"/>
        <v>1.0223636363636364</v>
      </c>
      <c r="P3544" s="7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30"/>
        <v>1.0466666666666666</v>
      </c>
      <c r="P3545" s="7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30"/>
        <v>1</v>
      </c>
      <c r="P3546" s="7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30"/>
        <v>1.004</v>
      </c>
      <c r="P3547" s="7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30"/>
        <v>1.0227272727272727</v>
      </c>
      <c r="P3548" s="7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30"/>
        <v>1.1440928571428572</v>
      </c>
      <c r="P3549" s="7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30"/>
        <v>1.019047619047619</v>
      </c>
      <c r="P3550" s="7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30"/>
        <v>1.02</v>
      </c>
      <c r="P3551" s="7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30"/>
        <v>1.048</v>
      </c>
      <c r="P3552" s="7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30"/>
        <v>1.0183333333333333</v>
      </c>
      <c r="P3553" s="7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30"/>
        <v>1</v>
      </c>
      <c r="P3554" s="7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30"/>
        <v>1.0627272727272727</v>
      </c>
      <c r="P3555" s="7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30"/>
        <v>1.1342219999999998</v>
      </c>
      <c r="P3556" s="7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30"/>
        <v>1</v>
      </c>
      <c r="P3557" s="7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30"/>
        <v>1.0045454545454546</v>
      </c>
      <c r="P3558" s="7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30"/>
        <v>1.0003599999999999</v>
      </c>
      <c r="P3559" s="7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30"/>
        <v>1.44</v>
      </c>
      <c r="P3560" s="7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30"/>
        <v>1.0349999999999999</v>
      </c>
      <c r="P3561" s="7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30"/>
        <v>1.0843750000000001</v>
      </c>
      <c r="P3562" s="7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30"/>
        <v>1.024</v>
      </c>
      <c r="P3563" s="7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30"/>
        <v>1.4888888888888889</v>
      </c>
      <c r="P3564" s="7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30"/>
        <v>1.0549000000000002</v>
      </c>
      <c r="P3565" s="7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30"/>
        <v>1.0049999999999999</v>
      </c>
      <c r="P3566" s="7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30"/>
        <v>1.3055555555555556</v>
      </c>
      <c r="P3567" s="7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30"/>
        <v>1.0475000000000001</v>
      </c>
      <c r="P3568" s="7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30"/>
        <v>1.0880000000000001</v>
      </c>
      <c r="P3569" s="7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30"/>
        <v>1.1100000000000001</v>
      </c>
      <c r="P3570" s="7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30"/>
        <v>1.0047999999999999</v>
      </c>
      <c r="P3571" s="7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30"/>
        <v>1.1435</v>
      </c>
      <c r="P3572" s="7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30"/>
        <v>1.2206666666666666</v>
      </c>
      <c r="P3573" s="7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30"/>
        <v>1</v>
      </c>
      <c r="P3574" s="7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30"/>
        <v>1.028</v>
      </c>
      <c r="P3575" s="7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30"/>
        <v>1.0612068965517241</v>
      </c>
      <c r="P3576" s="7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30"/>
        <v>1.0133000000000001</v>
      </c>
      <c r="P3577" s="7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30"/>
        <v>1</v>
      </c>
      <c r="P3578" s="7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30"/>
        <v>1.3</v>
      </c>
      <c r="P3579" s="7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30"/>
        <v>1.0001333333333333</v>
      </c>
      <c r="P3580" s="7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30"/>
        <v>1</v>
      </c>
      <c r="P3581" s="7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30"/>
        <v>1.1388888888888888</v>
      </c>
      <c r="P3582" s="7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30"/>
        <v>1</v>
      </c>
      <c r="P3583" s="7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30"/>
        <v>2.87</v>
      </c>
      <c r="P3584" s="7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30"/>
        <v>1.085</v>
      </c>
      <c r="P3585" s="7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330"/>
        <v>1.155</v>
      </c>
      <c r="P3586" s="7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RIGHT(N3587,LEN(N3587)-LEN(Q3587)-1)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36"/>
        <v>1.0942666666666667</v>
      </c>
      <c r="P3588" s="7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36"/>
        <v>1.266</v>
      </c>
      <c r="P3589" s="7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36"/>
        <v>1.0049999999999999</v>
      </c>
      <c r="P3590" s="7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36"/>
        <v>1.2749999999999999</v>
      </c>
      <c r="P3591" s="7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36"/>
        <v>1.0005999999999999</v>
      </c>
      <c r="P3592" s="7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36"/>
        <v>1.75</v>
      </c>
      <c r="P3593" s="7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36"/>
        <v>1.2725</v>
      </c>
      <c r="P3594" s="7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36"/>
        <v>1.1063333333333334</v>
      </c>
      <c r="P3595" s="7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36"/>
        <v>1.2593749999999999</v>
      </c>
      <c r="P3596" s="7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36"/>
        <v>1.1850000000000001</v>
      </c>
      <c r="P3597" s="7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36"/>
        <v>1.0772727272727274</v>
      </c>
      <c r="P3598" s="7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36"/>
        <v>1.026</v>
      </c>
      <c r="P3599" s="7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36"/>
        <v>1.101</v>
      </c>
      <c r="P3600" s="7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36"/>
        <v>2.02</v>
      </c>
      <c r="P3601" s="7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36"/>
        <v>1.3</v>
      </c>
      <c r="P3602" s="7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36"/>
        <v>1.0435000000000001</v>
      </c>
      <c r="P3603" s="7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36"/>
        <v>1.0004999999999999</v>
      </c>
      <c r="P3604" s="7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36"/>
        <v>1.7066666666666668</v>
      </c>
      <c r="P3605" s="7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36"/>
        <v>1.1283333333333334</v>
      </c>
      <c r="P3606" s="7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36"/>
        <v>1.84</v>
      </c>
      <c r="P3607" s="7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36"/>
        <v>1.3026666666666666</v>
      </c>
      <c r="P3608" s="7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36"/>
        <v>1.0545454545454545</v>
      </c>
      <c r="P3609" s="7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36"/>
        <v>1</v>
      </c>
      <c r="P3610" s="7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36"/>
        <v>1.5331632653061225</v>
      </c>
      <c r="P3611" s="7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36"/>
        <v>1.623</v>
      </c>
      <c r="P3612" s="7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36"/>
        <v>1.36</v>
      </c>
      <c r="P3613" s="7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36"/>
        <v>1.444</v>
      </c>
      <c r="P3614" s="7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36"/>
        <v>1</v>
      </c>
      <c r="P3615" s="7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36"/>
        <v>1.008</v>
      </c>
      <c r="P3616" s="7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36"/>
        <v>1.0680000000000001</v>
      </c>
      <c r="P3617" s="7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36"/>
        <v>1.248</v>
      </c>
      <c r="P3618" s="7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36"/>
        <v>1.1891891891891893</v>
      </c>
      <c r="P3619" s="7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36"/>
        <v>1.01</v>
      </c>
      <c r="P3620" s="7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36"/>
        <v>1.1299999999999999</v>
      </c>
      <c r="P3621" s="7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36"/>
        <v>1.0519047619047619</v>
      </c>
      <c r="P3622" s="7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36"/>
        <v>1.0973333333333333</v>
      </c>
      <c r="P3623" s="7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36"/>
        <v>1.00099</v>
      </c>
      <c r="P3624" s="7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36"/>
        <v>1.2</v>
      </c>
      <c r="P3625" s="7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36"/>
        <v>1.0493333333333332</v>
      </c>
      <c r="P3626" s="7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36"/>
        <v>1.0266666666666666</v>
      </c>
      <c r="P3627" s="7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36"/>
        <v>1.0182500000000001</v>
      </c>
      <c r="P3628" s="7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36"/>
        <v>1</v>
      </c>
      <c r="P3629" s="7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36"/>
        <v>0</v>
      </c>
      <c r="P3630" s="7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36"/>
        <v>1.9999999999999999E-6</v>
      </c>
      <c r="P3631" s="7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36"/>
        <v>3.3333333333333332E-4</v>
      </c>
      <c r="P3632" s="7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36"/>
        <v>0.51023391812865493</v>
      </c>
      <c r="P3633" s="7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36"/>
        <v>0.2</v>
      </c>
      <c r="P3634" s="7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36"/>
        <v>0.35239999999999999</v>
      </c>
      <c r="P3635" s="7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36"/>
        <v>4.2466666666666666E-2</v>
      </c>
      <c r="P3636" s="7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36"/>
        <v>0.36457142857142855</v>
      </c>
      <c r="P3637" s="7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36"/>
        <v>0</v>
      </c>
      <c r="P3638" s="7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36"/>
        <v>0.30866666666666664</v>
      </c>
      <c r="P3639" s="7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36"/>
        <v>6.545454545454546E-2</v>
      </c>
      <c r="P3640" s="7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36"/>
        <v>4.0000000000000003E-5</v>
      </c>
      <c r="P3641" s="7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36"/>
        <v>5.5E-2</v>
      </c>
      <c r="P3642" s="7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36"/>
        <v>0</v>
      </c>
      <c r="P3643" s="7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36"/>
        <v>2.1428571428571429E-2</v>
      </c>
      <c r="P3644" s="7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36"/>
        <v>0</v>
      </c>
      <c r="P3645" s="7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36"/>
        <v>0.16420000000000001</v>
      </c>
      <c r="P3646" s="7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36"/>
        <v>1E-3</v>
      </c>
      <c r="P3647" s="7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36"/>
        <v>4.8099999999999997E-2</v>
      </c>
      <c r="P3648" s="7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36"/>
        <v>0.06</v>
      </c>
      <c r="P3649" s="7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336"/>
        <v>1.003825</v>
      </c>
      <c r="P3650" s="7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RIGHT(N3651,LEN(N3651)-LEN(Q3651)-1)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342"/>
        <v>1</v>
      </c>
      <c r="P3652" s="7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342"/>
        <v>1.04</v>
      </c>
      <c r="P3653" s="7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342"/>
        <v>2.5066666666666668</v>
      </c>
      <c r="P3654" s="7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342"/>
        <v>1.0049999999999999</v>
      </c>
      <c r="P3655" s="7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342"/>
        <v>1.744</v>
      </c>
      <c r="P3656" s="7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342"/>
        <v>1.1626000000000001</v>
      </c>
      <c r="P3657" s="7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342"/>
        <v>1.0582</v>
      </c>
      <c r="P3658" s="7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342"/>
        <v>1.1074999999999999</v>
      </c>
      <c r="P3659" s="7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342"/>
        <v>1.0066666666666666</v>
      </c>
      <c r="P3660" s="7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342"/>
        <v>1.0203333333333333</v>
      </c>
      <c r="P3661" s="7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342"/>
        <v>1</v>
      </c>
      <c r="P3662" s="7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342"/>
        <v>1.1100000000000001</v>
      </c>
      <c r="P3663" s="7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342"/>
        <v>1.0142500000000001</v>
      </c>
      <c r="P3664" s="7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342"/>
        <v>1.04</v>
      </c>
      <c r="P3665" s="7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342"/>
        <v>1.09375</v>
      </c>
      <c r="P3666" s="7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342"/>
        <v>1.1516129032258065</v>
      </c>
      <c r="P3667" s="7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342"/>
        <v>1</v>
      </c>
      <c r="P3668" s="7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342"/>
        <v>1.0317033333333334</v>
      </c>
      <c r="P3669" s="7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342"/>
        <v>1.0349999999999999</v>
      </c>
      <c r="P3670" s="7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342"/>
        <v>1.3819999999999999</v>
      </c>
      <c r="P3671" s="7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342"/>
        <v>1.0954545454545455</v>
      </c>
      <c r="P3672" s="7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342"/>
        <v>1.0085714285714287</v>
      </c>
      <c r="P3673" s="7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342"/>
        <v>1.0153333333333334</v>
      </c>
      <c r="P3674" s="7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342"/>
        <v>1.13625</v>
      </c>
      <c r="P3675" s="7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342"/>
        <v>1</v>
      </c>
      <c r="P3676" s="7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342"/>
        <v>1.4</v>
      </c>
      <c r="P3677" s="7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342"/>
        <v>1.2875000000000001</v>
      </c>
      <c r="P3678" s="7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342"/>
        <v>1.0290416666666666</v>
      </c>
      <c r="P3679" s="7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342"/>
        <v>1.0249999999999999</v>
      </c>
      <c r="P3680" s="7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342"/>
        <v>1.101</v>
      </c>
      <c r="P3681" s="7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342"/>
        <v>1.1276666666666666</v>
      </c>
      <c r="P3682" s="7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342"/>
        <v>1.119</v>
      </c>
      <c r="P3683" s="7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342"/>
        <v>1.3919999999999999</v>
      </c>
      <c r="P3684" s="7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342"/>
        <v>1.1085714285714285</v>
      </c>
      <c r="P3685" s="7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342"/>
        <v>1.3906666666666667</v>
      </c>
      <c r="P3686" s="7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342"/>
        <v>1.0569999999999999</v>
      </c>
      <c r="P3687" s="7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342"/>
        <v>1.0142857142857142</v>
      </c>
      <c r="P3688" s="7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342"/>
        <v>1.0024500000000001</v>
      </c>
      <c r="P3689" s="7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342"/>
        <v>1.0916666666666666</v>
      </c>
      <c r="P3690" s="7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342"/>
        <v>1.1833333333333333</v>
      </c>
      <c r="P3691" s="7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342"/>
        <v>1.2</v>
      </c>
      <c r="P3692" s="7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342"/>
        <v>1.2796000000000001</v>
      </c>
      <c r="P3693" s="7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342"/>
        <v>1.26</v>
      </c>
      <c r="P3694" s="7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342"/>
        <v>1.2912912912912913</v>
      </c>
      <c r="P3695" s="7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342"/>
        <v>1.0742857142857143</v>
      </c>
      <c r="P3696" s="7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342"/>
        <v>1.00125</v>
      </c>
      <c r="P3697" s="7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342"/>
        <v>1.55</v>
      </c>
      <c r="P3698" s="7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342"/>
        <v>1.08</v>
      </c>
      <c r="P3699" s="7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342"/>
        <v>1.1052</v>
      </c>
      <c r="P3700" s="7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342"/>
        <v>1.008</v>
      </c>
      <c r="P3701" s="7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342"/>
        <v>1.212</v>
      </c>
      <c r="P3702" s="7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342"/>
        <v>1.0033333333333334</v>
      </c>
      <c r="P3703" s="7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342"/>
        <v>1.0916666666666666</v>
      </c>
      <c r="P3704" s="7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342"/>
        <v>1.2342857142857142</v>
      </c>
      <c r="P3705" s="7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342"/>
        <v>1.3633666666666666</v>
      </c>
      <c r="P3706" s="7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342"/>
        <v>1.0346657233816767</v>
      </c>
      <c r="P3707" s="7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342"/>
        <v>1.2133333333333334</v>
      </c>
      <c r="P3708" s="7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342"/>
        <v>1.86</v>
      </c>
      <c r="P3709" s="7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342"/>
        <v>3</v>
      </c>
      <c r="P3710" s="7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342"/>
        <v>1.0825</v>
      </c>
      <c r="P3711" s="7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342"/>
        <v>1.4115384615384616</v>
      </c>
      <c r="P3712" s="7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342"/>
        <v>1.1399999999999999</v>
      </c>
      <c r="P3713" s="7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342"/>
        <v>1.5373333333333334</v>
      </c>
      <c r="P3714" s="7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RIGHT(N3715,LEN(N3715)-LEN(Q3715)-1)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348"/>
        <v>1.0235000000000001</v>
      </c>
      <c r="P3716" s="7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348"/>
        <v>1.0257142857142858</v>
      </c>
      <c r="P3717" s="7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348"/>
        <v>1.5575000000000001</v>
      </c>
      <c r="P3718" s="7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348"/>
        <v>1.0075000000000001</v>
      </c>
      <c r="P3719" s="7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348"/>
        <v>2.3940000000000001</v>
      </c>
      <c r="P3720" s="7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348"/>
        <v>2.1</v>
      </c>
      <c r="P3721" s="7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348"/>
        <v>1.0451515151515152</v>
      </c>
      <c r="P3722" s="7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348"/>
        <v>1.008</v>
      </c>
      <c r="P3723" s="7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348"/>
        <v>1.1120000000000001</v>
      </c>
      <c r="P3724" s="7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348"/>
        <v>1.0204444444444445</v>
      </c>
      <c r="P3725" s="7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348"/>
        <v>1.0254767441860466</v>
      </c>
      <c r="P3726" s="7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348"/>
        <v>1.27</v>
      </c>
      <c r="P3727" s="7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348"/>
        <v>3.3870588235294119</v>
      </c>
      <c r="P3728" s="7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348"/>
        <v>1.0075000000000001</v>
      </c>
      <c r="P3729" s="7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348"/>
        <v>9.3100000000000002E-2</v>
      </c>
      <c r="P3730" s="7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348"/>
        <v>7.2400000000000006E-2</v>
      </c>
      <c r="P3731" s="7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348"/>
        <v>0.1</v>
      </c>
      <c r="P3732" s="7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348"/>
        <v>0.11272727272727273</v>
      </c>
      <c r="P3733" s="7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348"/>
        <v>0.15411764705882353</v>
      </c>
      <c r="P3734" s="7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348"/>
        <v>0</v>
      </c>
      <c r="P3735" s="7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348"/>
        <v>0.28466666666666668</v>
      </c>
      <c r="P3736" s="7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348"/>
        <v>0.13333333333333333</v>
      </c>
      <c r="P3737" s="7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348"/>
        <v>6.6666666666666671E-3</v>
      </c>
      <c r="P3738" s="7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348"/>
        <v>0.21428571428571427</v>
      </c>
      <c r="P3739" s="7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348"/>
        <v>0.18</v>
      </c>
      <c r="P3740" s="7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348"/>
        <v>0.20125000000000001</v>
      </c>
      <c r="P3741" s="7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348"/>
        <v>0.17899999999999999</v>
      </c>
      <c r="P3742" s="7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348"/>
        <v>0</v>
      </c>
      <c r="P3743" s="7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348"/>
        <v>0.02</v>
      </c>
      <c r="P3744" s="7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348"/>
        <v>0</v>
      </c>
      <c r="P3745" s="7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348"/>
        <v>0</v>
      </c>
      <c r="P3746" s="7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348"/>
        <v>0.1</v>
      </c>
      <c r="P3747" s="7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348"/>
        <v>2.3764705882352941E-2</v>
      </c>
      <c r="P3748" s="7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348"/>
        <v>0.01</v>
      </c>
      <c r="P3749" s="7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348"/>
        <v>1.0351999999999999</v>
      </c>
      <c r="P3750" s="7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348"/>
        <v>1.05</v>
      </c>
      <c r="P3751" s="7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348"/>
        <v>1.0044999999999999</v>
      </c>
      <c r="P3752" s="7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348"/>
        <v>1.3260000000000001</v>
      </c>
      <c r="P3753" s="7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348"/>
        <v>1.1299999999999999</v>
      </c>
      <c r="P3754" s="7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348"/>
        <v>1.0334000000000001</v>
      </c>
      <c r="P3755" s="7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348"/>
        <v>1.2</v>
      </c>
      <c r="P3756" s="7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348"/>
        <v>1.2963636363636364</v>
      </c>
      <c r="P3757" s="7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348"/>
        <v>1.0111111111111111</v>
      </c>
      <c r="P3758" s="7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348"/>
        <v>1.0851428571428572</v>
      </c>
      <c r="P3759" s="7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348"/>
        <v>1.0233333333333334</v>
      </c>
      <c r="P3760" s="7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348"/>
        <v>1.1024425000000002</v>
      </c>
      <c r="P3761" s="7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348"/>
        <v>1.010154</v>
      </c>
      <c r="P3762" s="7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348"/>
        <v>1</v>
      </c>
      <c r="P3763" s="7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348"/>
        <v>1.0624</v>
      </c>
      <c r="P3764" s="7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348"/>
        <v>1</v>
      </c>
      <c r="P3765" s="7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348"/>
        <v>1</v>
      </c>
      <c r="P3766" s="7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348"/>
        <v>1.1345714285714286</v>
      </c>
      <c r="P3767" s="7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348"/>
        <v>1.0265010000000001</v>
      </c>
      <c r="P3768" s="7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348"/>
        <v>1.1675</v>
      </c>
      <c r="P3769" s="7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348"/>
        <v>1.0765274999999999</v>
      </c>
      <c r="P3770" s="7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348"/>
        <v>1</v>
      </c>
      <c r="P3771" s="7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348"/>
        <v>1</v>
      </c>
      <c r="P3772" s="7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348"/>
        <v>1.46</v>
      </c>
      <c r="P3773" s="7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348"/>
        <v>1.1020000000000001</v>
      </c>
      <c r="P3774" s="7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348"/>
        <v>1.0820000000000001</v>
      </c>
      <c r="P3775" s="7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348"/>
        <v>1</v>
      </c>
      <c r="P3776" s="7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348"/>
        <v>1.0024999999999999</v>
      </c>
      <c r="P3777" s="7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348"/>
        <v>1.0671250000000001</v>
      </c>
      <c r="P3778" s="7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RIGHT(N3779,LEN(N3779)-LEN(Q3779)-1)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354"/>
        <v>1.0504166666666668</v>
      </c>
      <c r="P3780" s="7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354"/>
        <v>1.0398000000000001</v>
      </c>
      <c r="P3781" s="7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354"/>
        <v>1.2</v>
      </c>
      <c r="P3782" s="7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354"/>
        <v>1.0966666666666667</v>
      </c>
      <c r="P3783" s="7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354"/>
        <v>1.0175000000000001</v>
      </c>
      <c r="P3784" s="7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354"/>
        <v>1.2891666666666666</v>
      </c>
      <c r="P3785" s="7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354"/>
        <v>1.1499999999999999</v>
      </c>
      <c r="P3786" s="7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354"/>
        <v>1.5075000000000001</v>
      </c>
      <c r="P3787" s="7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354"/>
        <v>1.1096666666666666</v>
      </c>
      <c r="P3788" s="7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354"/>
        <v>1.0028571428571429</v>
      </c>
      <c r="P3789" s="7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354"/>
        <v>6.6666666666666671E-3</v>
      </c>
      <c r="P3790" s="7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354"/>
        <v>3.267605633802817E-2</v>
      </c>
      <c r="P3791" s="7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354"/>
        <v>0</v>
      </c>
      <c r="P3792" s="7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354"/>
        <v>0</v>
      </c>
      <c r="P3793" s="7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354"/>
        <v>2.8E-3</v>
      </c>
      <c r="P3794" s="7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354"/>
        <v>0.59657142857142853</v>
      </c>
      <c r="P3795" s="7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354"/>
        <v>0.01</v>
      </c>
      <c r="P3796" s="7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354"/>
        <v>1.6666666666666666E-2</v>
      </c>
      <c r="P3797" s="7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354"/>
        <v>4.4444444444444447E-5</v>
      </c>
      <c r="P3798" s="7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354"/>
        <v>0.89666666666666661</v>
      </c>
      <c r="P3799" s="7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354"/>
        <v>1.4642857142857143E-2</v>
      </c>
      <c r="P3800" s="7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354"/>
        <v>4.02E-2</v>
      </c>
      <c r="P3801" s="7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354"/>
        <v>4.0045454545454544E-2</v>
      </c>
      <c r="P3802" s="7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354"/>
        <v>8.5199999999999998E-2</v>
      </c>
      <c r="P3803" s="7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354"/>
        <v>0</v>
      </c>
      <c r="P3804" s="7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354"/>
        <v>0.19650000000000001</v>
      </c>
      <c r="P3805" s="7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354"/>
        <v>0</v>
      </c>
      <c r="P3806" s="7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354"/>
        <v>2.0000000000000002E-5</v>
      </c>
      <c r="P3807" s="7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354"/>
        <v>6.6666666666666664E-4</v>
      </c>
      <c r="P3808" s="7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354"/>
        <v>0.30333333333333334</v>
      </c>
      <c r="P3809" s="7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354"/>
        <v>1</v>
      </c>
      <c r="P3810" s="7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354"/>
        <v>1.0125</v>
      </c>
      <c r="P3811" s="7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354"/>
        <v>1.2173333333333334</v>
      </c>
      <c r="P3812" s="7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354"/>
        <v>3.3</v>
      </c>
      <c r="P3813" s="7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354"/>
        <v>1.0954999999999999</v>
      </c>
      <c r="P3814" s="7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354"/>
        <v>1.0095190476190474</v>
      </c>
      <c r="P3815" s="7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354"/>
        <v>1.4013333333333333</v>
      </c>
      <c r="P3816" s="7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354"/>
        <v>1.0000100000000001</v>
      </c>
      <c r="P3817" s="7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354"/>
        <v>1.19238</v>
      </c>
      <c r="P3818" s="7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354"/>
        <v>1.0725</v>
      </c>
      <c r="P3819" s="7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354"/>
        <v>2.2799999999999998</v>
      </c>
      <c r="P3820" s="7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354"/>
        <v>1.0640000000000001</v>
      </c>
      <c r="P3821" s="7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354"/>
        <v>1.4333333333333333</v>
      </c>
      <c r="P3822" s="7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354"/>
        <v>1.0454285714285714</v>
      </c>
      <c r="P3823" s="7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354"/>
        <v>1.1002000000000001</v>
      </c>
      <c r="P3824" s="7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354"/>
        <v>1.06</v>
      </c>
      <c r="P3825" s="7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354"/>
        <v>1.08</v>
      </c>
      <c r="P3826" s="7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354"/>
        <v>1.0542</v>
      </c>
      <c r="P3827" s="7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354"/>
        <v>1.1916666666666667</v>
      </c>
      <c r="P3828" s="7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354"/>
        <v>1.5266666666666666</v>
      </c>
      <c r="P3829" s="7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354"/>
        <v>1</v>
      </c>
      <c r="P3830" s="7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354"/>
        <v>1.002</v>
      </c>
      <c r="P3831" s="7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354"/>
        <v>2.25</v>
      </c>
      <c r="P3832" s="7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354"/>
        <v>1.0602199999999999</v>
      </c>
      <c r="P3833" s="7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354"/>
        <v>1.0466666666666666</v>
      </c>
      <c r="P3834" s="7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354"/>
        <v>1.1666666666666667</v>
      </c>
      <c r="P3835" s="7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354"/>
        <v>1.0903333333333334</v>
      </c>
      <c r="P3836" s="7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354"/>
        <v>1.6</v>
      </c>
      <c r="P3837" s="7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354"/>
        <v>1.125</v>
      </c>
      <c r="P3838" s="7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354"/>
        <v>1.0209999999999999</v>
      </c>
      <c r="P3839" s="7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354"/>
        <v>1.00824</v>
      </c>
      <c r="P3840" s="7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354"/>
        <v>1.0125</v>
      </c>
      <c r="P3841" s="7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354"/>
        <v>65</v>
      </c>
      <c r="P3842" s="7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RIGHT(N3843,LEN(N3843)-LEN(Q3843)-1)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360"/>
        <v>0.21940000000000001</v>
      </c>
      <c r="P3844" s="7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360"/>
        <v>0.21299999999999999</v>
      </c>
      <c r="P3845" s="7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360"/>
        <v>0.41489795918367345</v>
      </c>
      <c r="P3846" s="7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360"/>
        <v>2.1049999999999999E-2</v>
      </c>
      <c r="P3847" s="7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360"/>
        <v>2.7E-2</v>
      </c>
      <c r="P3848" s="7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360"/>
        <v>0.16161904761904761</v>
      </c>
      <c r="P3849" s="7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360"/>
        <v>0.16376923076923078</v>
      </c>
      <c r="P3850" s="7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360"/>
        <v>7.0433333333333334E-2</v>
      </c>
      <c r="P3851" s="7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360"/>
        <v>3.7999999999999999E-2</v>
      </c>
      <c r="P3852" s="7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360"/>
        <v>0.34079999999999999</v>
      </c>
      <c r="P3853" s="7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360"/>
        <v>2E-3</v>
      </c>
      <c r="P3854" s="7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360"/>
        <v>2.5999999999999998E-4</v>
      </c>
      <c r="P3855" s="7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360"/>
        <v>0.16254545454545455</v>
      </c>
      <c r="P3856" s="7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360"/>
        <v>2.5000000000000001E-2</v>
      </c>
      <c r="P3857" s="7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360"/>
        <v>2.0000000000000001E-4</v>
      </c>
      <c r="P3858" s="7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360"/>
        <v>5.1999999999999998E-2</v>
      </c>
      <c r="P3859" s="7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360"/>
        <v>0.02</v>
      </c>
      <c r="P3860" s="7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360"/>
        <v>4.0000000000000002E-4</v>
      </c>
      <c r="P3861" s="7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360"/>
        <v>0.17666666666666667</v>
      </c>
      <c r="P3862" s="7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360"/>
        <v>0.05</v>
      </c>
      <c r="P3863" s="7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360"/>
        <v>1.3333333333333334E-4</v>
      </c>
      <c r="P3864" s="7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360"/>
        <v>0</v>
      </c>
      <c r="P3865" s="7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360"/>
        <v>1.2E-2</v>
      </c>
      <c r="P3866" s="7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360"/>
        <v>0.26937422295897223</v>
      </c>
      <c r="P3867" s="7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360"/>
        <v>5.4999999999999997E-3</v>
      </c>
      <c r="P3868" s="7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360"/>
        <v>0.1255</v>
      </c>
      <c r="P3869" s="7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360"/>
        <v>2E-3</v>
      </c>
      <c r="P3870" s="7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360"/>
        <v>3.44748684310884E-2</v>
      </c>
      <c r="P3871" s="7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360"/>
        <v>0.15</v>
      </c>
      <c r="P3872" s="7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360"/>
        <v>2.6666666666666668E-2</v>
      </c>
      <c r="P3873" s="7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360"/>
        <v>0</v>
      </c>
      <c r="P3874" s="7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360"/>
        <v>0</v>
      </c>
      <c r="P3875" s="7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360"/>
        <v>0</v>
      </c>
      <c r="P3876" s="7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360"/>
        <v>0</v>
      </c>
      <c r="P3877" s="7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360"/>
        <v>0.52794871794871789</v>
      </c>
      <c r="P3878" s="7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360"/>
        <v>4.9639999999999997E-2</v>
      </c>
      <c r="P3879" s="7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360"/>
        <v>5.5555555555555556E-4</v>
      </c>
      <c r="P3880" s="7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360"/>
        <v>0</v>
      </c>
      <c r="P3881" s="7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360"/>
        <v>0.13066666666666665</v>
      </c>
      <c r="P3882" s="7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360"/>
        <v>0.05</v>
      </c>
      <c r="P3883" s="7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360"/>
        <v>0</v>
      </c>
      <c r="P3884" s="7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360"/>
        <v>0</v>
      </c>
      <c r="P3885" s="7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360"/>
        <v>0</v>
      </c>
      <c r="P3886" s="7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360"/>
        <v>0</v>
      </c>
      <c r="P3887" s="7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360"/>
        <v>0</v>
      </c>
      <c r="P3888" s="7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360"/>
        <v>1.7500000000000002E-2</v>
      </c>
      <c r="P3889" s="7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360"/>
        <v>0.27100000000000002</v>
      </c>
      <c r="P3890" s="7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360"/>
        <v>1.4749999999999999E-2</v>
      </c>
      <c r="P3891" s="7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360"/>
        <v>0.16826666666666668</v>
      </c>
      <c r="P3892" s="7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360"/>
        <v>0.32500000000000001</v>
      </c>
      <c r="P3893" s="7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360"/>
        <v>0</v>
      </c>
      <c r="P3894" s="7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360"/>
        <v>0.2155</v>
      </c>
      <c r="P3895" s="7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360"/>
        <v>3.4666666666666665E-2</v>
      </c>
      <c r="P3896" s="7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360"/>
        <v>0.05</v>
      </c>
      <c r="P3897" s="7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360"/>
        <v>0.10625</v>
      </c>
      <c r="P3898" s="7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360"/>
        <v>0.17599999999999999</v>
      </c>
      <c r="P3899" s="7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360"/>
        <v>0.3256</v>
      </c>
      <c r="P3900" s="7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360"/>
        <v>1.2500000000000001E-2</v>
      </c>
      <c r="P3901" s="7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360"/>
        <v>5.3999999999999999E-2</v>
      </c>
      <c r="P3902" s="7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360"/>
        <v>8.3333333333333332E-3</v>
      </c>
      <c r="P3903" s="7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360"/>
        <v>0.48833333333333334</v>
      </c>
      <c r="P3904" s="7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360"/>
        <v>0</v>
      </c>
      <c r="P3905" s="7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360"/>
        <v>2.9999999999999997E-4</v>
      </c>
      <c r="P3906" s="7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RIGHT(N3907,LEN(N3907)-LEN(Q3907)-1)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366"/>
        <v>0.67333333333333334</v>
      </c>
      <c r="P3908" s="7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366"/>
        <v>0.153</v>
      </c>
      <c r="P3909" s="7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366"/>
        <v>8.666666666666667E-2</v>
      </c>
      <c r="P3910" s="7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366"/>
        <v>2.2499999999999998E-3</v>
      </c>
      <c r="P3911" s="7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366"/>
        <v>3.0833333333333334E-2</v>
      </c>
      <c r="P3912" s="7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366"/>
        <v>0.37412499999999999</v>
      </c>
      <c r="P3913" s="7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366"/>
        <v>6.666666666666667E-5</v>
      </c>
      <c r="P3914" s="7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366"/>
        <v>0.1</v>
      </c>
      <c r="P3915" s="7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366"/>
        <v>0.36359999999999998</v>
      </c>
      <c r="P3916" s="7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366"/>
        <v>3.3333333333333335E-3</v>
      </c>
      <c r="P3917" s="7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366"/>
        <v>0</v>
      </c>
      <c r="P3918" s="7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366"/>
        <v>2.8571428571428571E-3</v>
      </c>
      <c r="P3919" s="7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366"/>
        <v>2E-3</v>
      </c>
      <c r="P3920" s="7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366"/>
        <v>1.7999999999999999E-2</v>
      </c>
      <c r="P3921" s="7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366"/>
        <v>5.3999999999999999E-2</v>
      </c>
      <c r="P3922" s="7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366"/>
        <v>0</v>
      </c>
      <c r="P3923" s="7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366"/>
        <v>8.1333333333333327E-2</v>
      </c>
      <c r="P3924" s="7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366"/>
        <v>0.12034782608695652</v>
      </c>
      <c r="P3925" s="7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366"/>
        <v>0.15266666666666667</v>
      </c>
      <c r="P3926" s="7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366"/>
        <v>0.1</v>
      </c>
      <c r="P3927" s="7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366"/>
        <v>3.0000000000000001E-3</v>
      </c>
      <c r="P3928" s="7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366"/>
        <v>0.01</v>
      </c>
      <c r="P3929" s="7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366"/>
        <v>0.13020000000000001</v>
      </c>
      <c r="P3930" s="7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366"/>
        <v>2.265E-2</v>
      </c>
      <c r="P3931" s="7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366"/>
        <v>0</v>
      </c>
      <c r="P3932" s="7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366"/>
        <v>0</v>
      </c>
      <c r="P3933" s="7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366"/>
        <v>8.3333333333333331E-5</v>
      </c>
      <c r="P3934" s="7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366"/>
        <v>0.15742857142857142</v>
      </c>
      <c r="P3935" s="7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366"/>
        <v>0.11</v>
      </c>
      <c r="P3936" s="7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366"/>
        <v>0.43833333333333335</v>
      </c>
      <c r="P3937" s="7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366"/>
        <v>0</v>
      </c>
      <c r="P3938" s="7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366"/>
        <v>0.86135181975736563</v>
      </c>
      <c r="P3939" s="7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366"/>
        <v>0.12196620583717357</v>
      </c>
      <c r="P3940" s="7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366"/>
        <v>1E-3</v>
      </c>
      <c r="P3941" s="7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366"/>
        <v>2.2000000000000001E-3</v>
      </c>
      <c r="P3942" s="7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366"/>
        <v>9.0909090909090905E-3</v>
      </c>
      <c r="P3943" s="7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366"/>
        <v>0</v>
      </c>
      <c r="P3944" s="7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366"/>
        <v>0.35639999999999999</v>
      </c>
      <c r="P3945" s="7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366"/>
        <v>0</v>
      </c>
      <c r="P3946" s="7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366"/>
        <v>2.5000000000000001E-3</v>
      </c>
      <c r="P3947" s="7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366"/>
        <v>3.2500000000000001E-2</v>
      </c>
      <c r="P3948" s="7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366"/>
        <v>3.3666666666666664E-2</v>
      </c>
      <c r="P3949" s="7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366"/>
        <v>0</v>
      </c>
      <c r="P3950" s="7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366"/>
        <v>0.15770000000000001</v>
      </c>
      <c r="P3951" s="7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366"/>
        <v>6.2500000000000003E-3</v>
      </c>
      <c r="P3952" s="7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366"/>
        <v>5.0000000000000004E-6</v>
      </c>
      <c r="P3953" s="7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366"/>
        <v>9.6153846153846159E-4</v>
      </c>
      <c r="P3954" s="7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366"/>
        <v>0</v>
      </c>
      <c r="P3955" s="7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366"/>
        <v>0</v>
      </c>
      <c r="P3956" s="7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366"/>
        <v>0.24285714285714285</v>
      </c>
      <c r="P3957" s="7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366"/>
        <v>0</v>
      </c>
      <c r="P3958" s="7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366"/>
        <v>2.5000000000000001E-4</v>
      </c>
      <c r="P3959" s="7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366"/>
        <v>0.32050000000000001</v>
      </c>
      <c r="P3960" s="7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366"/>
        <v>0.24333333333333335</v>
      </c>
      <c r="P3961" s="7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366"/>
        <v>1.4999999999999999E-2</v>
      </c>
      <c r="P3962" s="7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366"/>
        <v>4.1999999999999997E-3</v>
      </c>
      <c r="P3963" s="7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366"/>
        <v>3.214285714285714E-2</v>
      </c>
      <c r="P3964" s="7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366"/>
        <v>0</v>
      </c>
      <c r="P3965" s="7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366"/>
        <v>6.3E-2</v>
      </c>
      <c r="P3966" s="7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366"/>
        <v>0.14249999999999999</v>
      </c>
      <c r="P3967" s="7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366"/>
        <v>6.0000000000000001E-3</v>
      </c>
      <c r="P3968" s="7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366"/>
        <v>0.2411764705882353</v>
      </c>
      <c r="P3969" s="7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366"/>
        <v>0.10539999999999999</v>
      </c>
      <c r="P3970" s="7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RIGHT(N3971,LEN(N3971)-LEN(Q3971)-1)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372"/>
        <v>7.3333333333333334E-4</v>
      </c>
      <c r="P3972" s="7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372"/>
        <v>9.7142857142857135E-3</v>
      </c>
      <c r="P3973" s="7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372"/>
        <v>0.21099999999999999</v>
      </c>
      <c r="P3974" s="7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372"/>
        <v>0.78100000000000003</v>
      </c>
      <c r="P3975" s="7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372"/>
        <v>0.32</v>
      </c>
      <c r="P3976" s="7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372"/>
        <v>0</v>
      </c>
      <c r="P3977" s="7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372"/>
        <v>0.47692307692307695</v>
      </c>
      <c r="P3978" s="7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372"/>
        <v>1.4500000000000001E-2</v>
      </c>
      <c r="P3979" s="7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372"/>
        <v>0.107</v>
      </c>
      <c r="P3980" s="7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372"/>
        <v>1.8333333333333333E-2</v>
      </c>
      <c r="P3981" s="7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372"/>
        <v>0.18</v>
      </c>
      <c r="P3982" s="7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372"/>
        <v>4.0833333333333333E-2</v>
      </c>
      <c r="P3983" s="7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372"/>
        <v>0.2</v>
      </c>
      <c r="P3984" s="7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372"/>
        <v>0.34802513464991025</v>
      </c>
      <c r="P3985" s="7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372"/>
        <v>6.3333333333333339E-2</v>
      </c>
      <c r="P3986" s="7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372"/>
        <v>0.32050000000000001</v>
      </c>
      <c r="P3987" s="7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372"/>
        <v>9.7600000000000006E-2</v>
      </c>
      <c r="P3988" s="7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372"/>
        <v>0.3775</v>
      </c>
      <c r="P3989" s="7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372"/>
        <v>2.1333333333333333E-2</v>
      </c>
      <c r="P3990" s="7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372"/>
        <v>0</v>
      </c>
      <c r="P3991" s="7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372"/>
        <v>4.1818181818181817E-2</v>
      </c>
      <c r="P3992" s="7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372"/>
        <v>0.2</v>
      </c>
      <c r="P3993" s="7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372"/>
        <v>5.4100000000000002E-2</v>
      </c>
      <c r="P3994" s="7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372"/>
        <v>6.0000000000000002E-5</v>
      </c>
      <c r="P3995" s="7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372"/>
        <v>2.5000000000000001E-3</v>
      </c>
      <c r="P3996" s="7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372"/>
        <v>0.35</v>
      </c>
      <c r="P3997" s="7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372"/>
        <v>0.16566666666666666</v>
      </c>
      <c r="P3998" s="7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372"/>
        <v>0</v>
      </c>
      <c r="P3999" s="7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372"/>
        <v>0.57199999999999995</v>
      </c>
      <c r="P4000" s="7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372"/>
        <v>0.16514285714285715</v>
      </c>
      <c r="P4001" s="7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372"/>
        <v>1.25E-3</v>
      </c>
      <c r="P4002" s="7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372"/>
        <v>0.3775</v>
      </c>
      <c r="P4003" s="7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372"/>
        <v>1.84E-2</v>
      </c>
      <c r="P4004" s="7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372"/>
        <v>0.10050000000000001</v>
      </c>
      <c r="P4005" s="7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372"/>
        <v>2E-3</v>
      </c>
      <c r="P4006" s="7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372"/>
        <v>1.3333333333333334E-2</v>
      </c>
      <c r="P4007" s="7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372"/>
        <v>6.666666666666667E-5</v>
      </c>
      <c r="P4008" s="7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372"/>
        <v>2.5000000000000001E-3</v>
      </c>
      <c r="P4009" s="7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372"/>
        <v>0.06</v>
      </c>
      <c r="P4010" s="7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372"/>
        <v>3.8860103626943004E-2</v>
      </c>
      <c r="P4011" s="7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372"/>
        <v>0.24194444444444443</v>
      </c>
      <c r="P4012" s="7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372"/>
        <v>7.5999999999999998E-2</v>
      </c>
      <c r="P4013" s="7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372"/>
        <v>0</v>
      </c>
      <c r="P4014" s="7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372"/>
        <v>1.2999999999999999E-2</v>
      </c>
      <c r="P4015" s="7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372"/>
        <v>0</v>
      </c>
      <c r="P4016" s="7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372"/>
        <v>1.4285714285714287E-4</v>
      </c>
      <c r="P4017" s="7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372"/>
        <v>0.14000000000000001</v>
      </c>
      <c r="P4018" s="7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372"/>
        <v>1.0500000000000001E-2</v>
      </c>
      <c r="P4019" s="7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372"/>
        <v>8.666666666666667E-2</v>
      </c>
      <c r="P4020" s="7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372"/>
        <v>8.2857142857142851E-3</v>
      </c>
      <c r="P4021" s="7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372"/>
        <v>0.16666666666666666</v>
      </c>
      <c r="P4022" s="7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372"/>
        <v>8.3333333333333332E-3</v>
      </c>
      <c r="P4023" s="7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372"/>
        <v>0.69561111111111107</v>
      </c>
      <c r="P4024" s="7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72"/>
        <v>0</v>
      </c>
      <c r="P4025" s="7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372"/>
        <v>1.2500000000000001E-2</v>
      </c>
      <c r="P4026" s="7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372"/>
        <v>0.05</v>
      </c>
      <c r="P4027" s="7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72"/>
        <v>0</v>
      </c>
      <c r="P4028" s="7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372"/>
        <v>7.166666666666667E-2</v>
      </c>
      <c r="P4029" s="7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372"/>
        <v>0.28050000000000003</v>
      </c>
      <c r="P4030" s="7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72"/>
        <v>0</v>
      </c>
      <c r="P4031" s="7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372"/>
        <v>0.16</v>
      </c>
      <c r="P4032" s="7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72"/>
        <v>0</v>
      </c>
      <c r="P4033" s="7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372"/>
        <v>6.8287037037037035E-2</v>
      </c>
      <c r="P4034" s="7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RIGHT(N4035,LEN(N4035)-LEN(Q4035)-1)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378"/>
        <v>1.4814814814814815E-2</v>
      </c>
      <c r="P4036" s="7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378"/>
        <v>0.36849999999999999</v>
      </c>
      <c r="P4037" s="7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378"/>
        <v>0.47049999999999997</v>
      </c>
      <c r="P4038" s="7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378"/>
        <v>0.11428571428571428</v>
      </c>
      <c r="P4039" s="7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378"/>
        <v>0.12039999999999999</v>
      </c>
      <c r="P4040" s="7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378"/>
        <v>0.6</v>
      </c>
      <c r="P4041" s="7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378"/>
        <v>0.3125</v>
      </c>
      <c r="P4042" s="7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378"/>
        <v>4.1999999999999997E-3</v>
      </c>
      <c r="P4043" s="7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378"/>
        <v>2.0999999999999999E-3</v>
      </c>
      <c r="P4044" s="7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378"/>
        <v>0</v>
      </c>
      <c r="P4045" s="7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378"/>
        <v>0.375</v>
      </c>
      <c r="P4046" s="7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378"/>
        <v>2.0000000000000001E-4</v>
      </c>
      <c r="P4047" s="7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378"/>
        <v>8.2142857142857142E-2</v>
      </c>
      <c r="P4048" s="7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378"/>
        <v>2.1999999999999999E-2</v>
      </c>
      <c r="P4049" s="7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378"/>
        <v>0.17652941176470588</v>
      </c>
      <c r="P4050" s="7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378"/>
        <v>8.0000000000000004E-4</v>
      </c>
      <c r="P4051" s="7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378"/>
        <v>6.6666666666666664E-4</v>
      </c>
      <c r="P4052" s="7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378"/>
        <v>0</v>
      </c>
      <c r="P4053" s="7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378"/>
        <v>0.37533333333333335</v>
      </c>
      <c r="P4054" s="7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378"/>
        <v>0.22</v>
      </c>
      <c r="P4055" s="7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378"/>
        <v>0</v>
      </c>
      <c r="P4056" s="7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378"/>
        <v>0.1762</v>
      </c>
      <c r="P4057" s="7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378"/>
        <v>0.53</v>
      </c>
      <c r="P4058" s="7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378"/>
        <v>0.22142857142857142</v>
      </c>
      <c r="P4059" s="7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378"/>
        <v>2.5333333333333333E-2</v>
      </c>
      <c r="P4060" s="7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378"/>
        <v>2.5000000000000001E-2</v>
      </c>
      <c r="P4061" s="7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378"/>
        <v>2.8500000000000001E-2</v>
      </c>
      <c r="P4062" s="7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78"/>
        <v>0</v>
      </c>
      <c r="P4063" s="7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378"/>
        <v>2.4500000000000001E-2</v>
      </c>
      <c r="P4064" s="7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378"/>
        <v>1.4210526315789474E-2</v>
      </c>
      <c r="P4065" s="7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378"/>
        <v>0.1925</v>
      </c>
      <c r="P4066" s="7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378"/>
        <v>6.7499999999999999E-3</v>
      </c>
      <c r="P4067" s="7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378"/>
        <v>1.6666666666666668E-3</v>
      </c>
      <c r="P4068" s="7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378"/>
        <v>0.60899999999999999</v>
      </c>
      <c r="P4069" s="7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378"/>
        <v>0.01</v>
      </c>
      <c r="P4070" s="7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378"/>
        <v>0.34399999999999997</v>
      </c>
      <c r="P4071" s="7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378"/>
        <v>0.16500000000000001</v>
      </c>
      <c r="P4072" s="7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378"/>
        <v>0</v>
      </c>
      <c r="P4073" s="7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378"/>
        <v>4.0000000000000001E-3</v>
      </c>
      <c r="P4074" s="7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378"/>
        <v>1.0571428571428572E-2</v>
      </c>
      <c r="P4075" s="7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378"/>
        <v>0.26727272727272727</v>
      </c>
      <c r="P4076" s="7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378"/>
        <v>0.28799999999999998</v>
      </c>
      <c r="P4077" s="7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378"/>
        <v>0</v>
      </c>
      <c r="P4078" s="7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378"/>
        <v>8.8999999999999996E-2</v>
      </c>
      <c r="P4079" s="7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78"/>
        <v>0</v>
      </c>
      <c r="P4080" s="7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378"/>
        <v>1.6666666666666668E-3</v>
      </c>
      <c r="P4081" s="7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78"/>
        <v>0</v>
      </c>
      <c r="P4082" s="7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378"/>
        <v>0.15737410071942445</v>
      </c>
      <c r="P4083" s="7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378"/>
        <v>0.02</v>
      </c>
      <c r="P4084" s="7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378"/>
        <v>0.21685714285714286</v>
      </c>
      <c r="P4085" s="7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378"/>
        <v>3.3333333333333335E-3</v>
      </c>
      <c r="P4086" s="7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378"/>
        <v>2.8571428571428571E-3</v>
      </c>
      <c r="P4087" s="7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378"/>
        <v>4.7E-2</v>
      </c>
      <c r="P4088" s="7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78"/>
        <v>0</v>
      </c>
      <c r="P4089" s="7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378"/>
        <v>0.108</v>
      </c>
      <c r="P4090" s="7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378"/>
        <v>4.8000000000000001E-2</v>
      </c>
      <c r="P4091" s="7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378"/>
        <v>3.2000000000000001E-2</v>
      </c>
      <c r="P4092" s="7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378"/>
        <v>0.1275</v>
      </c>
      <c r="P4093" s="7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378"/>
        <v>1.8181818181818181E-4</v>
      </c>
      <c r="P4094" s="7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378"/>
        <v>2.4E-2</v>
      </c>
      <c r="P4095" s="7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378"/>
        <v>0.36499999999999999</v>
      </c>
      <c r="P4096" s="7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378"/>
        <v>2.6666666666666668E-2</v>
      </c>
      <c r="P4097" s="7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378"/>
        <v>0.11428571428571428</v>
      </c>
      <c r="P4098" s="7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s="3" t="str">
        <f t="shared" ref="Q4099:Q4115" si="386">LEFT(N4099,SEARCH("/",N4099,1)-1)</f>
        <v>theater</v>
      </c>
      <c r="R4099" s="3" t="str">
        <f t="shared" ref="R4099:R4115" si="387">RIGHT(N4099,LEN(N4099)-LEN(Q4099)-1)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84"/>
        <v>0</v>
      </c>
      <c r="P4100" s="7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384"/>
        <v>1.1111111111111112E-2</v>
      </c>
      <c r="P4101" s="7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84"/>
        <v>0</v>
      </c>
      <c r="P4102" s="7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84"/>
        <v>0</v>
      </c>
      <c r="P4103" s="7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384"/>
        <v>0.27400000000000002</v>
      </c>
      <c r="P4104" s="7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384"/>
        <v>0.1</v>
      </c>
      <c r="P4105" s="7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384"/>
        <v>0.21366666666666667</v>
      </c>
      <c r="P4106" s="7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384"/>
        <v>6.9696969696969702E-2</v>
      </c>
      <c r="P4107" s="7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384"/>
        <v>0.70599999999999996</v>
      </c>
      <c r="P4108" s="7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384"/>
        <v>2.0500000000000001E-2</v>
      </c>
      <c r="P4109" s="7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384"/>
        <v>1.9666666666666666E-2</v>
      </c>
      <c r="P4110" s="7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84"/>
        <v>0</v>
      </c>
      <c r="P4111" s="7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384"/>
        <v>0.28666666666666668</v>
      </c>
      <c r="P4112" s="7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384"/>
        <v>3.1333333333333331E-2</v>
      </c>
      <c r="P4113" s="7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384"/>
        <v>4.0000000000000002E-4</v>
      </c>
      <c r="P4114" s="7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384"/>
        <v>2E-3</v>
      </c>
      <c r="P4115" s="7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345BF7FF-6CBC-43FE-8945-D3553DD9DF0E}"/>
  <conditionalFormatting sqref="F2:F4115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1093-8B8D-4A57-BD9C-9B7E087356BD}">
  <dimension ref="A1:J13"/>
  <sheetViews>
    <sheetView workbookViewId="0">
      <selection activeCell="M7" sqref="M6:M7"/>
    </sheetView>
  </sheetViews>
  <sheetFormatPr defaultRowHeight="15" x14ac:dyDescent="0.25"/>
  <cols>
    <col min="1" max="1" width="28.140625" bestFit="1" customWidth="1"/>
    <col min="2" max="3" width="6.7109375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A2" t="s">
        <v>8388</v>
      </c>
      <c r="B2" t="s">
        <v>8400</v>
      </c>
      <c r="D2">
        <f>COUNTIFS(db!$F:$F,"Successful",
db!$D:$D,$B2)</f>
        <v>322</v>
      </c>
      <c r="E2">
        <f>COUNTIFS(db!$F:$F,"Failed",
db!$D:$D,$B2)</f>
        <v>113</v>
      </c>
      <c r="F2">
        <f>COUNTIFS(db!$F:$F,"Canceled",
db!$D:$D,$B2)</f>
        <v>18</v>
      </c>
      <c r="G2">
        <f>SUM(D2:F2)</f>
        <v>453</v>
      </c>
      <c r="H2" s="13">
        <f>D2/$G2</f>
        <v>0.71081677704194257</v>
      </c>
      <c r="I2" s="13">
        <f t="shared" ref="I2:J2" si="0">E2/$G2</f>
        <v>0.24944812362030905</v>
      </c>
      <c r="J2" s="13">
        <f t="shared" si="0"/>
        <v>3.9735099337748346E-2</v>
      </c>
    </row>
    <row r="3" spans="1:10" x14ac:dyDescent="0.25">
      <c r="A3" t="s">
        <v>8389</v>
      </c>
      <c r="B3" t="str">
        <f>"&gt;="&amp;LEFT(A3,4)</f>
        <v>&gt;=1000</v>
      </c>
      <c r="C3" t="str">
        <f>"&lt;="&amp;RIGHT(A3,4)</f>
        <v>&lt;=4999</v>
      </c>
      <c r="D3">
        <f>COUNTIFS(db!$F:$F,"Successful",
db!$D:$D,$B3,
db!$D:$D,$C3)</f>
        <v>932</v>
      </c>
      <c r="E3">
        <f>COUNTIFS(db!$F:$F,"Failed",
db!$D:$D,$B3,
db!$D:$D,$C3)</f>
        <v>420</v>
      </c>
      <c r="F3">
        <f>COUNTIFS(db!$F:$F,"Canceled",
db!$D:$D,$B3,
db!$D:$D,$C3)</f>
        <v>60</v>
      </c>
      <c r="G3">
        <f t="shared" ref="G3:G13" si="1">SUM(D3:F3)</f>
        <v>1412</v>
      </c>
      <c r="H3" s="13">
        <f t="shared" ref="H3:H13" si="2">D3/$G3</f>
        <v>0.66005665722379603</v>
      </c>
      <c r="I3" s="13">
        <f t="shared" ref="I3:I13" si="3">E3/$G3</f>
        <v>0.29745042492917845</v>
      </c>
      <c r="J3" s="13">
        <f t="shared" ref="J3:J13" si="4">F3/$G3</f>
        <v>4.2492917847025496E-2</v>
      </c>
    </row>
    <row r="4" spans="1:10" x14ac:dyDescent="0.25">
      <c r="A4" t="s">
        <v>8390</v>
      </c>
      <c r="B4" t="str">
        <f>"&gt;="&amp;LEFT(A4,4)</f>
        <v>&gt;=5000</v>
      </c>
      <c r="C4" t="str">
        <f>"&lt;="&amp;RIGHT(A4,4)</f>
        <v>&lt;=9999</v>
      </c>
      <c r="D4">
        <f>COUNTIFS(db!$F:$F,"Successful",
db!$D:$D,$B4,
db!$D:$D,$C4)</f>
        <v>381</v>
      </c>
      <c r="E4">
        <f>COUNTIFS(db!$F:$F,"Failed",
db!$D:$D,$B4,
db!$D:$D,$C4)</f>
        <v>283</v>
      </c>
      <c r="F4">
        <f>COUNTIFS(db!$F:$F,"Canceled",
db!$D:$D,$B4,
db!$D:$D,$C4)</f>
        <v>52</v>
      </c>
      <c r="G4">
        <f t="shared" si="1"/>
        <v>716</v>
      </c>
      <c r="H4" s="13">
        <f t="shared" si="2"/>
        <v>0.53212290502793291</v>
      </c>
      <c r="I4" s="13">
        <f t="shared" si="3"/>
        <v>0.39525139664804471</v>
      </c>
      <c r="J4" s="13">
        <f t="shared" si="4"/>
        <v>7.2625698324022353E-2</v>
      </c>
    </row>
    <row r="5" spans="1:10" x14ac:dyDescent="0.25">
      <c r="A5" t="s">
        <v>8391</v>
      </c>
      <c r="B5" t="str">
        <f>"&gt;="&amp;LEFT(A5,5)</f>
        <v>&gt;=10000</v>
      </c>
      <c r="C5" t="str">
        <f>"&lt;="&amp;RIGHT(A5,5)</f>
        <v>&lt;=14999</v>
      </c>
      <c r="D5">
        <f>COUNTIFS(db!$F:$F,"Successful",
db!$D:$D,$B5,
db!$D:$D,$C5)</f>
        <v>168</v>
      </c>
      <c r="E5">
        <f>COUNTIFS(db!$F:$F,"Failed",
db!$D:$D,$B5,
db!$D:$D,$C5)</f>
        <v>144</v>
      </c>
      <c r="F5">
        <f>COUNTIFS(db!$F:$F,"Canceled",
db!$D:$D,$B5,
db!$D:$D,$C5)</f>
        <v>40</v>
      </c>
      <c r="G5">
        <f t="shared" si="1"/>
        <v>352</v>
      </c>
      <c r="H5" s="13">
        <f t="shared" si="2"/>
        <v>0.47727272727272729</v>
      </c>
      <c r="I5" s="13">
        <f t="shared" si="3"/>
        <v>0.40909090909090912</v>
      </c>
      <c r="J5" s="13">
        <f t="shared" si="4"/>
        <v>0.11363636363636363</v>
      </c>
    </row>
    <row r="6" spans="1:10" x14ac:dyDescent="0.25">
      <c r="A6" t="s">
        <v>8392</v>
      </c>
      <c r="B6" t="str">
        <f t="shared" ref="B6:B12" si="5">"&gt;="&amp;LEFT(A6,5)</f>
        <v>&gt;=15000</v>
      </c>
      <c r="C6" t="str">
        <f t="shared" ref="C6:C12" si="6">"&lt;="&amp;RIGHT(A6,5)</f>
        <v>&lt;=19999</v>
      </c>
      <c r="D6">
        <f>COUNTIFS(db!$F:$F,"Successful",
db!$D:$D,$B6,
db!$D:$D,$C6)</f>
        <v>94</v>
      </c>
      <c r="E6">
        <f>COUNTIFS(db!$F:$F,"Failed",
db!$D:$D,$B6,
db!$D:$D,$C6)</f>
        <v>90</v>
      </c>
      <c r="F6">
        <f>COUNTIFS(db!$F:$F,"Canceled",
db!$D:$D,$B6,
db!$D:$D,$C6)</f>
        <v>17</v>
      </c>
      <c r="G6">
        <f t="shared" si="1"/>
        <v>201</v>
      </c>
      <c r="H6" s="13">
        <f t="shared" si="2"/>
        <v>0.46766169154228854</v>
      </c>
      <c r="I6" s="13">
        <f t="shared" si="3"/>
        <v>0.44776119402985076</v>
      </c>
      <c r="J6" s="13">
        <f t="shared" si="4"/>
        <v>8.45771144278607E-2</v>
      </c>
    </row>
    <row r="7" spans="1:10" x14ac:dyDescent="0.25">
      <c r="A7" t="s">
        <v>8393</v>
      </c>
      <c r="B7" t="str">
        <f t="shared" si="5"/>
        <v>&gt;=20000</v>
      </c>
      <c r="C7" t="str">
        <f t="shared" si="6"/>
        <v>&lt;=24999</v>
      </c>
      <c r="D7">
        <f>COUNTIFS(db!$F:$F,"Successful",
db!$D:$D,$B7,
db!$D:$D,$C7)</f>
        <v>62</v>
      </c>
      <c r="E7">
        <f>COUNTIFS(db!$F:$F,"Failed",
db!$D:$D,$B7,
db!$D:$D,$C7)</f>
        <v>72</v>
      </c>
      <c r="F7">
        <f>COUNTIFS(db!$F:$F,"Canceled",
db!$D:$D,$B7,
db!$D:$D,$C7)</f>
        <v>14</v>
      </c>
      <c r="G7">
        <f t="shared" si="1"/>
        <v>148</v>
      </c>
      <c r="H7" s="13">
        <f t="shared" si="2"/>
        <v>0.41891891891891891</v>
      </c>
      <c r="I7" s="13">
        <f t="shared" si="3"/>
        <v>0.48648648648648651</v>
      </c>
      <c r="J7" s="13">
        <f t="shared" si="4"/>
        <v>9.45945945945946E-2</v>
      </c>
    </row>
    <row r="8" spans="1:10" x14ac:dyDescent="0.25">
      <c r="A8" t="s">
        <v>8394</v>
      </c>
      <c r="B8" t="str">
        <f t="shared" si="5"/>
        <v>&gt;=25000</v>
      </c>
      <c r="C8" t="str">
        <f t="shared" si="6"/>
        <v>&lt;=29999</v>
      </c>
      <c r="D8">
        <f>COUNTIFS(db!$F:$F,"Successful",
db!$D:$D,$B8,
db!$D:$D,$C8)</f>
        <v>55</v>
      </c>
      <c r="E8">
        <f>COUNTIFS(db!$F:$F,"Failed",
db!$D:$D,$B8,
db!$D:$D,$C8)</f>
        <v>64</v>
      </c>
      <c r="F8">
        <f>COUNTIFS(db!$F:$F,"Canceled",
db!$D:$D,$B8,
db!$D:$D,$C8)</f>
        <v>18</v>
      </c>
      <c r="G8">
        <f t="shared" si="1"/>
        <v>137</v>
      </c>
      <c r="H8" s="13">
        <f t="shared" si="2"/>
        <v>0.40145985401459855</v>
      </c>
      <c r="I8" s="13">
        <f t="shared" si="3"/>
        <v>0.46715328467153283</v>
      </c>
      <c r="J8" s="13">
        <f t="shared" si="4"/>
        <v>0.13138686131386862</v>
      </c>
    </row>
    <row r="9" spans="1:10" x14ac:dyDescent="0.25">
      <c r="A9" t="s">
        <v>8395</v>
      </c>
      <c r="B9" t="str">
        <f t="shared" si="5"/>
        <v>&gt;=30000</v>
      </c>
      <c r="C9" t="str">
        <f t="shared" si="6"/>
        <v>&lt;=34999</v>
      </c>
      <c r="D9">
        <f>COUNTIFS(db!$F:$F,"Successful",
db!$D:$D,$B9,
db!$D:$D,$C9)</f>
        <v>32</v>
      </c>
      <c r="E9">
        <f>COUNTIFS(db!$F:$F,"Failed",
db!$D:$D,$B9,
db!$D:$D,$C9)</f>
        <v>37</v>
      </c>
      <c r="F9">
        <f>COUNTIFS(db!$F:$F,"Canceled",
db!$D:$D,$B9,
db!$D:$D,$C9)</f>
        <v>13</v>
      </c>
      <c r="G9">
        <f t="shared" si="1"/>
        <v>82</v>
      </c>
      <c r="H9" s="13">
        <f t="shared" si="2"/>
        <v>0.3902439024390244</v>
      </c>
      <c r="I9" s="13">
        <f t="shared" si="3"/>
        <v>0.45121951219512196</v>
      </c>
      <c r="J9" s="13">
        <f t="shared" si="4"/>
        <v>0.15853658536585366</v>
      </c>
    </row>
    <row r="10" spans="1:10" x14ac:dyDescent="0.25">
      <c r="A10" t="s">
        <v>8396</v>
      </c>
      <c r="B10" t="str">
        <f t="shared" si="5"/>
        <v>&gt;=35000</v>
      </c>
      <c r="C10" t="str">
        <f t="shared" si="6"/>
        <v>&lt;=39999</v>
      </c>
      <c r="D10">
        <f>COUNTIFS(db!$F:$F,"Successful",
db!$D:$D,$B10,
db!$D:$D,$C10)</f>
        <v>26</v>
      </c>
      <c r="E10">
        <f>COUNTIFS(db!$F:$F,"Failed",
db!$D:$D,$B10,
db!$D:$D,$C10)</f>
        <v>22</v>
      </c>
      <c r="F10">
        <f>COUNTIFS(db!$F:$F,"Canceled",
db!$D:$D,$B10,
db!$D:$D,$C10)</f>
        <v>7</v>
      </c>
      <c r="G10">
        <f t="shared" si="1"/>
        <v>55</v>
      </c>
      <c r="H10" s="13">
        <f t="shared" si="2"/>
        <v>0.47272727272727272</v>
      </c>
      <c r="I10" s="13">
        <f t="shared" si="3"/>
        <v>0.4</v>
      </c>
      <c r="J10" s="13">
        <f t="shared" si="4"/>
        <v>0.12727272727272726</v>
      </c>
    </row>
    <row r="11" spans="1:10" x14ac:dyDescent="0.25">
      <c r="A11" t="s">
        <v>8397</v>
      </c>
      <c r="B11" t="str">
        <f t="shared" si="5"/>
        <v>&gt;=40000</v>
      </c>
      <c r="C11" t="str">
        <f t="shared" si="6"/>
        <v>&lt;=44999</v>
      </c>
      <c r="D11">
        <f>COUNTIFS(db!$F:$F,"Successful",
db!$D:$D,$B11,
db!$D:$D,$C11)</f>
        <v>21</v>
      </c>
      <c r="E11">
        <f>COUNTIFS(db!$F:$F,"Failed",
db!$D:$D,$B11,
db!$D:$D,$C11)</f>
        <v>16</v>
      </c>
      <c r="F11">
        <f>COUNTIFS(db!$F:$F,"Canceled",
db!$D:$D,$B11,
db!$D:$D,$C11)</f>
        <v>6</v>
      </c>
      <c r="G11">
        <f t="shared" si="1"/>
        <v>43</v>
      </c>
      <c r="H11" s="13">
        <f t="shared" si="2"/>
        <v>0.48837209302325579</v>
      </c>
      <c r="I11" s="13">
        <f t="shared" si="3"/>
        <v>0.37209302325581395</v>
      </c>
      <c r="J11" s="13">
        <f t="shared" si="4"/>
        <v>0.13953488372093023</v>
      </c>
    </row>
    <row r="12" spans="1:10" x14ac:dyDescent="0.25">
      <c r="A12" t="s">
        <v>8398</v>
      </c>
      <c r="B12" t="str">
        <f t="shared" si="5"/>
        <v>&gt;=45000</v>
      </c>
      <c r="C12" t="str">
        <f t="shared" si="6"/>
        <v>&lt;=49999</v>
      </c>
      <c r="D12">
        <f>COUNTIFS(db!$F:$F,"Successful",
db!$D:$D,$B12,
db!$D:$D,$C12)</f>
        <v>6</v>
      </c>
      <c r="E12">
        <f>COUNTIFS(db!$F:$F,"Failed",
db!$D:$D,$B12,
db!$D:$D,$C12)</f>
        <v>11</v>
      </c>
      <c r="F12">
        <f>COUNTIFS(db!$F:$F,"Canceled",
db!$D:$D,$B12,
db!$D:$D,$C12)</f>
        <v>4</v>
      </c>
      <c r="G12">
        <f t="shared" si="1"/>
        <v>21</v>
      </c>
      <c r="H12" s="13">
        <f t="shared" si="2"/>
        <v>0.2857142857142857</v>
      </c>
      <c r="I12" s="13">
        <f t="shared" si="3"/>
        <v>0.52380952380952384</v>
      </c>
      <c r="J12" s="13">
        <f t="shared" si="4"/>
        <v>0.19047619047619047</v>
      </c>
    </row>
    <row r="13" spans="1:10" x14ac:dyDescent="0.25">
      <c r="A13" t="s">
        <v>8399</v>
      </c>
      <c r="C13" t="str">
        <f>"&gt;="&amp;RIGHT(A13,5)</f>
        <v>&gt;=50000</v>
      </c>
      <c r="D13">
        <f>COUNTIFS(db!$F:$F,"Successful",
db!$D:$D,$C13)</f>
        <v>86</v>
      </c>
      <c r="E13">
        <f>COUNTIFS(db!$F:$F,"Failed",
db!$D:$D,$C13)</f>
        <v>258</v>
      </c>
      <c r="F13">
        <f>COUNTIFS(db!$F:$F,"Canceled",
db!$D:$D,$C13)</f>
        <v>100</v>
      </c>
      <c r="G13">
        <f t="shared" si="1"/>
        <v>444</v>
      </c>
      <c r="H13" s="13">
        <f t="shared" si="2"/>
        <v>0.19369369369369369</v>
      </c>
      <c r="I13" s="13">
        <f t="shared" si="3"/>
        <v>0.58108108108108103</v>
      </c>
      <c r="J13" s="13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BF328-BF02-4643-ABF6-69965C03F275}">
  <dimension ref="A1:I2186"/>
  <sheetViews>
    <sheetView workbookViewId="0">
      <selection activeCell="L14" sqref="L14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9.85546875" bestFit="1" customWidth="1"/>
    <col min="5" max="6" width="10.28515625" customWidth="1"/>
    <col min="8" max="8" width="6.140625" bestFit="1" customWidth="1"/>
    <col min="9" max="9" width="13.85546875" bestFit="1" customWidth="1"/>
  </cols>
  <sheetData>
    <row r="1" spans="1:9" x14ac:dyDescent="0.25">
      <c r="A1" s="1" t="s">
        <v>8218</v>
      </c>
      <c r="B1" s="1" t="s">
        <v>8262</v>
      </c>
      <c r="E1" s="3" t="s">
        <v>8219</v>
      </c>
      <c r="F1" s="3" t="s">
        <v>8221</v>
      </c>
      <c r="H1" s="1" t="s">
        <v>8218</v>
      </c>
      <c r="I1" s="1" t="s">
        <v>8262</v>
      </c>
    </row>
    <row r="2" spans="1:9" x14ac:dyDescent="0.25">
      <c r="A2" s="3" t="s">
        <v>8219</v>
      </c>
      <c r="B2" s="3">
        <v>182</v>
      </c>
      <c r="D2" t="s">
        <v>8401</v>
      </c>
      <c r="E2" s="15">
        <f ca="1">AVERAGE(INDIRECT(E1))</f>
        <v>194.42517162471395</v>
      </c>
      <c r="F2" s="15">
        <f ca="1">AVERAGE(INDIRECT(F1))</f>
        <v>17.709803921568628</v>
      </c>
      <c r="H2" s="3" t="s">
        <v>8221</v>
      </c>
      <c r="I2" s="3">
        <v>0</v>
      </c>
    </row>
    <row r="3" spans="1:9" x14ac:dyDescent="0.25">
      <c r="A3" s="3" t="s">
        <v>8219</v>
      </c>
      <c r="B3" s="3">
        <v>79</v>
      </c>
      <c r="D3" t="s">
        <v>8402</v>
      </c>
      <c r="E3" s="15">
        <f ca="1">MEDIAN(INDIRECT(E1))</f>
        <v>62</v>
      </c>
      <c r="F3" s="15">
        <f ca="1">MEDIAN(INDIRECT(F1))</f>
        <v>4</v>
      </c>
      <c r="H3" s="3" t="s">
        <v>8221</v>
      </c>
      <c r="I3" s="3">
        <v>1</v>
      </c>
    </row>
    <row r="4" spans="1:9" x14ac:dyDescent="0.25">
      <c r="A4" s="3" t="s">
        <v>8219</v>
      </c>
      <c r="B4" s="3">
        <v>35</v>
      </c>
      <c r="D4" t="s">
        <v>8403</v>
      </c>
      <c r="E4" s="15">
        <f ca="1">MIN(INDIRECT(E1))</f>
        <v>1</v>
      </c>
      <c r="F4" s="15">
        <f ca="1">MIN(INDIRECT(F1))</f>
        <v>0</v>
      </c>
      <c r="H4" s="3" t="s">
        <v>8221</v>
      </c>
      <c r="I4" s="3">
        <v>10</v>
      </c>
    </row>
    <row r="5" spans="1:9" x14ac:dyDescent="0.25">
      <c r="A5" s="3" t="s">
        <v>8219</v>
      </c>
      <c r="B5" s="3">
        <v>150</v>
      </c>
      <c r="D5" t="s">
        <v>8404</v>
      </c>
      <c r="E5" s="15">
        <f ca="1">MAX(INDIRECT(E1))</f>
        <v>26457</v>
      </c>
      <c r="F5" s="15">
        <f ca="1">MAX(INDIRECT(F1))</f>
        <v>1293</v>
      </c>
      <c r="H5" s="3" t="s">
        <v>8221</v>
      </c>
      <c r="I5" s="3">
        <v>0</v>
      </c>
    </row>
    <row r="6" spans="1:9" x14ac:dyDescent="0.25">
      <c r="A6" s="3" t="s">
        <v>8219</v>
      </c>
      <c r="B6" s="3">
        <v>284</v>
      </c>
      <c r="D6" t="s">
        <v>8405</v>
      </c>
      <c r="E6" s="15">
        <f ca="1">_xlfn.VAR.S(INDIRECT(E1))</f>
        <v>713167.37912800396</v>
      </c>
      <c r="F6" s="15">
        <f ca="1">_xlfn.VAR.S(INDIRECT(F1))</f>
        <v>3775.6894394644714</v>
      </c>
      <c r="H6" s="3" t="s">
        <v>8221</v>
      </c>
      <c r="I6" s="3">
        <v>7</v>
      </c>
    </row>
    <row r="7" spans="1:9" x14ac:dyDescent="0.25">
      <c r="A7" s="3" t="s">
        <v>8219</v>
      </c>
      <c r="B7" s="3">
        <v>47</v>
      </c>
      <c r="D7" t="s">
        <v>8406</v>
      </c>
      <c r="E7" s="15">
        <f ca="1">_xlfn.STDEV.S(INDIRECT(E1))</f>
        <v>844.49237955591047</v>
      </c>
      <c r="F7" s="15">
        <f ca="1">_xlfn.STDEV.S(INDIRECT(F1))</f>
        <v>61.446638959868842</v>
      </c>
      <c r="H7" s="3" t="s">
        <v>8221</v>
      </c>
      <c r="I7" s="3">
        <v>0</v>
      </c>
    </row>
    <row r="8" spans="1:9" x14ac:dyDescent="0.25">
      <c r="A8" s="3" t="s">
        <v>8219</v>
      </c>
      <c r="B8" s="3">
        <v>58</v>
      </c>
      <c r="H8" s="3" t="s">
        <v>8221</v>
      </c>
      <c r="I8" s="3">
        <v>1</v>
      </c>
    </row>
    <row r="9" spans="1:9" x14ac:dyDescent="0.25">
      <c r="A9" s="3" t="s">
        <v>8219</v>
      </c>
      <c r="B9" s="3">
        <v>57</v>
      </c>
      <c r="H9" s="3" t="s">
        <v>8221</v>
      </c>
      <c r="I9" s="3">
        <v>2</v>
      </c>
    </row>
    <row r="10" spans="1:9" x14ac:dyDescent="0.25">
      <c r="A10" s="3" t="s">
        <v>8219</v>
      </c>
      <c r="B10" s="3">
        <v>12</v>
      </c>
      <c r="H10" s="3" t="s">
        <v>8221</v>
      </c>
      <c r="I10" s="3">
        <v>3</v>
      </c>
    </row>
    <row r="11" spans="1:9" x14ac:dyDescent="0.25">
      <c r="A11" s="3" t="s">
        <v>8219</v>
      </c>
      <c r="B11" s="3">
        <v>20</v>
      </c>
      <c r="H11" s="3" t="s">
        <v>8221</v>
      </c>
      <c r="I11" s="3">
        <v>10</v>
      </c>
    </row>
    <row r="12" spans="1:9" x14ac:dyDescent="0.25">
      <c r="A12" s="3" t="s">
        <v>8219</v>
      </c>
      <c r="B12" s="3">
        <v>19</v>
      </c>
      <c r="H12" s="3" t="s">
        <v>8221</v>
      </c>
      <c r="I12" s="3">
        <v>10</v>
      </c>
    </row>
    <row r="13" spans="1:9" x14ac:dyDescent="0.25">
      <c r="A13" s="3" t="s">
        <v>8219</v>
      </c>
      <c r="B13" s="3">
        <v>75</v>
      </c>
      <c r="H13" s="3" t="s">
        <v>8221</v>
      </c>
      <c r="I13" s="3">
        <v>1</v>
      </c>
    </row>
    <row r="14" spans="1:9" x14ac:dyDescent="0.25">
      <c r="A14" s="3" t="s">
        <v>8219</v>
      </c>
      <c r="B14" s="3">
        <v>827</v>
      </c>
      <c r="H14" s="3" t="s">
        <v>8221</v>
      </c>
      <c r="I14" s="3">
        <v>0</v>
      </c>
    </row>
    <row r="15" spans="1:9" x14ac:dyDescent="0.25">
      <c r="A15" s="3" t="s">
        <v>8219</v>
      </c>
      <c r="B15" s="3">
        <v>51</v>
      </c>
      <c r="H15" s="3" t="s">
        <v>8221</v>
      </c>
      <c r="I15" s="3">
        <v>0</v>
      </c>
    </row>
    <row r="16" spans="1:9" x14ac:dyDescent="0.25">
      <c r="A16" s="3" t="s">
        <v>8219</v>
      </c>
      <c r="B16" s="3">
        <v>41</v>
      </c>
      <c r="H16" s="3" t="s">
        <v>8221</v>
      </c>
      <c r="I16" s="3">
        <v>0</v>
      </c>
    </row>
    <row r="17" spans="1:9" x14ac:dyDescent="0.25">
      <c r="A17" s="3" t="s">
        <v>8219</v>
      </c>
      <c r="B17" s="3">
        <v>98</v>
      </c>
      <c r="H17" s="3" t="s">
        <v>8221</v>
      </c>
      <c r="I17" s="3">
        <v>26</v>
      </c>
    </row>
    <row r="18" spans="1:9" x14ac:dyDescent="0.25">
      <c r="A18" s="3" t="s">
        <v>8219</v>
      </c>
      <c r="B18" s="3">
        <v>70</v>
      </c>
      <c r="H18" s="3" t="s">
        <v>8221</v>
      </c>
      <c r="I18" s="3">
        <v>0</v>
      </c>
    </row>
    <row r="19" spans="1:9" x14ac:dyDescent="0.25">
      <c r="A19" s="3" t="s">
        <v>8219</v>
      </c>
      <c r="B19" s="3">
        <v>36</v>
      </c>
      <c r="H19" s="3" t="s">
        <v>8221</v>
      </c>
      <c r="I19" s="3">
        <v>7</v>
      </c>
    </row>
    <row r="20" spans="1:9" x14ac:dyDescent="0.25">
      <c r="A20" s="3" t="s">
        <v>8219</v>
      </c>
      <c r="B20" s="3">
        <v>342</v>
      </c>
      <c r="H20" s="3" t="s">
        <v>8221</v>
      </c>
      <c r="I20" s="3">
        <v>0</v>
      </c>
    </row>
    <row r="21" spans="1:9" x14ac:dyDescent="0.25">
      <c r="A21" s="3" t="s">
        <v>8219</v>
      </c>
      <c r="B21" s="3">
        <v>22</v>
      </c>
      <c r="H21" s="3" t="s">
        <v>8221</v>
      </c>
      <c r="I21" s="3">
        <v>2</v>
      </c>
    </row>
    <row r="22" spans="1:9" x14ac:dyDescent="0.25">
      <c r="A22" s="3" t="s">
        <v>8219</v>
      </c>
      <c r="B22" s="3">
        <v>25</v>
      </c>
      <c r="H22" s="3" t="s">
        <v>8221</v>
      </c>
      <c r="I22" s="3">
        <v>13</v>
      </c>
    </row>
    <row r="23" spans="1:9" x14ac:dyDescent="0.25">
      <c r="A23" s="3" t="s">
        <v>8219</v>
      </c>
      <c r="B23" s="3">
        <v>101</v>
      </c>
      <c r="H23" s="3" t="s">
        <v>8221</v>
      </c>
      <c r="I23" s="3">
        <v>4</v>
      </c>
    </row>
    <row r="24" spans="1:9" x14ac:dyDescent="0.25">
      <c r="A24" s="3" t="s">
        <v>8219</v>
      </c>
      <c r="B24" s="3">
        <v>8</v>
      </c>
      <c r="H24" s="3" t="s">
        <v>8221</v>
      </c>
      <c r="I24" s="3">
        <v>0</v>
      </c>
    </row>
    <row r="25" spans="1:9" x14ac:dyDescent="0.25">
      <c r="A25" s="3" t="s">
        <v>8219</v>
      </c>
      <c r="B25" s="3">
        <v>23</v>
      </c>
      <c r="H25" s="3" t="s">
        <v>8221</v>
      </c>
      <c r="I25" s="3">
        <v>12</v>
      </c>
    </row>
    <row r="26" spans="1:9" x14ac:dyDescent="0.25">
      <c r="A26" s="3" t="s">
        <v>8219</v>
      </c>
      <c r="B26" s="3">
        <v>574</v>
      </c>
      <c r="H26" s="3" t="s">
        <v>8221</v>
      </c>
      <c r="I26" s="3">
        <v>2</v>
      </c>
    </row>
    <row r="27" spans="1:9" x14ac:dyDescent="0.25">
      <c r="A27" s="3" t="s">
        <v>8219</v>
      </c>
      <c r="B27" s="3">
        <v>14</v>
      </c>
      <c r="H27" s="3" t="s">
        <v>8221</v>
      </c>
      <c r="I27" s="3">
        <v>10</v>
      </c>
    </row>
    <row r="28" spans="1:9" x14ac:dyDescent="0.25">
      <c r="A28" s="3" t="s">
        <v>8219</v>
      </c>
      <c r="B28" s="3">
        <v>19</v>
      </c>
      <c r="H28" s="3" t="s">
        <v>8221</v>
      </c>
      <c r="I28" s="3">
        <v>0</v>
      </c>
    </row>
    <row r="29" spans="1:9" x14ac:dyDescent="0.25">
      <c r="A29" s="3" t="s">
        <v>8219</v>
      </c>
      <c r="B29" s="3">
        <v>150</v>
      </c>
      <c r="H29" s="3" t="s">
        <v>8221</v>
      </c>
      <c r="I29" s="3">
        <v>5</v>
      </c>
    </row>
    <row r="30" spans="1:9" x14ac:dyDescent="0.25">
      <c r="A30" s="3" t="s">
        <v>8219</v>
      </c>
      <c r="B30" s="3">
        <v>71</v>
      </c>
      <c r="H30" s="3" t="s">
        <v>8221</v>
      </c>
      <c r="I30" s="3">
        <v>0</v>
      </c>
    </row>
    <row r="31" spans="1:9" x14ac:dyDescent="0.25">
      <c r="A31" s="3" t="s">
        <v>8219</v>
      </c>
      <c r="B31" s="3">
        <v>117</v>
      </c>
      <c r="H31" s="3" t="s">
        <v>8221</v>
      </c>
      <c r="I31" s="3">
        <v>5</v>
      </c>
    </row>
    <row r="32" spans="1:9" x14ac:dyDescent="0.25">
      <c r="A32" s="3" t="s">
        <v>8219</v>
      </c>
      <c r="B32" s="3">
        <v>53</v>
      </c>
      <c r="H32" s="3" t="s">
        <v>8221</v>
      </c>
      <c r="I32" s="3">
        <v>1</v>
      </c>
    </row>
    <row r="33" spans="1:9" x14ac:dyDescent="0.25">
      <c r="A33" s="3" t="s">
        <v>8219</v>
      </c>
      <c r="B33" s="3">
        <v>1</v>
      </c>
      <c r="H33" s="3" t="s">
        <v>8221</v>
      </c>
      <c r="I33" s="3">
        <v>3</v>
      </c>
    </row>
    <row r="34" spans="1:9" x14ac:dyDescent="0.25">
      <c r="A34" s="3" t="s">
        <v>8219</v>
      </c>
      <c r="B34" s="3">
        <v>89</v>
      </c>
      <c r="H34" s="3" t="s">
        <v>8221</v>
      </c>
      <c r="I34" s="3">
        <v>3</v>
      </c>
    </row>
    <row r="35" spans="1:9" x14ac:dyDescent="0.25">
      <c r="A35" s="3" t="s">
        <v>8219</v>
      </c>
      <c r="B35" s="3">
        <v>64</v>
      </c>
      <c r="H35" s="3" t="s">
        <v>8221</v>
      </c>
      <c r="I35" s="3">
        <v>0</v>
      </c>
    </row>
    <row r="36" spans="1:9" x14ac:dyDescent="0.25">
      <c r="A36" s="3" t="s">
        <v>8219</v>
      </c>
      <c r="B36" s="3">
        <v>68</v>
      </c>
      <c r="H36" s="3" t="s">
        <v>8221</v>
      </c>
      <c r="I36" s="3">
        <v>3</v>
      </c>
    </row>
    <row r="37" spans="1:9" x14ac:dyDescent="0.25">
      <c r="A37" s="3" t="s">
        <v>8219</v>
      </c>
      <c r="B37" s="3">
        <v>28</v>
      </c>
      <c r="H37" s="3" t="s">
        <v>8221</v>
      </c>
      <c r="I37" s="3">
        <v>0</v>
      </c>
    </row>
    <row r="38" spans="1:9" x14ac:dyDescent="0.25">
      <c r="A38" s="3" t="s">
        <v>8219</v>
      </c>
      <c r="B38" s="3">
        <v>44</v>
      </c>
      <c r="H38" s="3" t="s">
        <v>8221</v>
      </c>
      <c r="I38" s="3">
        <v>19</v>
      </c>
    </row>
    <row r="39" spans="1:9" x14ac:dyDescent="0.25">
      <c r="A39" s="3" t="s">
        <v>8219</v>
      </c>
      <c r="B39" s="3">
        <v>253</v>
      </c>
      <c r="H39" s="3" t="s">
        <v>8221</v>
      </c>
      <c r="I39" s="3">
        <v>8</v>
      </c>
    </row>
    <row r="40" spans="1:9" x14ac:dyDescent="0.25">
      <c r="A40" s="3" t="s">
        <v>8219</v>
      </c>
      <c r="B40" s="3">
        <v>66</v>
      </c>
      <c r="H40" s="3" t="s">
        <v>8221</v>
      </c>
      <c r="I40" s="3">
        <v>6</v>
      </c>
    </row>
    <row r="41" spans="1:9" x14ac:dyDescent="0.25">
      <c r="A41" s="3" t="s">
        <v>8219</v>
      </c>
      <c r="B41" s="3">
        <v>217</v>
      </c>
      <c r="H41" s="3" t="s">
        <v>8221</v>
      </c>
      <c r="I41" s="3">
        <v>0</v>
      </c>
    </row>
    <row r="42" spans="1:9" x14ac:dyDescent="0.25">
      <c r="A42" s="3" t="s">
        <v>8219</v>
      </c>
      <c r="B42" s="3">
        <v>16</v>
      </c>
      <c r="H42" s="3" t="s">
        <v>8221</v>
      </c>
      <c r="I42" s="3">
        <v>18</v>
      </c>
    </row>
    <row r="43" spans="1:9" x14ac:dyDescent="0.25">
      <c r="A43" s="3" t="s">
        <v>8219</v>
      </c>
      <c r="B43" s="3">
        <v>19</v>
      </c>
      <c r="H43" s="3" t="s">
        <v>8221</v>
      </c>
      <c r="I43" s="3">
        <v>7</v>
      </c>
    </row>
    <row r="44" spans="1:9" x14ac:dyDescent="0.25">
      <c r="A44" s="3" t="s">
        <v>8219</v>
      </c>
      <c r="B44" s="3">
        <v>169</v>
      </c>
      <c r="H44" s="3" t="s">
        <v>8221</v>
      </c>
      <c r="I44" s="3">
        <v>0</v>
      </c>
    </row>
    <row r="45" spans="1:9" x14ac:dyDescent="0.25">
      <c r="A45" s="3" t="s">
        <v>8219</v>
      </c>
      <c r="B45" s="3">
        <v>263</v>
      </c>
      <c r="H45" s="3" t="s">
        <v>8221</v>
      </c>
      <c r="I45" s="3">
        <v>8</v>
      </c>
    </row>
    <row r="46" spans="1:9" x14ac:dyDescent="0.25">
      <c r="A46" s="3" t="s">
        <v>8219</v>
      </c>
      <c r="B46" s="3">
        <v>15</v>
      </c>
      <c r="H46" s="3" t="s">
        <v>8221</v>
      </c>
      <c r="I46" s="3">
        <v>1293</v>
      </c>
    </row>
    <row r="47" spans="1:9" x14ac:dyDescent="0.25">
      <c r="A47" s="3" t="s">
        <v>8219</v>
      </c>
      <c r="B47" s="3">
        <v>61</v>
      </c>
      <c r="H47" s="3" t="s">
        <v>8221</v>
      </c>
      <c r="I47" s="3">
        <v>17</v>
      </c>
    </row>
    <row r="48" spans="1:9" x14ac:dyDescent="0.25">
      <c r="A48" s="3" t="s">
        <v>8219</v>
      </c>
      <c r="B48" s="3">
        <v>45</v>
      </c>
      <c r="H48" s="3" t="s">
        <v>8221</v>
      </c>
      <c r="I48" s="3">
        <v>0</v>
      </c>
    </row>
    <row r="49" spans="1:9" x14ac:dyDescent="0.25">
      <c r="A49" s="3" t="s">
        <v>8219</v>
      </c>
      <c r="B49" s="3">
        <v>70</v>
      </c>
      <c r="H49" s="3" t="s">
        <v>8221</v>
      </c>
      <c r="I49" s="3">
        <v>13</v>
      </c>
    </row>
    <row r="50" spans="1:9" x14ac:dyDescent="0.25">
      <c r="A50" s="3" t="s">
        <v>8219</v>
      </c>
      <c r="B50" s="3">
        <v>38</v>
      </c>
      <c r="H50" s="3" t="s">
        <v>8221</v>
      </c>
      <c r="I50" s="3">
        <v>0</v>
      </c>
    </row>
    <row r="51" spans="1:9" x14ac:dyDescent="0.25">
      <c r="A51" s="3" t="s">
        <v>8219</v>
      </c>
      <c r="B51" s="3">
        <v>87</v>
      </c>
      <c r="H51" s="3" t="s">
        <v>8221</v>
      </c>
      <c r="I51" s="3">
        <v>0</v>
      </c>
    </row>
    <row r="52" spans="1:9" x14ac:dyDescent="0.25">
      <c r="A52" s="3" t="s">
        <v>8219</v>
      </c>
      <c r="B52" s="3">
        <v>22</v>
      </c>
      <c r="H52" s="3" t="s">
        <v>8221</v>
      </c>
      <c r="I52" s="3">
        <v>33</v>
      </c>
    </row>
    <row r="53" spans="1:9" x14ac:dyDescent="0.25">
      <c r="A53" s="3" t="s">
        <v>8219</v>
      </c>
      <c r="B53" s="3">
        <v>119</v>
      </c>
      <c r="H53" s="3" t="s">
        <v>8221</v>
      </c>
      <c r="I53" s="3">
        <v>12</v>
      </c>
    </row>
    <row r="54" spans="1:9" x14ac:dyDescent="0.25">
      <c r="A54" s="3" t="s">
        <v>8219</v>
      </c>
      <c r="B54" s="3">
        <v>52</v>
      </c>
      <c r="H54" s="3" t="s">
        <v>8221</v>
      </c>
      <c r="I54" s="3">
        <v>1</v>
      </c>
    </row>
    <row r="55" spans="1:9" x14ac:dyDescent="0.25">
      <c r="A55" s="3" t="s">
        <v>8219</v>
      </c>
      <c r="B55" s="3">
        <v>117</v>
      </c>
      <c r="H55" s="3" t="s">
        <v>8221</v>
      </c>
      <c r="I55" s="3">
        <v>1</v>
      </c>
    </row>
    <row r="56" spans="1:9" x14ac:dyDescent="0.25">
      <c r="A56" s="3" t="s">
        <v>8219</v>
      </c>
      <c r="B56" s="3">
        <v>52</v>
      </c>
      <c r="H56" s="3" t="s">
        <v>8221</v>
      </c>
      <c r="I56" s="3">
        <v>1</v>
      </c>
    </row>
    <row r="57" spans="1:9" x14ac:dyDescent="0.25">
      <c r="A57" s="3" t="s">
        <v>8219</v>
      </c>
      <c r="B57" s="3">
        <v>86</v>
      </c>
      <c r="H57" s="3" t="s">
        <v>8221</v>
      </c>
      <c r="I57" s="3">
        <v>1</v>
      </c>
    </row>
    <row r="58" spans="1:9" x14ac:dyDescent="0.25">
      <c r="A58" s="3" t="s">
        <v>8219</v>
      </c>
      <c r="B58" s="3">
        <v>174</v>
      </c>
      <c r="H58" s="3" t="s">
        <v>8221</v>
      </c>
      <c r="I58" s="3">
        <v>84</v>
      </c>
    </row>
    <row r="59" spans="1:9" x14ac:dyDescent="0.25">
      <c r="A59" s="3" t="s">
        <v>8219</v>
      </c>
      <c r="B59" s="3">
        <v>69</v>
      </c>
      <c r="H59" s="3" t="s">
        <v>8221</v>
      </c>
      <c r="I59" s="3">
        <v>38</v>
      </c>
    </row>
    <row r="60" spans="1:9" x14ac:dyDescent="0.25">
      <c r="A60" s="3" t="s">
        <v>8219</v>
      </c>
      <c r="B60" s="3">
        <v>75</v>
      </c>
      <c r="H60" s="3" t="s">
        <v>8221</v>
      </c>
      <c r="I60" s="3">
        <v>1</v>
      </c>
    </row>
    <row r="61" spans="1:9" x14ac:dyDescent="0.25">
      <c r="A61" s="3" t="s">
        <v>8219</v>
      </c>
      <c r="B61" s="3">
        <v>33</v>
      </c>
      <c r="H61" s="3" t="s">
        <v>8221</v>
      </c>
      <c r="I61" s="3">
        <v>76</v>
      </c>
    </row>
    <row r="62" spans="1:9" x14ac:dyDescent="0.25">
      <c r="A62" s="3" t="s">
        <v>8219</v>
      </c>
      <c r="B62" s="3">
        <v>108</v>
      </c>
      <c r="H62" s="3" t="s">
        <v>8221</v>
      </c>
      <c r="I62" s="3">
        <v>3</v>
      </c>
    </row>
    <row r="63" spans="1:9" x14ac:dyDescent="0.25">
      <c r="A63" s="3" t="s">
        <v>8219</v>
      </c>
      <c r="B63" s="3">
        <v>23</v>
      </c>
      <c r="H63" s="3" t="s">
        <v>8221</v>
      </c>
      <c r="I63" s="3">
        <v>0</v>
      </c>
    </row>
    <row r="64" spans="1:9" x14ac:dyDescent="0.25">
      <c r="A64" s="3" t="s">
        <v>8219</v>
      </c>
      <c r="B64" s="3">
        <v>48</v>
      </c>
      <c r="H64" s="3" t="s">
        <v>8221</v>
      </c>
      <c r="I64" s="3">
        <v>2</v>
      </c>
    </row>
    <row r="65" spans="1:9" x14ac:dyDescent="0.25">
      <c r="A65" s="3" t="s">
        <v>8219</v>
      </c>
      <c r="B65" s="3">
        <v>64</v>
      </c>
      <c r="H65" s="3" t="s">
        <v>8221</v>
      </c>
      <c r="I65" s="3">
        <v>0</v>
      </c>
    </row>
    <row r="66" spans="1:9" x14ac:dyDescent="0.25">
      <c r="A66" s="3" t="s">
        <v>8219</v>
      </c>
      <c r="B66" s="3">
        <v>24</v>
      </c>
      <c r="H66" s="3" t="s">
        <v>8221</v>
      </c>
      <c r="I66" s="3">
        <v>0</v>
      </c>
    </row>
    <row r="67" spans="1:9" x14ac:dyDescent="0.25">
      <c r="A67" s="3" t="s">
        <v>8219</v>
      </c>
      <c r="B67" s="3">
        <v>57</v>
      </c>
      <c r="H67" s="3" t="s">
        <v>8221</v>
      </c>
      <c r="I67" s="3">
        <v>0</v>
      </c>
    </row>
    <row r="68" spans="1:9" x14ac:dyDescent="0.25">
      <c r="A68" s="3" t="s">
        <v>8219</v>
      </c>
      <c r="B68" s="3">
        <v>26</v>
      </c>
      <c r="H68" s="3" t="s">
        <v>8221</v>
      </c>
      <c r="I68" s="3">
        <v>2</v>
      </c>
    </row>
    <row r="69" spans="1:9" x14ac:dyDescent="0.25">
      <c r="A69" s="3" t="s">
        <v>8219</v>
      </c>
      <c r="B69" s="3">
        <v>20</v>
      </c>
      <c r="H69" s="3" t="s">
        <v>8221</v>
      </c>
      <c r="I69" s="3">
        <v>0</v>
      </c>
    </row>
    <row r="70" spans="1:9" x14ac:dyDescent="0.25">
      <c r="A70" s="3" t="s">
        <v>8219</v>
      </c>
      <c r="B70" s="3">
        <v>36</v>
      </c>
      <c r="H70" s="3" t="s">
        <v>8221</v>
      </c>
      <c r="I70" s="3">
        <v>0</v>
      </c>
    </row>
    <row r="71" spans="1:9" x14ac:dyDescent="0.25">
      <c r="A71" s="3" t="s">
        <v>8219</v>
      </c>
      <c r="B71" s="3">
        <v>178</v>
      </c>
      <c r="H71" s="3" t="s">
        <v>8221</v>
      </c>
      <c r="I71" s="3">
        <v>0</v>
      </c>
    </row>
    <row r="72" spans="1:9" x14ac:dyDescent="0.25">
      <c r="A72" s="3" t="s">
        <v>8219</v>
      </c>
      <c r="B72" s="3">
        <v>17</v>
      </c>
      <c r="H72" s="3" t="s">
        <v>8221</v>
      </c>
      <c r="I72" s="3">
        <v>2</v>
      </c>
    </row>
    <row r="73" spans="1:9" x14ac:dyDescent="0.25">
      <c r="A73" s="3" t="s">
        <v>8219</v>
      </c>
      <c r="B73" s="3">
        <v>32</v>
      </c>
      <c r="H73" s="3" t="s">
        <v>8221</v>
      </c>
      <c r="I73" s="3">
        <v>0</v>
      </c>
    </row>
    <row r="74" spans="1:9" x14ac:dyDescent="0.25">
      <c r="A74" s="3" t="s">
        <v>8219</v>
      </c>
      <c r="B74" s="3">
        <v>41</v>
      </c>
      <c r="H74" s="3" t="s">
        <v>8221</v>
      </c>
      <c r="I74" s="3">
        <v>7</v>
      </c>
    </row>
    <row r="75" spans="1:9" x14ac:dyDescent="0.25">
      <c r="A75" s="3" t="s">
        <v>8219</v>
      </c>
      <c r="B75" s="3">
        <v>18</v>
      </c>
      <c r="H75" s="3" t="s">
        <v>8221</v>
      </c>
      <c r="I75" s="3">
        <v>0</v>
      </c>
    </row>
    <row r="76" spans="1:9" x14ac:dyDescent="0.25">
      <c r="A76" s="3" t="s">
        <v>8219</v>
      </c>
      <c r="B76" s="3">
        <v>29</v>
      </c>
      <c r="H76" s="3" t="s">
        <v>8221</v>
      </c>
      <c r="I76" s="3">
        <v>5</v>
      </c>
    </row>
    <row r="77" spans="1:9" x14ac:dyDescent="0.25">
      <c r="A77" s="3" t="s">
        <v>8219</v>
      </c>
      <c r="B77" s="3">
        <v>47</v>
      </c>
      <c r="H77" s="3" t="s">
        <v>8221</v>
      </c>
      <c r="I77" s="3">
        <v>0</v>
      </c>
    </row>
    <row r="78" spans="1:9" x14ac:dyDescent="0.25">
      <c r="A78" s="3" t="s">
        <v>8219</v>
      </c>
      <c r="B78" s="3">
        <v>15</v>
      </c>
      <c r="H78" s="3" t="s">
        <v>8221</v>
      </c>
      <c r="I78" s="3">
        <v>0</v>
      </c>
    </row>
    <row r="79" spans="1:9" x14ac:dyDescent="0.25">
      <c r="A79" s="3" t="s">
        <v>8219</v>
      </c>
      <c r="B79" s="3">
        <v>26</v>
      </c>
      <c r="H79" s="3" t="s">
        <v>8221</v>
      </c>
      <c r="I79" s="3">
        <v>1</v>
      </c>
    </row>
    <row r="80" spans="1:9" x14ac:dyDescent="0.25">
      <c r="A80" s="3" t="s">
        <v>8219</v>
      </c>
      <c r="B80" s="3">
        <v>35</v>
      </c>
      <c r="H80" s="3" t="s">
        <v>8221</v>
      </c>
      <c r="I80" s="3">
        <v>0</v>
      </c>
    </row>
    <row r="81" spans="1:9" x14ac:dyDescent="0.25">
      <c r="A81" s="3" t="s">
        <v>8219</v>
      </c>
      <c r="B81" s="3">
        <v>41</v>
      </c>
      <c r="H81" s="3" t="s">
        <v>8221</v>
      </c>
      <c r="I81" s="3">
        <v>5</v>
      </c>
    </row>
    <row r="82" spans="1:9" x14ac:dyDescent="0.25">
      <c r="A82" s="3" t="s">
        <v>8219</v>
      </c>
      <c r="B82" s="3">
        <v>47</v>
      </c>
      <c r="H82" s="3" t="s">
        <v>8221</v>
      </c>
      <c r="I82" s="3">
        <v>3</v>
      </c>
    </row>
    <row r="83" spans="1:9" x14ac:dyDescent="0.25">
      <c r="A83" s="3" t="s">
        <v>8219</v>
      </c>
      <c r="B83" s="3">
        <v>28</v>
      </c>
      <c r="H83" s="3" t="s">
        <v>8221</v>
      </c>
      <c r="I83" s="3">
        <v>6</v>
      </c>
    </row>
    <row r="84" spans="1:9" x14ac:dyDescent="0.25">
      <c r="A84" s="3" t="s">
        <v>8219</v>
      </c>
      <c r="B84" s="3">
        <v>100</v>
      </c>
      <c r="H84" s="3" t="s">
        <v>8221</v>
      </c>
      <c r="I84" s="3">
        <v>12</v>
      </c>
    </row>
    <row r="85" spans="1:9" x14ac:dyDescent="0.25">
      <c r="A85" s="3" t="s">
        <v>8219</v>
      </c>
      <c r="B85" s="3">
        <v>13</v>
      </c>
      <c r="H85" s="3" t="s">
        <v>8221</v>
      </c>
      <c r="I85" s="3">
        <v>13</v>
      </c>
    </row>
    <row r="86" spans="1:9" x14ac:dyDescent="0.25">
      <c r="A86" s="3" t="s">
        <v>8219</v>
      </c>
      <c r="B86" s="3">
        <v>7</v>
      </c>
      <c r="H86" s="3" t="s">
        <v>8221</v>
      </c>
      <c r="I86" s="3">
        <v>5</v>
      </c>
    </row>
    <row r="87" spans="1:9" x14ac:dyDescent="0.25">
      <c r="A87" s="3" t="s">
        <v>8219</v>
      </c>
      <c r="B87" s="3">
        <v>21</v>
      </c>
      <c r="H87" s="3" t="s">
        <v>8221</v>
      </c>
      <c r="I87" s="3">
        <v>2</v>
      </c>
    </row>
    <row r="88" spans="1:9" x14ac:dyDescent="0.25">
      <c r="A88" s="3" t="s">
        <v>8219</v>
      </c>
      <c r="B88" s="3">
        <v>17</v>
      </c>
      <c r="H88" s="3" t="s">
        <v>8221</v>
      </c>
      <c r="I88" s="3">
        <v>8</v>
      </c>
    </row>
    <row r="89" spans="1:9" x14ac:dyDescent="0.25">
      <c r="A89" s="3" t="s">
        <v>8219</v>
      </c>
      <c r="B89" s="3">
        <v>25</v>
      </c>
      <c r="H89" s="3" t="s">
        <v>8221</v>
      </c>
      <c r="I89" s="3">
        <v>0</v>
      </c>
    </row>
    <row r="90" spans="1:9" x14ac:dyDescent="0.25">
      <c r="A90" s="3" t="s">
        <v>8219</v>
      </c>
      <c r="B90" s="3">
        <v>60</v>
      </c>
      <c r="H90" s="3" t="s">
        <v>8221</v>
      </c>
      <c r="I90" s="3">
        <v>13</v>
      </c>
    </row>
    <row r="91" spans="1:9" x14ac:dyDescent="0.25">
      <c r="A91" s="3" t="s">
        <v>8219</v>
      </c>
      <c r="B91" s="3">
        <v>56</v>
      </c>
      <c r="H91" s="3" t="s">
        <v>8221</v>
      </c>
      <c r="I91" s="3">
        <v>0</v>
      </c>
    </row>
    <row r="92" spans="1:9" x14ac:dyDescent="0.25">
      <c r="A92" s="3" t="s">
        <v>8219</v>
      </c>
      <c r="B92" s="3">
        <v>16</v>
      </c>
      <c r="H92" s="3" t="s">
        <v>8221</v>
      </c>
      <c r="I92" s="3">
        <v>5</v>
      </c>
    </row>
    <row r="93" spans="1:9" x14ac:dyDescent="0.25">
      <c r="A93" s="3" t="s">
        <v>8219</v>
      </c>
      <c r="B93" s="3">
        <v>46</v>
      </c>
      <c r="H93" s="3" t="s">
        <v>8221</v>
      </c>
      <c r="I93" s="3">
        <v>8</v>
      </c>
    </row>
    <row r="94" spans="1:9" x14ac:dyDescent="0.25">
      <c r="A94" s="3" t="s">
        <v>8219</v>
      </c>
      <c r="B94" s="3">
        <v>43</v>
      </c>
      <c r="H94" s="3" t="s">
        <v>8221</v>
      </c>
      <c r="I94" s="3">
        <v>8</v>
      </c>
    </row>
    <row r="95" spans="1:9" x14ac:dyDescent="0.25">
      <c r="A95" s="3" t="s">
        <v>8219</v>
      </c>
      <c r="B95" s="3">
        <v>15</v>
      </c>
      <c r="H95" s="3" t="s">
        <v>8221</v>
      </c>
      <c r="I95" s="3">
        <v>0</v>
      </c>
    </row>
    <row r="96" spans="1:9" x14ac:dyDescent="0.25">
      <c r="A96" s="3" t="s">
        <v>8219</v>
      </c>
      <c r="B96" s="3">
        <v>12</v>
      </c>
      <c r="H96" s="3" t="s">
        <v>8221</v>
      </c>
      <c r="I96" s="3">
        <v>2</v>
      </c>
    </row>
    <row r="97" spans="1:9" x14ac:dyDescent="0.25">
      <c r="A97" s="3" t="s">
        <v>8219</v>
      </c>
      <c r="B97" s="3">
        <v>21</v>
      </c>
      <c r="H97" s="3" t="s">
        <v>8221</v>
      </c>
      <c r="I97" s="3">
        <v>3</v>
      </c>
    </row>
    <row r="98" spans="1:9" x14ac:dyDescent="0.25">
      <c r="A98" s="3" t="s">
        <v>8219</v>
      </c>
      <c r="B98" s="3">
        <v>34</v>
      </c>
      <c r="H98" s="3" t="s">
        <v>8221</v>
      </c>
      <c r="I98" s="3">
        <v>0</v>
      </c>
    </row>
    <row r="99" spans="1:9" x14ac:dyDescent="0.25">
      <c r="A99" s="3" t="s">
        <v>8219</v>
      </c>
      <c r="B99" s="3">
        <v>8</v>
      </c>
      <c r="H99" s="3" t="s">
        <v>8221</v>
      </c>
      <c r="I99" s="3">
        <v>0</v>
      </c>
    </row>
    <row r="100" spans="1:9" x14ac:dyDescent="0.25">
      <c r="A100" s="3" t="s">
        <v>8219</v>
      </c>
      <c r="B100" s="3">
        <v>60</v>
      </c>
      <c r="H100" s="3" t="s">
        <v>8221</v>
      </c>
      <c r="I100" s="3">
        <v>11</v>
      </c>
    </row>
    <row r="101" spans="1:9" x14ac:dyDescent="0.25">
      <c r="A101" s="3" t="s">
        <v>8219</v>
      </c>
      <c r="B101" s="3">
        <v>39</v>
      </c>
      <c r="H101" s="3" t="s">
        <v>8221</v>
      </c>
      <c r="I101" s="3">
        <v>0</v>
      </c>
    </row>
    <row r="102" spans="1:9" x14ac:dyDescent="0.25">
      <c r="A102" s="3" t="s">
        <v>8219</v>
      </c>
      <c r="B102" s="3">
        <v>26</v>
      </c>
      <c r="H102" s="3" t="s">
        <v>8221</v>
      </c>
      <c r="I102" s="3">
        <v>1</v>
      </c>
    </row>
    <row r="103" spans="1:9" x14ac:dyDescent="0.25">
      <c r="A103" s="3" t="s">
        <v>8219</v>
      </c>
      <c r="B103" s="3">
        <v>35</v>
      </c>
      <c r="H103" s="3" t="s">
        <v>8221</v>
      </c>
      <c r="I103" s="3">
        <v>0</v>
      </c>
    </row>
    <row r="104" spans="1:9" x14ac:dyDescent="0.25">
      <c r="A104" s="3" t="s">
        <v>8219</v>
      </c>
      <c r="B104" s="3">
        <v>65</v>
      </c>
      <c r="H104" s="3" t="s">
        <v>8221</v>
      </c>
      <c r="I104" s="3">
        <v>17</v>
      </c>
    </row>
    <row r="105" spans="1:9" x14ac:dyDescent="0.25">
      <c r="A105" s="3" t="s">
        <v>8219</v>
      </c>
      <c r="B105" s="3">
        <v>49</v>
      </c>
      <c r="H105" s="3" t="s">
        <v>8221</v>
      </c>
      <c r="I105" s="3">
        <v>2</v>
      </c>
    </row>
    <row r="106" spans="1:9" x14ac:dyDescent="0.25">
      <c r="A106" s="3" t="s">
        <v>8219</v>
      </c>
      <c r="B106" s="3">
        <v>10</v>
      </c>
      <c r="H106" s="3" t="s">
        <v>8221</v>
      </c>
      <c r="I106" s="3">
        <v>1</v>
      </c>
    </row>
    <row r="107" spans="1:9" x14ac:dyDescent="0.25">
      <c r="A107" s="3" t="s">
        <v>8219</v>
      </c>
      <c r="B107" s="3">
        <v>60</v>
      </c>
      <c r="H107" s="3" t="s">
        <v>8221</v>
      </c>
      <c r="I107" s="3">
        <v>2</v>
      </c>
    </row>
    <row r="108" spans="1:9" x14ac:dyDescent="0.25">
      <c r="A108" s="3" t="s">
        <v>8219</v>
      </c>
      <c r="B108" s="3">
        <v>27</v>
      </c>
      <c r="H108" s="3" t="s">
        <v>8221</v>
      </c>
      <c r="I108" s="3">
        <v>16</v>
      </c>
    </row>
    <row r="109" spans="1:9" x14ac:dyDescent="0.25">
      <c r="A109" s="3" t="s">
        <v>8219</v>
      </c>
      <c r="B109" s="3">
        <v>69</v>
      </c>
      <c r="H109" s="3" t="s">
        <v>8221</v>
      </c>
      <c r="I109" s="3">
        <v>1</v>
      </c>
    </row>
    <row r="110" spans="1:9" x14ac:dyDescent="0.25">
      <c r="A110" s="3" t="s">
        <v>8219</v>
      </c>
      <c r="B110" s="3">
        <v>47</v>
      </c>
      <c r="H110" s="3" t="s">
        <v>8221</v>
      </c>
      <c r="I110" s="3">
        <v>4</v>
      </c>
    </row>
    <row r="111" spans="1:9" x14ac:dyDescent="0.25">
      <c r="A111" s="3" t="s">
        <v>8219</v>
      </c>
      <c r="B111" s="3">
        <v>47</v>
      </c>
      <c r="H111" s="3" t="s">
        <v>8221</v>
      </c>
      <c r="I111" s="3">
        <v>5</v>
      </c>
    </row>
    <row r="112" spans="1:9" x14ac:dyDescent="0.25">
      <c r="A112" s="3" t="s">
        <v>8219</v>
      </c>
      <c r="B112" s="3">
        <v>26</v>
      </c>
      <c r="H112" s="3" t="s">
        <v>8221</v>
      </c>
      <c r="I112" s="3">
        <v>7</v>
      </c>
    </row>
    <row r="113" spans="1:9" x14ac:dyDescent="0.25">
      <c r="A113" s="3" t="s">
        <v>8219</v>
      </c>
      <c r="B113" s="3">
        <v>53</v>
      </c>
      <c r="H113" s="3" t="s">
        <v>8221</v>
      </c>
      <c r="I113" s="3">
        <v>0</v>
      </c>
    </row>
    <row r="114" spans="1:9" x14ac:dyDescent="0.25">
      <c r="A114" s="3" t="s">
        <v>8219</v>
      </c>
      <c r="B114" s="3">
        <v>81</v>
      </c>
      <c r="H114" s="3" t="s">
        <v>8221</v>
      </c>
      <c r="I114" s="3">
        <v>12</v>
      </c>
    </row>
    <row r="115" spans="1:9" x14ac:dyDescent="0.25">
      <c r="A115" s="3" t="s">
        <v>8219</v>
      </c>
      <c r="B115" s="3">
        <v>78</v>
      </c>
      <c r="H115" s="3" t="s">
        <v>8221</v>
      </c>
      <c r="I115" s="3">
        <v>2</v>
      </c>
    </row>
    <row r="116" spans="1:9" x14ac:dyDescent="0.25">
      <c r="A116" s="3" t="s">
        <v>8219</v>
      </c>
      <c r="B116" s="3">
        <v>35</v>
      </c>
      <c r="H116" s="3" t="s">
        <v>8221</v>
      </c>
      <c r="I116" s="3">
        <v>5</v>
      </c>
    </row>
    <row r="117" spans="1:9" x14ac:dyDescent="0.25">
      <c r="A117" s="3" t="s">
        <v>8219</v>
      </c>
      <c r="B117" s="3">
        <v>22</v>
      </c>
      <c r="H117" s="3" t="s">
        <v>8221</v>
      </c>
      <c r="I117" s="3">
        <v>2</v>
      </c>
    </row>
    <row r="118" spans="1:9" x14ac:dyDescent="0.25">
      <c r="A118" s="3" t="s">
        <v>8219</v>
      </c>
      <c r="B118" s="3">
        <v>57</v>
      </c>
      <c r="H118" s="3" t="s">
        <v>8221</v>
      </c>
      <c r="I118" s="3">
        <v>3</v>
      </c>
    </row>
    <row r="119" spans="1:9" x14ac:dyDescent="0.25">
      <c r="A119" s="3" t="s">
        <v>8219</v>
      </c>
      <c r="B119" s="3">
        <v>27</v>
      </c>
      <c r="H119" s="3" t="s">
        <v>8221</v>
      </c>
      <c r="I119" s="3">
        <v>0</v>
      </c>
    </row>
    <row r="120" spans="1:9" x14ac:dyDescent="0.25">
      <c r="A120" s="3" t="s">
        <v>8219</v>
      </c>
      <c r="B120" s="3">
        <v>39</v>
      </c>
      <c r="H120" s="3" t="s">
        <v>8221</v>
      </c>
      <c r="I120" s="3">
        <v>49</v>
      </c>
    </row>
    <row r="121" spans="1:9" x14ac:dyDescent="0.25">
      <c r="A121" s="3" t="s">
        <v>8219</v>
      </c>
      <c r="B121" s="3">
        <v>37</v>
      </c>
      <c r="H121" s="3" t="s">
        <v>8221</v>
      </c>
      <c r="I121" s="3">
        <v>1</v>
      </c>
    </row>
    <row r="122" spans="1:9" x14ac:dyDescent="0.25">
      <c r="A122" s="3" t="s">
        <v>8219</v>
      </c>
      <c r="B122" s="3">
        <v>137</v>
      </c>
      <c r="H122" s="3" t="s">
        <v>8221</v>
      </c>
      <c r="I122" s="3">
        <v>2</v>
      </c>
    </row>
    <row r="123" spans="1:9" x14ac:dyDescent="0.25">
      <c r="A123" s="3" t="s">
        <v>8219</v>
      </c>
      <c r="B123" s="3">
        <v>376</v>
      </c>
      <c r="H123" s="3" t="s">
        <v>8221</v>
      </c>
      <c r="I123" s="3">
        <v>0</v>
      </c>
    </row>
    <row r="124" spans="1:9" x14ac:dyDescent="0.25">
      <c r="A124" s="3" t="s">
        <v>8219</v>
      </c>
      <c r="B124" s="3">
        <v>202</v>
      </c>
      <c r="H124" s="3" t="s">
        <v>8221</v>
      </c>
      <c r="I124" s="3">
        <v>0</v>
      </c>
    </row>
    <row r="125" spans="1:9" x14ac:dyDescent="0.25">
      <c r="A125" s="3" t="s">
        <v>8219</v>
      </c>
      <c r="B125" s="3">
        <v>328</v>
      </c>
      <c r="H125" s="3" t="s">
        <v>8221</v>
      </c>
      <c r="I125" s="3">
        <v>11</v>
      </c>
    </row>
    <row r="126" spans="1:9" x14ac:dyDescent="0.25">
      <c r="A126" s="3" t="s">
        <v>8219</v>
      </c>
      <c r="B126" s="3">
        <v>84</v>
      </c>
      <c r="H126" s="3" t="s">
        <v>8221</v>
      </c>
      <c r="I126" s="3">
        <v>1</v>
      </c>
    </row>
    <row r="127" spans="1:9" x14ac:dyDescent="0.25">
      <c r="A127" s="3" t="s">
        <v>8219</v>
      </c>
      <c r="B127" s="3">
        <v>96</v>
      </c>
      <c r="H127" s="3" t="s">
        <v>8221</v>
      </c>
      <c r="I127" s="3">
        <v>8</v>
      </c>
    </row>
    <row r="128" spans="1:9" x14ac:dyDescent="0.25">
      <c r="A128" s="3" t="s">
        <v>8219</v>
      </c>
      <c r="B128" s="3">
        <v>223</v>
      </c>
      <c r="H128" s="3" t="s">
        <v>8221</v>
      </c>
      <c r="I128" s="3">
        <v>5</v>
      </c>
    </row>
    <row r="129" spans="1:9" x14ac:dyDescent="0.25">
      <c r="A129" s="3" t="s">
        <v>8219</v>
      </c>
      <c r="B129" s="3">
        <v>62</v>
      </c>
      <c r="H129" s="3" t="s">
        <v>8221</v>
      </c>
      <c r="I129" s="3">
        <v>39</v>
      </c>
    </row>
    <row r="130" spans="1:9" x14ac:dyDescent="0.25">
      <c r="A130" s="3" t="s">
        <v>8219</v>
      </c>
      <c r="B130" s="3">
        <v>146</v>
      </c>
      <c r="H130" s="3" t="s">
        <v>8221</v>
      </c>
      <c r="I130" s="3">
        <v>0</v>
      </c>
    </row>
    <row r="131" spans="1:9" x14ac:dyDescent="0.25">
      <c r="A131" s="3" t="s">
        <v>8219</v>
      </c>
      <c r="B131" s="3">
        <v>235</v>
      </c>
      <c r="H131" s="3" t="s">
        <v>8221</v>
      </c>
      <c r="I131" s="3">
        <v>0</v>
      </c>
    </row>
    <row r="132" spans="1:9" x14ac:dyDescent="0.25">
      <c r="A132" s="3" t="s">
        <v>8219</v>
      </c>
      <c r="B132" s="3">
        <v>437</v>
      </c>
      <c r="H132" s="3" t="s">
        <v>8221</v>
      </c>
      <c r="I132" s="3">
        <v>2</v>
      </c>
    </row>
    <row r="133" spans="1:9" x14ac:dyDescent="0.25">
      <c r="A133" s="3" t="s">
        <v>8219</v>
      </c>
      <c r="B133" s="3">
        <v>77</v>
      </c>
      <c r="H133" s="3" t="s">
        <v>8221</v>
      </c>
      <c r="I133" s="3">
        <v>170</v>
      </c>
    </row>
    <row r="134" spans="1:9" x14ac:dyDescent="0.25">
      <c r="A134" s="3" t="s">
        <v>8219</v>
      </c>
      <c r="B134" s="3">
        <v>108</v>
      </c>
      <c r="H134" s="3" t="s">
        <v>8221</v>
      </c>
      <c r="I134" s="3">
        <v>5</v>
      </c>
    </row>
    <row r="135" spans="1:9" x14ac:dyDescent="0.25">
      <c r="A135" s="3" t="s">
        <v>8219</v>
      </c>
      <c r="B135" s="3">
        <v>7</v>
      </c>
      <c r="H135" s="3" t="s">
        <v>8221</v>
      </c>
      <c r="I135" s="3">
        <v>14</v>
      </c>
    </row>
    <row r="136" spans="1:9" x14ac:dyDescent="0.25">
      <c r="A136" s="3" t="s">
        <v>8219</v>
      </c>
      <c r="B136" s="3">
        <v>314</v>
      </c>
      <c r="H136" s="3" t="s">
        <v>8221</v>
      </c>
      <c r="I136" s="3">
        <v>1</v>
      </c>
    </row>
    <row r="137" spans="1:9" x14ac:dyDescent="0.25">
      <c r="A137" s="3" t="s">
        <v>8219</v>
      </c>
      <c r="B137" s="3">
        <v>188</v>
      </c>
      <c r="H137" s="3" t="s">
        <v>8221</v>
      </c>
      <c r="I137" s="3">
        <v>0</v>
      </c>
    </row>
    <row r="138" spans="1:9" x14ac:dyDescent="0.25">
      <c r="A138" s="3" t="s">
        <v>8219</v>
      </c>
      <c r="B138" s="3">
        <v>275</v>
      </c>
      <c r="H138" s="3" t="s">
        <v>8221</v>
      </c>
      <c r="I138" s="3">
        <v>124</v>
      </c>
    </row>
    <row r="139" spans="1:9" x14ac:dyDescent="0.25">
      <c r="A139" s="3" t="s">
        <v>8219</v>
      </c>
      <c r="B139" s="3">
        <v>560</v>
      </c>
      <c r="H139" s="3" t="s">
        <v>8221</v>
      </c>
      <c r="I139" s="3">
        <v>0</v>
      </c>
    </row>
    <row r="140" spans="1:9" x14ac:dyDescent="0.25">
      <c r="A140" s="3" t="s">
        <v>8219</v>
      </c>
      <c r="B140" s="3">
        <v>688</v>
      </c>
      <c r="H140" s="3" t="s">
        <v>8221</v>
      </c>
      <c r="I140" s="3">
        <v>0</v>
      </c>
    </row>
    <row r="141" spans="1:9" x14ac:dyDescent="0.25">
      <c r="A141" s="3" t="s">
        <v>8219</v>
      </c>
      <c r="B141" s="3">
        <v>942</v>
      </c>
      <c r="H141" s="3" t="s">
        <v>8221</v>
      </c>
      <c r="I141" s="3">
        <v>55</v>
      </c>
    </row>
    <row r="142" spans="1:9" x14ac:dyDescent="0.25">
      <c r="A142" s="3" t="s">
        <v>8219</v>
      </c>
      <c r="B142" s="3">
        <v>88</v>
      </c>
      <c r="H142" s="3" t="s">
        <v>8221</v>
      </c>
      <c r="I142" s="3">
        <v>140</v>
      </c>
    </row>
    <row r="143" spans="1:9" x14ac:dyDescent="0.25">
      <c r="A143" s="3" t="s">
        <v>8219</v>
      </c>
      <c r="B143" s="3">
        <v>220</v>
      </c>
      <c r="H143" s="3" t="s">
        <v>8221</v>
      </c>
      <c r="I143" s="3">
        <v>21</v>
      </c>
    </row>
    <row r="144" spans="1:9" x14ac:dyDescent="0.25">
      <c r="A144" s="3" t="s">
        <v>8219</v>
      </c>
      <c r="B144" s="3">
        <v>145</v>
      </c>
      <c r="H144" s="3" t="s">
        <v>8221</v>
      </c>
      <c r="I144" s="3">
        <v>1</v>
      </c>
    </row>
    <row r="145" spans="1:9" x14ac:dyDescent="0.25">
      <c r="A145" s="3" t="s">
        <v>8219</v>
      </c>
      <c r="B145" s="3">
        <v>963</v>
      </c>
      <c r="H145" s="3" t="s">
        <v>8221</v>
      </c>
      <c r="I145" s="3">
        <v>147</v>
      </c>
    </row>
    <row r="146" spans="1:9" x14ac:dyDescent="0.25">
      <c r="A146" s="3" t="s">
        <v>8219</v>
      </c>
      <c r="B146" s="3">
        <v>91</v>
      </c>
      <c r="H146" s="3" t="s">
        <v>8221</v>
      </c>
      <c r="I146" s="3">
        <v>11</v>
      </c>
    </row>
    <row r="147" spans="1:9" x14ac:dyDescent="0.25">
      <c r="A147" s="3" t="s">
        <v>8219</v>
      </c>
      <c r="B147" s="3">
        <v>58</v>
      </c>
      <c r="H147" s="3" t="s">
        <v>8221</v>
      </c>
      <c r="I147" s="3">
        <v>125</v>
      </c>
    </row>
    <row r="148" spans="1:9" x14ac:dyDescent="0.25">
      <c r="A148" s="3" t="s">
        <v>8219</v>
      </c>
      <c r="B148" s="3">
        <v>36</v>
      </c>
      <c r="H148" s="3" t="s">
        <v>8221</v>
      </c>
      <c r="I148" s="3">
        <v>1</v>
      </c>
    </row>
    <row r="149" spans="1:9" x14ac:dyDescent="0.25">
      <c r="A149" s="3" t="s">
        <v>8219</v>
      </c>
      <c r="B149" s="3">
        <v>165</v>
      </c>
      <c r="H149" s="3" t="s">
        <v>8221</v>
      </c>
      <c r="I149" s="3">
        <v>0</v>
      </c>
    </row>
    <row r="150" spans="1:9" x14ac:dyDescent="0.25">
      <c r="A150" s="3" t="s">
        <v>8219</v>
      </c>
      <c r="B150" s="3">
        <v>111</v>
      </c>
      <c r="H150" s="3" t="s">
        <v>8221</v>
      </c>
      <c r="I150" s="3">
        <v>0</v>
      </c>
    </row>
    <row r="151" spans="1:9" x14ac:dyDescent="0.25">
      <c r="A151" s="3" t="s">
        <v>8219</v>
      </c>
      <c r="B151" s="3">
        <v>1596</v>
      </c>
      <c r="H151" s="3" t="s">
        <v>8221</v>
      </c>
      <c r="I151" s="3">
        <v>3</v>
      </c>
    </row>
    <row r="152" spans="1:9" x14ac:dyDescent="0.25">
      <c r="A152" s="3" t="s">
        <v>8219</v>
      </c>
      <c r="B152" s="3">
        <v>61</v>
      </c>
      <c r="H152" s="3" t="s">
        <v>8221</v>
      </c>
      <c r="I152" s="3">
        <v>0</v>
      </c>
    </row>
    <row r="153" spans="1:9" x14ac:dyDescent="0.25">
      <c r="A153" s="3" t="s">
        <v>8219</v>
      </c>
      <c r="B153" s="3">
        <v>287</v>
      </c>
      <c r="H153" s="3" t="s">
        <v>8221</v>
      </c>
      <c r="I153" s="3">
        <v>0</v>
      </c>
    </row>
    <row r="154" spans="1:9" x14ac:dyDescent="0.25">
      <c r="A154" s="3" t="s">
        <v>8219</v>
      </c>
      <c r="B154" s="3">
        <v>65</v>
      </c>
      <c r="H154" s="3" t="s">
        <v>8221</v>
      </c>
      <c r="I154" s="3">
        <v>0</v>
      </c>
    </row>
    <row r="155" spans="1:9" x14ac:dyDescent="0.25">
      <c r="A155" s="3" t="s">
        <v>8219</v>
      </c>
      <c r="B155" s="3">
        <v>118</v>
      </c>
      <c r="H155" s="3" t="s">
        <v>8221</v>
      </c>
      <c r="I155" s="3">
        <v>0</v>
      </c>
    </row>
    <row r="156" spans="1:9" x14ac:dyDescent="0.25">
      <c r="A156" s="3" t="s">
        <v>8219</v>
      </c>
      <c r="B156" s="3">
        <v>113</v>
      </c>
      <c r="H156" s="3" t="s">
        <v>8221</v>
      </c>
      <c r="I156" s="3">
        <v>3</v>
      </c>
    </row>
    <row r="157" spans="1:9" x14ac:dyDescent="0.25">
      <c r="A157" s="3" t="s">
        <v>8219</v>
      </c>
      <c r="B157" s="3">
        <v>332</v>
      </c>
      <c r="H157" s="3" t="s">
        <v>8221</v>
      </c>
      <c r="I157" s="3">
        <v>0</v>
      </c>
    </row>
    <row r="158" spans="1:9" x14ac:dyDescent="0.25">
      <c r="A158" s="3" t="s">
        <v>8219</v>
      </c>
      <c r="B158" s="3">
        <v>62</v>
      </c>
      <c r="H158" s="3" t="s">
        <v>8221</v>
      </c>
      <c r="I158" s="3">
        <v>1</v>
      </c>
    </row>
    <row r="159" spans="1:9" x14ac:dyDescent="0.25">
      <c r="A159" s="3" t="s">
        <v>8219</v>
      </c>
      <c r="B159" s="3">
        <v>951</v>
      </c>
      <c r="H159" s="3" t="s">
        <v>8221</v>
      </c>
      <c r="I159" s="3">
        <v>3</v>
      </c>
    </row>
    <row r="160" spans="1:9" x14ac:dyDescent="0.25">
      <c r="A160" s="3" t="s">
        <v>8219</v>
      </c>
      <c r="B160" s="3">
        <v>415</v>
      </c>
      <c r="H160" s="3" t="s">
        <v>8221</v>
      </c>
      <c r="I160" s="3">
        <v>22</v>
      </c>
    </row>
    <row r="161" spans="1:9" x14ac:dyDescent="0.25">
      <c r="A161" s="3" t="s">
        <v>8219</v>
      </c>
      <c r="B161" s="3">
        <v>305</v>
      </c>
      <c r="H161" s="3" t="s">
        <v>8221</v>
      </c>
      <c r="I161" s="3">
        <v>26</v>
      </c>
    </row>
    <row r="162" spans="1:9" x14ac:dyDescent="0.25">
      <c r="A162" s="3" t="s">
        <v>8219</v>
      </c>
      <c r="B162" s="3">
        <v>2139</v>
      </c>
      <c r="H162" s="3" t="s">
        <v>8221</v>
      </c>
      <c r="I162" s="3">
        <v>4</v>
      </c>
    </row>
    <row r="163" spans="1:9" x14ac:dyDescent="0.25">
      <c r="A163" s="3" t="s">
        <v>8219</v>
      </c>
      <c r="B163" s="3">
        <v>79</v>
      </c>
      <c r="H163" s="3" t="s">
        <v>8221</v>
      </c>
      <c r="I163" s="3">
        <v>0</v>
      </c>
    </row>
    <row r="164" spans="1:9" x14ac:dyDescent="0.25">
      <c r="A164" s="3" t="s">
        <v>8219</v>
      </c>
      <c r="B164" s="3">
        <v>179</v>
      </c>
      <c r="H164" s="3" t="s">
        <v>8221</v>
      </c>
      <c r="I164" s="3">
        <v>4</v>
      </c>
    </row>
    <row r="165" spans="1:9" x14ac:dyDescent="0.25">
      <c r="A165" s="3" t="s">
        <v>8219</v>
      </c>
      <c r="B165" s="3">
        <v>202</v>
      </c>
      <c r="H165" s="3" t="s">
        <v>8221</v>
      </c>
      <c r="I165" s="3">
        <v>9</v>
      </c>
    </row>
    <row r="166" spans="1:9" x14ac:dyDescent="0.25">
      <c r="A166" s="3" t="s">
        <v>8219</v>
      </c>
      <c r="B166" s="3">
        <v>760</v>
      </c>
      <c r="H166" s="3" t="s">
        <v>8221</v>
      </c>
      <c r="I166" s="3">
        <v>5</v>
      </c>
    </row>
    <row r="167" spans="1:9" x14ac:dyDescent="0.25">
      <c r="A167" s="3" t="s">
        <v>8219</v>
      </c>
      <c r="B167" s="3">
        <v>563</v>
      </c>
      <c r="H167" s="3" t="s">
        <v>8221</v>
      </c>
      <c r="I167" s="3">
        <v>14</v>
      </c>
    </row>
    <row r="168" spans="1:9" x14ac:dyDescent="0.25">
      <c r="A168" s="3" t="s">
        <v>8219</v>
      </c>
      <c r="B168" s="3">
        <v>135</v>
      </c>
      <c r="H168" s="3" t="s">
        <v>8221</v>
      </c>
      <c r="I168" s="3">
        <v>1</v>
      </c>
    </row>
    <row r="169" spans="1:9" x14ac:dyDescent="0.25">
      <c r="A169" s="3" t="s">
        <v>8219</v>
      </c>
      <c r="B169" s="3">
        <v>290</v>
      </c>
      <c r="H169" s="3" t="s">
        <v>8221</v>
      </c>
      <c r="I169" s="3">
        <v>10</v>
      </c>
    </row>
    <row r="170" spans="1:9" x14ac:dyDescent="0.25">
      <c r="A170" s="3" t="s">
        <v>8219</v>
      </c>
      <c r="B170" s="3">
        <v>447</v>
      </c>
      <c r="H170" s="3" t="s">
        <v>8221</v>
      </c>
      <c r="I170" s="3">
        <v>3</v>
      </c>
    </row>
    <row r="171" spans="1:9" x14ac:dyDescent="0.25">
      <c r="A171" s="3" t="s">
        <v>8219</v>
      </c>
      <c r="B171" s="3">
        <v>232</v>
      </c>
      <c r="H171" s="3" t="s">
        <v>8221</v>
      </c>
      <c r="I171" s="3">
        <v>1</v>
      </c>
    </row>
    <row r="172" spans="1:9" x14ac:dyDescent="0.25">
      <c r="A172" s="3" t="s">
        <v>8219</v>
      </c>
      <c r="B172" s="3">
        <v>168</v>
      </c>
      <c r="H172" s="3" t="s">
        <v>8221</v>
      </c>
      <c r="I172" s="3">
        <v>0</v>
      </c>
    </row>
    <row r="173" spans="1:9" x14ac:dyDescent="0.25">
      <c r="A173" s="3" t="s">
        <v>8219</v>
      </c>
      <c r="B173" s="3">
        <v>128</v>
      </c>
      <c r="H173" s="3" t="s">
        <v>8221</v>
      </c>
      <c r="I173" s="3">
        <v>5</v>
      </c>
    </row>
    <row r="174" spans="1:9" x14ac:dyDescent="0.25">
      <c r="A174" s="3" t="s">
        <v>8219</v>
      </c>
      <c r="B174" s="3">
        <v>493</v>
      </c>
      <c r="H174" s="3" t="s">
        <v>8221</v>
      </c>
      <c r="I174" s="3">
        <v>2</v>
      </c>
    </row>
    <row r="175" spans="1:9" x14ac:dyDescent="0.25">
      <c r="A175" s="3" t="s">
        <v>8219</v>
      </c>
      <c r="B175" s="3">
        <v>131</v>
      </c>
      <c r="H175" s="3" t="s">
        <v>8221</v>
      </c>
      <c r="I175" s="3">
        <v>68</v>
      </c>
    </row>
    <row r="176" spans="1:9" x14ac:dyDescent="0.25">
      <c r="A176" s="3" t="s">
        <v>8219</v>
      </c>
      <c r="B176" s="3">
        <v>50</v>
      </c>
      <c r="H176" s="3" t="s">
        <v>8221</v>
      </c>
      <c r="I176" s="3">
        <v>3</v>
      </c>
    </row>
    <row r="177" spans="1:9" x14ac:dyDescent="0.25">
      <c r="A177" s="3" t="s">
        <v>8219</v>
      </c>
      <c r="B177" s="3">
        <v>665</v>
      </c>
      <c r="H177" s="3" t="s">
        <v>8221</v>
      </c>
      <c r="I177" s="3">
        <v>34</v>
      </c>
    </row>
    <row r="178" spans="1:9" x14ac:dyDescent="0.25">
      <c r="A178" s="3" t="s">
        <v>8219</v>
      </c>
      <c r="B178" s="3">
        <v>129</v>
      </c>
      <c r="H178" s="3" t="s">
        <v>8221</v>
      </c>
      <c r="I178" s="3">
        <v>0</v>
      </c>
    </row>
    <row r="179" spans="1:9" x14ac:dyDescent="0.25">
      <c r="A179" s="3" t="s">
        <v>8219</v>
      </c>
      <c r="B179" s="3">
        <v>142</v>
      </c>
      <c r="H179" s="3" t="s">
        <v>8221</v>
      </c>
      <c r="I179" s="3">
        <v>3</v>
      </c>
    </row>
    <row r="180" spans="1:9" x14ac:dyDescent="0.25">
      <c r="A180" s="3" t="s">
        <v>8219</v>
      </c>
      <c r="B180" s="3">
        <v>2436</v>
      </c>
      <c r="H180" s="3" t="s">
        <v>8221</v>
      </c>
      <c r="I180" s="3">
        <v>0</v>
      </c>
    </row>
    <row r="181" spans="1:9" x14ac:dyDescent="0.25">
      <c r="A181" s="3" t="s">
        <v>8219</v>
      </c>
      <c r="B181" s="3">
        <v>244</v>
      </c>
      <c r="H181" s="3" t="s">
        <v>8221</v>
      </c>
      <c r="I181" s="3">
        <v>70</v>
      </c>
    </row>
    <row r="182" spans="1:9" x14ac:dyDescent="0.25">
      <c r="A182" s="3" t="s">
        <v>8219</v>
      </c>
      <c r="B182" s="3">
        <v>298</v>
      </c>
      <c r="H182" s="3" t="s">
        <v>8221</v>
      </c>
      <c r="I182" s="3">
        <v>1</v>
      </c>
    </row>
    <row r="183" spans="1:9" x14ac:dyDescent="0.25">
      <c r="A183" s="3" t="s">
        <v>8219</v>
      </c>
      <c r="B183" s="3">
        <v>251</v>
      </c>
      <c r="H183" s="3" t="s">
        <v>8221</v>
      </c>
      <c r="I183" s="3">
        <v>1</v>
      </c>
    </row>
    <row r="184" spans="1:9" x14ac:dyDescent="0.25">
      <c r="A184" s="3" t="s">
        <v>8219</v>
      </c>
      <c r="B184" s="3">
        <v>108</v>
      </c>
      <c r="H184" s="3" t="s">
        <v>8221</v>
      </c>
      <c r="I184" s="3">
        <v>1</v>
      </c>
    </row>
    <row r="185" spans="1:9" x14ac:dyDescent="0.25">
      <c r="A185" s="3" t="s">
        <v>8219</v>
      </c>
      <c r="B185" s="3">
        <v>82</v>
      </c>
      <c r="H185" s="3" t="s">
        <v>8221</v>
      </c>
      <c r="I185" s="3">
        <v>2</v>
      </c>
    </row>
    <row r="186" spans="1:9" x14ac:dyDescent="0.25">
      <c r="A186" s="3" t="s">
        <v>8219</v>
      </c>
      <c r="B186" s="3">
        <v>74</v>
      </c>
      <c r="H186" s="3" t="s">
        <v>8221</v>
      </c>
      <c r="I186" s="3">
        <v>2</v>
      </c>
    </row>
    <row r="187" spans="1:9" x14ac:dyDescent="0.25">
      <c r="A187" s="3" t="s">
        <v>8219</v>
      </c>
      <c r="B187" s="3">
        <v>189</v>
      </c>
      <c r="H187" s="3" t="s">
        <v>8221</v>
      </c>
      <c r="I187" s="3">
        <v>34</v>
      </c>
    </row>
    <row r="188" spans="1:9" x14ac:dyDescent="0.25">
      <c r="A188" s="3" t="s">
        <v>8219</v>
      </c>
      <c r="B188" s="3">
        <v>80</v>
      </c>
      <c r="H188" s="3" t="s">
        <v>8221</v>
      </c>
      <c r="I188" s="3">
        <v>2</v>
      </c>
    </row>
    <row r="189" spans="1:9" x14ac:dyDescent="0.25">
      <c r="A189" s="3" t="s">
        <v>8219</v>
      </c>
      <c r="B189" s="3">
        <v>576</v>
      </c>
      <c r="H189" s="3" t="s">
        <v>8221</v>
      </c>
      <c r="I189" s="3">
        <v>0</v>
      </c>
    </row>
    <row r="190" spans="1:9" x14ac:dyDescent="0.25">
      <c r="A190" s="3" t="s">
        <v>8219</v>
      </c>
      <c r="B190" s="3">
        <v>202</v>
      </c>
      <c r="H190" s="3" t="s">
        <v>8221</v>
      </c>
      <c r="I190" s="3">
        <v>1</v>
      </c>
    </row>
    <row r="191" spans="1:9" x14ac:dyDescent="0.25">
      <c r="A191" s="3" t="s">
        <v>8219</v>
      </c>
      <c r="B191" s="3">
        <v>238</v>
      </c>
      <c r="H191" s="3" t="s">
        <v>8221</v>
      </c>
      <c r="I191" s="3">
        <v>8</v>
      </c>
    </row>
    <row r="192" spans="1:9" x14ac:dyDescent="0.25">
      <c r="A192" s="3" t="s">
        <v>8219</v>
      </c>
      <c r="B192" s="3">
        <v>36</v>
      </c>
      <c r="H192" s="3" t="s">
        <v>8221</v>
      </c>
      <c r="I192" s="3">
        <v>4</v>
      </c>
    </row>
    <row r="193" spans="1:9" x14ac:dyDescent="0.25">
      <c r="A193" s="3" t="s">
        <v>8219</v>
      </c>
      <c r="B193" s="3">
        <v>150</v>
      </c>
      <c r="H193" s="3" t="s">
        <v>8221</v>
      </c>
      <c r="I193" s="3">
        <v>28</v>
      </c>
    </row>
    <row r="194" spans="1:9" x14ac:dyDescent="0.25">
      <c r="A194" s="3" t="s">
        <v>8219</v>
      </c>
      <c r="B194" s="3">
        <v>146</v>
      </c>
      <c r="H194" s="3" t="s">
        <v>8221</v>
      </c>
      <c r="I194" s="3">
        <v>0</v>
      </c>
    </row>
    <row r="195" spans="1:9" x14ac:dyDescent="0.25">
      <c r="A195" s="3" t="s">
        <v>8219</v>
      </c>
      <c r="B195" s="3">
        <v>222</v>
      </c>
      <c r="H195" s="3" t="s">
        <v>8221</v>
      </c>
      <c r="I195" s="3">
        <v>6</v>
      </c>
    </row>
    <row r="196" spans="1:9" x14ac:dyDescent="0.25">
      <c r="A196" s="3" t="s">
        <v>8219</v>
      </c>
      <c r="B196" s="3">
        <v>120</v>
      </c>
      <c r="H196" s="3" t="s">
        <v>8221</v>
      </c>
      <c r="I196" s="3">
        <v>22</v>
      </c>
    </row>
    <row r="197" spans="1:9" x14ac:dyDescent="0.25">
      <c r="A197" s="3" t="s">
        <v>8219</v>
      </c>
      <c r="B197" s="3">
        <v>126</v>
      </c>
      <c r="H197" s="3" t="s">
        <v>8221</v>
      </c>
      <c r="I197" s="3">
        <v>0</v>
      </c>
    </row>
    <row r="198" spans="1:9" x14ac:dyDescent="0.25">
      <c r="A198" s="3" t="s">
        <v>8219</v>
      </c>
      <c r="B198" s="3">
        <v>158</v>
      </c>
      <c r="H198" s="3" t="s">
        <v>8221</v>
      </c>
      <c r="I198" s="3">
        <v>1</v>
      </c>
    </row>
    <row r="199" spans="1:9" x14ac:dyDescent="0.25">
      <c r="A199" s="3" t="s">
        <v>8219</v>
      </c>
      <c r="B199" s="3">
        <v>316</v>
      </c>
      <c r="H199" s="3" t="s">
        <v>8221</v>
      </c>
      <c r="I199" s="3">
        <v>20</v>
      </c>
    </row>
    <row r="200" spans="1:9" x14ac:dyDescent="0.25">
      <c r="A200" s="3" t="s">
        <v>8219</v>
      </c>
      <c r="B200" s="3">
        <v>284</v>
      </c>
      <c r="H200" s="3" t="s">
        <v>8221</v>
      </c>
      <c r="I200" s="3">
        <v>0</v>
      </c>
    </row>
    <row r="201" spans="1:9" x14ac:dyDescent="0.25">
      <c r="A201" s="3" t="s">
        <v>8219</v>
      </c>
      <c r="B201" s="3">
        <v>51</v>
      </c>
      <c r="H201" s="3" t="s">
        <v>8221</v>
      </c>
      <c r="I201" s="3">
        <v>1</v>
      </c>
    </row>
    <row r="202" spans="1:9" x14ac:dyDescent="0.25">
      <c r="A202" s="3" t="s">
        <v>8219</v>
      </c>
      <c r="B202" s="3">
        <v>158</v>
      </c>
      <c r="H202" s="3" t="s">
        <v>8221</v>
      </c>
      <c r="I202" s="3">
        <v>3</v>
      </c>
    </row>
    <row r="203" spans="1:9" x14ac:dyDescent="0.25">
      <c r="A203" s="3" t="s">
        <v>8219</v>
      </c>
      <c r="B203" s="3">
        <v>337</v>
      </c>
      <c r="H203" s="3" t="s">
        <v>8221</v>
      </c>
      <c r="I203" s="3">
        <v>2</v>
      </c>
    </row>
    <row r="204" spans="1:9" x14ac:dyDescent="0.25">
      <c r="A204" s="3" t="s">
        <v>8219</v>
      </c>
      <c r="B204" s="3">
        <v>186</v>
      </c>
      <c r="H204" s="3" t="s">
        <v>8221</v>
      </c>
      <c r="I204" s="3">
        <v>0</v>
      </c>
    </row>
    <row r="205" spans="1:9" x14ac:dyDescent="0.25">
      <c r="A205" s="3" t="s">
        <v>8219</v>
      </c>
      <c r="B205" s="3">
        <v>58</v>
      </c>
      <c r="H205" s="3" t="s">
        <v>8221</v>
      </c>
      <c r="I205" s="3">
        <v>2</v>
      </c>
    </row>
    <row r="206" spans="1:9" x14ac:dyDescent="0.25">
      <c r="A206" s="3" t="s">
        <v>8219</v>
      </c>
      <c r="B206" s="3">
        <v>82</v>
      </c>
      <c r="H206" s="3" t="s">
        <v>8221</v>
      </c>
      <c r="I206" s="3">
        <v>1</v>
      </c>
    </row>
    <row r="207" spans="1:9" x14ac:dyDescent="0.25">
      <c r="A207" s="3" t="s">
        <v>8219</v>
      </c>
      <c r="B207" s="3">
        <v>736</v>
      </c>
      <c r="H207" s="3" t="s">
        <v>8221</v>
      </c>
      <c r="I207" s="3">
        <v>0</v>
      </c>
    </row>
    <row r="208" spans="1:9" x14ac:dyDescent="0.25">
      <c r="A208" s="3" t="s">
        <v>8219</v>
      </c>
      <c r="B208" s="3">
        <v>1151</v>
      </c>
      <c r="H208" s="3" t="s">
        <v>8221</v>
      </c>
      <c r="I208" s="3">
        <v>1</v>
      </c>
    </row>
    <row r="209" spans="1:9" x14ac:dyDescent="0.25">
      <c r="A209" s="3" t="s">
        <v>8219</v>
      </c>
      <c r="B209" s="3">
        <v>34</v>
      </c>
      <c r="H209" s="3" t="s">
        <v>8221</v>
      </c>
      <c r="I209" s="3">
        <v>0</v>
      </c>
    </row>
    <row r="210" spans="1:9" x14ac:dyDescent="0.25">
      <c r="A210" s="3" t="s">
        <v>8219</v>
      </c>
      <c r="B210" s="3">
        <v>498</v>
      </c>
      <c r="H210" s="3" t="s">
        <v>8221</v>
      </c>
      <c r="I210" s="3">
        <v>5</v>
      </c>
    </row>
    <row r="211" spans="1:9" x14ac:dyDescent="0.25">
      <c r="A211" s="3" t="s">
        <v>8219</v>
      </c>
      <c r="B211" s="3">
        <v>167</v>
      </c>
      <c r="H211" s="3" t="s">
        <v>8221</v>
      </c>
      <c r="I211" s="3">
        <v>1</v>
      </c>
    </row>
    <row r="212" spans="1:9" x14ac:dyDescent="0.25">
      <c r="A212" s="3" t="s">
        <v>8219</v>
      </c>
      <c r="B212" s="3">
        <v>340</v>
      </c>
      <c r="H212" s="3" t="s">
        <v>8221</v>
      </c>
      <c r="I212" s="3">
        <v>1</v>
      </c>
    </row>
    <row r="213" spans="1:9" x14ac:dyDescent="0.25">
      <c r="A213" s="3" t="s">
        <v>8219</v>
      </c>
      <c r="B213" s="3">
        <v>438</v>
      </c>
      <c r="H213" s="3" t="s">
        <v>8221</v>
      </c>
      <c r="I213" s="3">
        <v>2</v>
      </c>
    </row>
    <row r="214" spans="1:9" x14ac:dyDescent="0.25">
      <c r="A214" s="3" t="s">
        <v>8219</v>
      </c>
      <c r="B214" s="3">
        <v>555</v>
      </c>
      <c r="H214" s="3" t="s">
        <v>8221</v>
      </c>
      <c r="I214" s="3">
        <v>0</v>
      </c>
    </row>
    <row r="215" spans="1:9" x14ac:dyDescent="0.25">
      <c r="A215" s="3" t="s">
        <v>8219</v>
      </c>
      <c r="B215" s="3">
        <v>266</v>
      </c>
      <c r="H215" s="3" t="s">
        <v>8221</v>
      </c>
      <c r="I215" s="3">
        <v>9</v>
      </c>
    </row>
    <row r="216" spans="1:9" x14ac:dyDescent="0.25">
      <c r="A216" s="3" t="s">
        <v>8219</v>
      </c>
      <c r="B216" s="3">
        <v>69</v>
      </c>
      <c r="H216" s="3" t="s">
        <v>8221</v>
      </c>
      <c r="I216" s="3">
        <v>4</v>
      </c>
    </row>
    <row r="217" spans="1:9" x14ac:dyDescent="0.25">
      <c r="A217" s="3" t="s">
        <v>8219</v>
      </c>
      <c r="B217" s="3">
        <v>80</v>
      </c>
      <c r="H217" s="3" t="s">
        <v>8221</v>
      </c>
      <c r="I217" s="3">
        <v>4</v>
      </c>
    </row>
    <row r="218" spans="1:9" x14ac:dyDescent="0.25">
      <c r="A218" s="3" t="s">
        <v>8219</v>
      </c>
      <c r="B218" s="3">
        <v>493</v>
      </c>
      <c r="H218" s="3" t="s">
        <v>8221</v>
      </c>
      <c r="I218" s="3">
        <v>1</v>
      </c>
    </row>
    <row r="219" spans="1:9" x14ac:dyDescent="0.25">
      <c r="A219" s="3" t="s">
        <v>8219</v>
      </c>
      <c r="B219" s="3">
        <v>31</v>
      </c>
      <c r="H219" s="3" t="s">
        <v>8221</v>
      </c>
      <c r="I219" s="3">
        <v>1</v>
      </c>
    </row>
    <row r="220" spans="1:9" x14ac:dyDescent="0.25">
      <c r="A220" s="3" t="s">
        <v>8219</v>
      </c>
      <c r="B220" s="3">
        <v>236</v>
      </c>
      <c r="H220" s="3" t="s">
        <v>8221</v>
      </c>
      <c r="I220" s="3">
        <v>7</v>
      </c>
    </row>
    <row r="221" spans="1:9" x14ac:dyDescent="0.25">
      <c r="A221" s="3" t="s">
        <v>8219</v>
      </c>
      <c r="B221" s="3">
        <v>89</v>
      </c>
      <c r="H221" s="3" t="s">
        <v>8221</v>
      </c>
      <c r="I221" s="3">
        <v>5</v>
      </c>
    </row>
    <row r="222" spans="1:9" x14ac:dyDescent="0.25">
      <c r="A222" s="3" t="s">
        <v>8219</v>
      </c>
      <c r="B222" s="3">
        <v>299</v>
      </c>
      <c r="H222" s="3" t="s">
        <v>8221</v>
      </c>
      <c r="I222" s="3">
        <v>1</v>
      </c>
    </row>
    <row r="223" spans="1:9" x14ac:dyDescent="0.25">
      <c r="A223" s="3" t="s">
        <v>8219</v>
      </c>
      <c r="B223" s="3">
        <v>55</v>
      </c>
      <c r="H223" s="3" t="s">
        <v>8221</v>
      </c>
      <c r="I223" s="3">
        <v>0</v>
      </c>
    </row>
    <row r="224" spans="1:9" x14ac:dyDescent="0.25">
      <c r="A224" s="3" t="s">
        <v>8219</v>
      </c>
      <c r="B224" s="3">
        <v>325</v>
      </c>
      <c r="H224" s="3" t="s">
        <v>8221</v>
      </c>
      <c r="I224" s="3">
        <v>0</v>
      </c>
    </row>
    <row r="225" spans="1:9" x14ac:dyDescent="0.25">
      <c r="A225" s="3" t="s">
        <v>8219</v>
      </c>
      <c r="B225" s="3">
        <v>524</v>
      </c>
      <c r="H225" s="3" t="s">
        <v>8221</v>
      </c>
      <c r="I225" s="3">
        <v>1</v>
      </c>
    </row>
    <row r="226" spans="1:9" x14ac:dyDescent="0.25">
      <c r="A226" s="3" t="s">
        <v>8219</v>
      </c>
      <c r="B226" s="3">
        <v>285</v>
      </c>
      <c r="H226" s="3" t="s">
        <v>8221</v>
      </c>
      <c r="I226" s="3">
        <v>2</v>
      </c>
    </row>
    <row r="227" spans="1:9" x14ac:dyDescent="0.25">
      <c r="A227" s="3" t="s">
        <v>8219</v>
      </c>
      <c r="B227" s="3">
        <v>179</v>
      </c>
      <c r="H227" s="3" t="s">
        <v>8221</v>
      </c>
      <c r="I227" s="3">
        <v>0</v>
      </c>
    </row>
    <row r="228" spans="1:9" x14ac:dyDescent="0.25">
      <c r="A228" s="3" t="s">
        <v>8219</v>
      </c>
      <c r="B228" s="3">
        <v>188</v>
      </c>
      <c r="H228" s="3" t="s">
        <v>8221</v>
      </c>
      <c r="I228" s="3">
        <v>4</v>
      </c>
    </row>
    <row r="229" spans="1:9" x14ac:dyDescent="0.25">
      <c r="A229" s="3" t="s">
        <v>8219</v>
      </c>
      <c r="B229" s="3">
        <v>379</v>
      </c>
      <c r="H229" s="3" t="s">
        <v>8221</v>
      </c>
      <c r="I229" s="3">
        <v>7</v>
      </c>
    </row>
    <row r="230" spans="1:9" x14ac:dyDescent="0.25">
      <c r="A230" s="3" t="s">
        <v>8219</v>
      </c>
      <c r="B230" s="3">
        <v>119</v>
      </c>
      <c r="H230" s="3" t="s">
        <v>8221</v>
      </c>
      <c r="I230" s="3">
        <v>2</v>
      </c>
    </row>
    <row r="231" spans="1:9" x14ac:dyDescent="0.25">
      <c r="A231" s="3" t="s">
        <v>8219</v>
      </c>
      <c r="B231" s="3">
        <v>167</v>
      </c>
      <c r="H231" s="3" t="s">
        <v>8221</v>
      </c>
      <c r="I231" s="3">
        <v>1</v>
      </c>
    </row>
    <row r="232" spans="1:9" x14ac:dyDescent="0.25">
      <c r="A232" s="3" t="s">
        <v>8219</v>
      </c>
      <c r="B232" s="3">
        <v>221</v>
      </c>
      <c r="H232" s="3" t="s">
        <v>8221</v>
      </c>
      <c r="I232" s="3">
        <v>9</v>
      </c>
    </row>
    <row r="233" spans="1:9" x14ac:dyDescent="0.25">
      <c r="A233" s="3" t="s">
        <v>8219</v>
      </c>
      <c r="B233" s="3">
        <v>964</v>
      </c>
      <c r="H233" s="3" t="s">
        <v>8221</v>
      </c>
      <c r="I233" s="3">
        <v>2</v>
      </c>
    </row>
    <row r="234" spans="1:9" x14ac:dyDescent="0.25">
      <c r="A234" s="3" t="s">
        <v>8219</v>
      </c>
      <c r="B234" s="3">
        <v>286</v>
      </c>
      <c r="H234" s="3" t="s">
        <v>8221</v>
      </c>
      <c r="I234" s="3">
        <v>1</v>
      </c>
    </row>
    <row r="235" spans="1:9" x14ac:dyDescent="0.25">
      <c r="A235" s="3" t="s">
        <v>8219</v>
      </c>
      <c r="B235" s="3">
        <v>613</v>
      </c>
      <c r="H235" s="3" t="s">
        <v>8221</v>
      </c>
      <c r="I235" s="3">
        <v>7</v>
      </c>
    </row>
    <row r="236" spans="1:9" x14ac:dyDescent="0.25">
      <c r="A236" s="3" t="s">
        <v>8219</v>
      </c>
      <c r="B236" s="3">
        <v>29</v>
      </c>
      <c r="H236" s="3" t="s">
        <v>8221</v>
      </c>
      <c r="I236" s="3">
        <v>2</v>
      </c>
    </row>
    <row r="237" spans="1:9" x14ac:dyDescent="0.25">
      <c r="A237" s="3" t="s">
        <v>8219</v>
      </c>
      <c r="B237" s="3">
        <v>165</v>
      </c>
      <c r="H237" s="3" t="s">
        <v>8221</v>
      </c>
      <c r="I237" s="3">
        <v>8</v>
      </c>
    </row>
    <row r="238" spans="1:9" x14ac:dyDescent="0.25">
      <c r="A238" s="3" t="s">
        <v>8219</v>
      </c>
      <c r="B238" s="3">
        <v>97</v>
      </c>
      <c r="H238" s="3" t="s">
        <v>8221</v>
      </c>
      <c r="I238" s="3">
        <v>2</v>
      </c>
    </row>
    <row r="239" spans="1:9" x14ac:dyDescent="0.25">
      <c r="A239" s="3" t="s">
        <v>8219</v>
      </c>
      <c r="B239" s="3">
        <v>303</v>
      </c>
      <c r="H239" s="3" t="s">
        <v>8221</v>
      </c>
      <c r="I239" s="3">
        <v>2</v>
      </c>
    </row>
    <row r="240" spans="1:9" x14ac:dyDescent="0.25">
      <c r="A240" s="3" t="s">
        <v>8219</v>
      </c>
      <c r="B240" s="3">
        <v>267</v>
      </c>
      <c r="H240" s="3" t="s">
        <v>8221</v>
      </c>
      <c r="I240" s="3">
        <v>7</v>
      </c>
    </row>
    <row r="241" spans="1:9" x14ac:dyDescent="0.25">
      <c r="A241" s="3" t="s">
        <v>8219</v>
      </c>
      <c r="B241" s="3">
        <v>302</v>
      </c>
      <c r="H241" s="3" t="s">
        <v>8221</v>
      </c>
      <c r="I241" s="3">
        <v>2</v>
      </c>
    </row>
    <row r="242" spans="1:9" x14ac:dyDescent="0.25">
      <c r="A242" s="3" t="s">
        <v>8219</v>
      </c>
      <c r="B242" s="3">
        <v>87</v>
      </c>
      <c r="H242" s="3" t="s">
        <v>8221</v>
      </c>
      <c r="I242" s="3">
        <v>18</v>
      </c>
    </row>
    <row r="243" spans="1:9" x14ac:dyDescent="0.25">
      <c r="A243" s="3" t="s">
        <v>8219</v>
      </c>
      <c r="B243" s="3">
        <v>354</v>
      </c>
      <c r="H243" s="3" t="s">
        <v>8221</v>
      </c>
      <c r="I243" s="3">
        <v>9</v>
      </c>
    </row>
    <row r="244" spans="1:9" x14ac:dyDescent="0.25">
      <c r="A244" s="3" t="s">
        <v>8219</v>
      </c>
      <c r="B244" s="3">
        <v>86</v>
      </c>
      <c r="H244" s="3" t="s">
        <v>8221</v>
      </c>
      <c r="I244" s="3">
        <v>4</v>
      </c>
    </row>
    <row r="245" spans="1:9" x14ac:dyDescent="0.25">
      <c r="A245" s="3" t="s">
        <v>8219</v>
      </c>
      <c r="B245" s="3">
        <v>26</v>
      </c>
      <c r="H245" s="3" t="s">
        <v>8221</v>
      </c>
      <c r="I245" s="3">
        <v>7</v>
      </c>
    </row>
    <row r="246" spans="1:9" x14ac:dyDescent="0.25">
      <c r="A246" s="3" t="s">
        <v>8219</v>
      </c>
      <c r="B246" s="3">
        <v>113</v>
      </c>
      <c r="H246" s="3" t="s">
        <v>8221</v>
      </c>
      <c r="I246" s="3">
        <v>29</v>
      </c>
    </row>
    <row r="247" spans="1:9" x14ac:dyDescent="0.25">
      <c r="A247" s="3" t="s">
        <v>8219</v>
      </c>
      <c r="B247" s="3">
        <v>65</v>
      </c>
      <c r="H247" s="3" t="s">
        <v>8221</v>
      </c>
      <c r="I247" s="3">
        <v>12</v>
      </c>
    </row>
    <row r="248" spans="1:9" x14ac:dyDescent="0.25">
      <c r="A248" s="3" t="s">
        <v>8219</v>
      </c>
      <c r="B248" s="3">
        <v>134</v>
      </c>
      <c r="H248" s="3" t="s">
        <v>8221</v>
      </c>
      <c r="I248" s="3">
        <v>4</v>
      </c>
    </row>
    <row r="249" spans="1:9" x14ac:dyDescent="0.25">
      <c r="A249" s="3" t="s">
        <v>8219</v>
      </c>
      <c r="B249" s="3">
        <v>119</v>
      </c>
      <c r="H249" s="3" t="s">
        <v>8221</v>
      </c>
      <c r="I249" s="3">
        <v>28</v>
      </c>
    </row>
    <row r="250" spans="1:9" x14ac:dyDescent="0.25">
      <c r="A250" s="3" t="s">
        <v>8219</v>
      </c>
      <c r="B250" s="3">
        <v>159</v>
      </c>
      <c r="H250" s="3" t="s">
        <v>8221</v>
      </c>
      <c r="I250" s="3">
        <v>25</v>
      </c>
    </row>
    <row r="251" spans="1:9" x14ac:dyDescent="0.25">
      <c r="A251" s="3" t="s">
        <v>8219</v>
      </c>
      <c r="B251" s="3">
        <v>167</v>
      </c>
      <c r="H251" s="3" t="s">
        <v>8221</v>
      </c>
      <c r="I251" s="3">
        <v>28</v>
      </c>
    </row>
    <row r="252" spans="1:9" x14ac:dyDescent="0.25">
      <c r="A252" s="3" t="s">
        <v>8219</v>
      </c>
      <c r="B252" s="3">
        <v>43</v>
      </c>
      <c r="H252" s="3" t="s">
        <v>8221</v>
      </c>
      <c r="I252" s="3">
        <v>310</v>
      </c>
    </row>
    <row r="253" spans="1:9" x14ac:dyDescent="0.25">
      <c r="A253" s="3" t="s">
        <v>8219</v>
      </c>
      <c r="B253" s="3">
        <v>1062</v>
      </c>
      <c r="H253" s="3" t="s">
        <v>8221</v>
      </c>
      <c r="I253" s="3">
        <v>15</v>
      </c>
    </row>
    <row r="254" spans="1:9" x14ac:dyDescent="0.25">
      <c r="A254" s="3" t="s">
        <v>8219</v>
      </c>
      <c r="B254" s="3">
        <v>9</v>
      </c>
      <c r="H254" s="3" t="s">
        <v>8221</v>
      </c>
      <c r="I254" s="3">
        <v>215</v>
      </c>
    </row>
    <row r="255" spans="1:9" x14ac:dyDescent="0.25">
      <c r="A255" s="3" t="s">
        <v>8219</v>
      </c>
      <c r="B255" s="3">
        <v>89</v>
      </c>
      <c r="H255" s="3" t="s">
        <v>8221</v>
      </c>
      <c r="I255" s="3">
        <v>3</v>
      </c>
    </row>
    <row r="256" spans="1:9" x14ac:dyDescent="0.25">
      <c r="A256" s="3" t="s">
        <v>8219</v>
      </c>
      <c r="B256" s="3">
        <v>174</v>
      </c>
      <c r="H256" s="3" t="s">
        <v>8221</v>
      </c>
      <c r="I256" s="3">
        <v>2</v>
      </c>
    </row>
    <row r="257" spans="1:9" x14ac:dyDescent="0.25">
      <c r="A257" s="3" t="s">
        <v>8219</v>
      </c>
      <c r="B257" s="3">
        <v>14</v>
      </c>
      <c r="H257" s="3" t="s">
        <v>8221</v>
      </c>
      <c r="I257" s="3">
        <v>26</v>
      </c>
    </row>
    <row r="258" spans="1:9" x14ac:dyDescent="0.25">
      <c r="A258" s="3" t="s">
        <v>8219</v>
      </c>
      <c r="B258" s="3">
        <v>48</v>
      </c>
      <c r="H258" s="3" t="s">
        <v>8221</v>
      </c>
      <c r="I258" s="3">
        <v>24</v>
      </c>
    </row>
    <row r="259" spans="1:9" x14ac:dyDescent="0.25">
      <c r="A259" s="3" t="s">
        <v>8219</v>
      </c>
      <c r="B259" s="3">
        <v>133</v>
      </c>
      <c r="H259" s="3" t="s">
        <v>8221</v>
      </c>
      <c r="I259" s="3">
        <v>96</v>
      </c>
    </row>
    <row r="260" spans="1:9" x14ac:dyDescent="0.25">
      <c r="A260" s="3" t="s">
        <v>8219</v>
      </c>
      <c r="B260" s="3">
        <v>83</v>
      </c>
      <c r="H260" s="3" t="s">
        <v>8221</v>
      </c>
      <c r="I260" s="3">
        <v>17</v>
      </c>
    </row>
    <row r="261" spans="1:9" x14ac:dyDescent="0.25">
      <c r="A261" s="3" t="s">
        <v>8219</v>
      </c>
      <c r="B261" s="3">
        <v>149</v>
      </c>
      <c r="H261" s="3" t="s">
        <v>8221</v>
      </c>
      <c r="I261" s="3">
        <v>94</v>
      </c>
    </row>
    <row r="262" spans="1:9" x14ac:dyDescent="0.25">
      <c r="A262" s="3" t="s">
        <v>8219</v>
      </c>
      <c r="B262" s="3">
        <v>49</v>
      </c>
      <c r="H262" s="3" t="s">
        <v>8221</v>
      </c>
      <c r="I262" s="3">
        <v>129</v>
      </c>
    </row>
    <row r="263" spans="1:9" x14ac:dyDescent="0.25">
      <c r="A263" s="3" t="s">
        <v>8219</v>
      </c>
      <c r="B263" s="3">
        <v>251</v>
      </c>
      <c r="H263" s="3" t="s">
        <v>8221</v>
      </c>
      <c r="I263" s="3">
        <v>1</v>
      </c>
    </row>
    <row r="264" spans="1:9" x14ac:dyDescent="0.25">
      <c r="A264" s="3" t="s">
        <v>8219</v>
      </c>
      <c r="B264" s="3">
        <v>22</v>
      </c>
      <c r="H264" s="3" t="s">
        <v>8221</v>
      </c>
      <c r="I264" s="3">
        <v>4</v>
      </c>
    </row>
    <row r="265" spans="1:9" x14ac:dyDescent="0.25">
      <c r="A265" s="3" t="s">
        <v>8219</v>
      </c>
      <c r="B265" s="3">
        <v>48</v>
      </c>
      <c r="H265" s="3" t="s">
        <v>8221</v>
      </c>
      <c r="I265" s="3">
        <v>3</v>
      </c>
    </row>
    <row r="266" spans="1:9" x14ac:dyDescent="0.25">
      <c r="A266" s="3" t="s">
        <v>8219</v>
      </c>
      <c r="B266" s="3">
        <v>383</v>
      </c>
      <c r="H266" s="3" t="s">
        <v>8221</v>
      </c>
      <c r="I266" s="3">
        <v>135</v>
      </c>
    </row>
    <row r="267" spans="1:9" x14ac:dyDescent="0.25">
      <c r="A267" s="3" t="s">
        <v>8219</v>
      </c>
      <c r="B267" s="3">
        <v>237</v>
      </c>
      <c r="H267" s="3" t="s">
        <v>8221</v>
      </c>
      <c r="I267" s="3">
        <v>10</v>
      </c>
    </row>
    <row r="268" spans="1:9" x14ac:dyDescent="0.25">
      <c r="A268" s="3" t="s">
        <v>8219</v>
      </c>
      <c r="B268" s="3">
        <v>13</v>
      </c>
      <c r="H268" s="3" t="s">
        <v>8221</v>
      </c>
      <c r="I268" s="3">
        <v>0</v>
      </c>
    </row>
    <row r="269" spans="1:9" x14ac:dyDescent="0.25">
      <c r="A269" s="3" t="s">
        <v>8219</v>
      </c>
      <c r="B269" s="3">
        <v>562</v>
      </c>
      <c r="H269" s="3" t="s">
        <v>8221</v>
      </c>
      <c r="I269" s="3">
        <v>6</v>
      </c>
    </row>
    <row r="270" spans="1:9" x14ac:dyDescent="0.25">
      <c r="A270" s="3" t="s">
        <v>8219</v>
      </c>
      <c r="B270" s="3">
        <v>71</v>
      </c>
      <c r="H270" s="3" t="s">
        <v>8221</v>
      </c>
      <c r="I270" s="3">
        <v>36</v>
      </c>
    </row>
    <row r="271" spans="1:9" x14ac:dyDescent="0.25">
      <c r="A271" s="3" t="s">
        <v>8219</v>
      </c>
      <c r="B271" s="3">
        <v>1510</v>
      </c>
      <c r="H271" s="3" t="s">
        <v>8221</v>
      </c>
      <c r="I271" s="3">
        <v>336</v>
      </c>
    </row>
    <row r="272" spans="1:9" x14ac:dyDescent="0.25">
      <c r="A272" s="3" t="s">
        <v>8219</v>
      </c>
      <c r="B272" s="3">
        <v>14</v>
      </c>
      <c r="H272" s="3" t="s">
        <v>8221</v>
      </c>
      <c r="I272" s="3">
        <v>34</v>
      </c>
    </row>
    <row r="273" spans="1:9" x14ac:dyDescent="0.25">
      <c r="A273" s="3" t="s">
        <v>8219</v>
      </c>
      <c r="B273" s="3">
        <v>193</v>
      </c>
      <c r="H273" s="3" t="s">
        <v>8221</v>
      </c>
      <c r="I273" s="3">
        <v>10</v>
      </c>
    </row>
    <row r="274" spans="1:9" x14ac:dyDescent="0.25">
      <c r="A274" s="3" t="s">
        <v>8219</v>
      </c>
      <c r="B274" s="3">
        <v>206</v>
      </c>
      <c r="H274" s="3" t="s">
        <v>8221</v>
      </c>
      <c r="I274" s="3">
        <v>201</v>
      </c>
    </row>
    <row r="275" spans="1:9" x14ac:dyDescent="0.25">
      <c r="A275" s="3" t="s">
        <v>8219</v>
      </c>
      <c r="B275" s="3">
        <v>351</v>
      </c>
      <c r="H275" s="3" t="s">
        <v>8221</v>
      </c>
      <c r="I275" s="3">
        <v>296</v>
      </c>
    </row>
    <row r="276" spans="1:9" x14ac:dyDescent="0.25">
      <c r="A276" s="3" t="s">
        <v>8219</v>
      </c>
      <c r="B276" s="3">
        <v>50</v>
      </c>
      <c r="H276" s="3" t="s">
        <v>8221</v>
      </c>
      <c r="I276" s="3">
        <v>7</v>
      </c>
    </row>
    <row r="277" spans="1:9" x14ac:dyDescent="0.25">
      <c r="A277" s="3" t="s">
        <v>8219</v>
      </c>
      <c r="B277" s="3">
        <v>184</v>
      </c>
      <c r="H277" s="3" t="s">
        <v>8221</v>
      </c>
      <c r="I277" s="3">
        <v>7</v>
      </c>
    </row>
    <row r="278" spans="1:9" x14ac:dyDescent="0.25">
      <c r="A278" s="3" t="s">
        <v>8219</v>
      </c>
      <c r="B278" s="3">
        <v>196</v>
      </c>
      <c r="H278" s="3" t="s">
        <v>8221</v>
      </c>
      <c r="I278" s="3">
        <v>1</v>
      </c>
    </row>
    <row r="279" spans="1:9" x14ac:dyDescent="0.25">
      <c r="A279" s="3" t="s">
        <v>8219</v>
      </c>
      <c r="B279" s="3">
        <v>229</v>
      </c>
      <c r="H279" s="3" t="s">
        <v>8221</v>
      </c>
      <c r="I279" s="3">
        <v>114</v>
      </c>
    </row>
    <row r="280" spans="1:9" x14ac:dyDescent="0.25">
      <c r="A280" s="3" t="s">
        <v>8219</v>
      </c>
      <c r="B280" s="3">
        <v>67</v>
      </c>
      <c r="H280" s="3" t="s">
        <v>8221</v>
      </c>
      <c r="I280" s="3">
        <v>29</v>
      </c>
    </row>
    <row r="281" spans="1:9" x14ac:dyDescent="0.25">
      <c r="A281" s="3" t="s">
        <v>8219</v>
      </c>
      <c r="B281" s="3">
        <v>95</v>
      </c>
      <c r="H281" s="3" t="s">
        <v>8221</v>
      </c>
      <c r="I281" s="3">
        <v>890</v>
      </c>
    </row>
    <row r="282" spans="1:9" x14ac:dyDescent="0.25">
      <c r="A282" s="3" t="s">
        <v>8219</v>
      </c>
      <c r="B282" s="3">
        <v>62</v>
      </c>
      <c r="H282" s="3" t="s">
        <v>8221</v>
      </c>
      <c r="I282" s="3">
        <v>31</v>
      </c>
    </row>
    <row r="283" spans="1:9" x14ac:dyDescent="0.25">
      <c r="A283" s="3" t="s">
        <v>8219</v>
      </c>
      <c r="B283" s="3">
        <v>73</v>
      </c>
      <c r="H283" s="3" t="s">
        <v>8221</v>
      </c>
      <c r="I283" s="3">
        <v>21</v>
      </c>
    </row>
    <row r="284" spans="1:9" x14ac:dyDescent="0.25">
      <c r="A284" s="3" t="s">
        <v>8219</v>
      </c>
      <c r="B284" s="3">
        <v>43</v>
      </c>
      <c r="H284" s="3" t="s">
        <v>8221</v>
      </c>
      <c r="I284" s="3">
        <v>37</v>
      </c>
    </row>
    <row r="285" spans="1:9" x14ac:dyDescent="0.25">
      <c r="A285" s="3" t="s">
        <v>8219</v>
      </c>
      <c r="B285" s="3">
        <v>70</v>
      </c>
      <c r="H285" s="3" t="s">
        <v>8221</v>
      </c>
      <c r="I285" s="3">
        <v>7</v>
      </c>
    </row>
    <row r="286" spans="1:9" x14ac:dyDescent="0.25">
      <c r="A286" s="3" t="s">
        <v>8219</v>
      </c>
      <c r="B286" s="3">
        <v>271</v>
      </c>
      <c r="H286" s="3" t="s">
        <v>8221</v>
      </c>
      <c r="I286" s="3">
        <v>4</v>
      </c>
    </row>
    <row r="287" spans="1:9" x14ac:dyDescent="0.25">
      <c r="A287" s="3" t="s">
        <v>8219</v>
      </c>
      <c r="B287" s="3">
        <v>55</v>
      </c>
      <c r="H287" s="3" t="s">
        <v>8221</v>
      </c>
      <c r="I287" s="3">
        <v>5</v>
      </c>
    </row>
    <row r="288" spans="1:9" x14ac:dyDescent="0.25">
      <c r="A288" s="3" t="s">
        <v>8219</v>
      </c>
      <c r="B288" s="3">
        <v>35</v>
      </c>
      <c r="H288" s="3" t="s">
        <v>8221</v>
      </c>
      <c r="I288" s="3">
        <v>0</v>
      </c>
    </row>
    <row r="289" spans="1:9" x14ac:dyDescent="0.25">
      <c r="A289" s="3" t="s">
        <v>8219</v>
      </c>
      <c r="B289" s="3">
        <v>22</v>
      </c>
      <c r="H289" s="3" t="s">
        <v>8221</v>
      </c>
      <c r="I289" s="3">
        <v>456</v>
      </c>
    </row>
    <row r="290" spans="1:9" x14ac:dyDescent="0.25">
      <c r="A290" s="3" t="s">
        <v>8219</v>
      </c>
      <c r="B290" s="3">
        <v>38</v>
      </c>
      <c r="H290" s="3" t="s">
        <v>8221</v>
      </c>
      <c r="I290" s="3">
        <v>369</v>
      </c>
    </row>
    <row r="291" spans="1:9" x14ac:dyDescent="0.25">
      <c r="A291" s="3" t="s">
        <v>8219</v>
      </c>
      <c r="B291" s="3">
        <v>15</v>
      </c>
      <c r="H291" s="3" t="s">
        <v>8221</v>
      </c>
      <c r="I291" s="3">
        <v>2</v>
      </c>
    </row>
    <row r="292" spans="1:9" x14ac:dyDescent="0.25">
      <c r="A292" s="3" t="s">
        <v>8219</v>
      </c>
      <c r="B292" s="3">
        <v>7</v>
      </c>
      <c r="H292" s="3" t="s">
        <v>8221</v>
      </c>
      <c r="I292" s="3">
        <v>0</v>
      </c>
    </row>
    <row r="293" spans="1:9" x14ac:dyDescent="0.25">
      <c r="A293" s="3" t="s">
        <v>8219</v>
      </c>
      <c r="B293" s="3">
        <v>241</v>
      </c>
      <c r="H293" s="3" t="s">
        <v>8221</v>
      </c>
      <c r="I293" s="3">
        <v>338</v>
      </c>
    </row>
    <row r="294" spans="1:9" x14ac:dyDescent="0.25">
      <c r="A294" s="3" t="s">
        <v>8219</v>
      </c>
      <c r="B294" s="3">
        <v>55</v>
      </c>
      <c r="H294" s="3" t="s">
        <v>8221</v>
      </c>
      <c r="I294" s="3">
        <v>4</v>
      </c>
    </row>
    <row r="295" spans="1:9" x14ac:dyDescent="0.25">
      <c r="A295" s="3" t="s">
        <v>8219</v>
      </c>
      <c r="B295" s="3">
        <v>171</v>
      </c>
      <c r="H295" s="3" t="s">
        <v>8221</v>
      </c>
      <c r="I295" s="3">
        <v>1</v>
      </c>
    </row>
    <row r="296" spans="1:9" x14ac:dyDescent="0.25">
      <c r="A296" s="3" t="s">
        <v>8219</v>
      </c>
      <c r="B296" s="3">
        <v>208</v>
      </c>
      <c r="H296" s="3" t="s">
        <v>8221</v>
      </c>
      <c r="I296" s="3">
        <v>28</v>
      </c>
    </row>
    <row r="297" spans="1:9" x14ac:dyDescent="0.25">
      <c r="A297" s="3" t="s">
        <v>8219</v>
      </c>
      <c r="B297" s="3">
        <v>21</v>
      </c>
      <c r="H297" s="3" t="s">
        <v>8221</v>
      </c>
      <c r="I297" s="3">
        <v>12</v>
      </c>
    </row>
    <row r="298" spans="1:9" x14ac:dyDescent="0.25">
      <c r="A298" s="3" t="s">
        <v>8219</v>
      </c>
      <c r="B298" s="3">
        <v>25</v>
      </c>
      <c r="H298" s="3" t="s">
        <v>8221</v>
      </c>
      <c r="I298" s="3">
        <v>16</v>
      </c>
    </row>
    <row r="299" spans="1:9" x14ac:dyDescent="0.25">
      <c r="A299" s="3" t="s">
        <v>8219</v>
      </c>
      <c r="B299" s="3">
        <v>52</v>
      </c>
      <c r="H299" s="3" t="s">
        <v>8221</v>
      </c>
      <c r="I299" s="3">
        <v>4</v>
      </c>
    </row>
    <row r="300" spans="1:9" x14ac:dyDescent="0.25">
      <c r="A300" s="3" t="s">
        <v>8219</v>
      </c>
      <c r="B300" s="3">
        <v>104</v>
      </c>
      <c r="H300" s="3" t="s">
        <v>8221</v>
      </c>
      <c r="I300" s="3">
        <v>4</v>
      </c>
    </row>
    <row r="301" spans="1:9" x14ac:dyDescent="0.25">
      <c r="A301" s="3" t="s">
        <v>8219</v>
      </c>
      <c r="B301" s="3">
        <v>73</v>
      </c>
      <c r="H301" s="3" t="s">
        <v>8221</v>
      </c>
      <c r="I301" s="3">
        <v>10</v>
      </c>
    </row>
    <row r="302" spans="1:9" x14ac:dyDescent="0.25">
      <c r="A302" s="3" t="s">
        <v>8219</v>
      </c>
      <c r="B302" s="3">
        <v>34</v>
      </c>
      <c r="H302" s="3" t="s">
        <v>8221</v>
      </c>
      <c r="I302" s="3">
        <v>0</v>
      </c>
    </row>
    <row r="303" spans="1:9" x14ac:dyDescent="0.25">
      <c r="A303" s="3" t="s">
        <v>8219</v>
      </c>
      <c r="B303" s="3">
        <v>56</v>
      </c>
      <c r="H303" s="3" t="s">
        <v>8221</v>
      </c>
      <c r="I303" s="3">
        <v>6</v>
      </c>
    </row>
    <row r="304" spans="1:9" x14ac:dyDescent="0.25">
      <c r="A304" s="3" t="s">
        <v>8219</v>
      </c>
      <c r="B304" s="3">
        <v>31</v>
      </c>
      <c r="H304" s="3" t="s">
        <v>8221</v>
      </c>
      <c r="I304" s="3">
        <v>0</v>
      </c>
    </row>
    <row r="305" spans="1:9" x14ac:dyDescent="0.25">
      <c r="A305" s="3" t="s">
        <v>8219</v>
      </c>
      <c r="B305" s="3">
        <v>84</v>
      </c>
      <c r="H305" s="3" t="s">
        <v>8221</v>
      </c>
      <c r="I305" s="3">
        <v>1</v>
      </c>
    </row>
    <row r="306" spans="1:9" x14ac:dyDescent="0.25">
      <c r="A306" s="3" t="s">
        <v>8219</v>
      </c>
      <c r="B306" s="3">
        <v>130</v>
      </c>
      <c r="H306" s="3" t="s">
        <v>8221</v>
      </c>
      <c r="I306" s="3">
        <v>0</v>
      </c>
    </row>
    <row r="307" spans="1:9" x14ac:dyDescent="0.25">
      <c r="A307" s="3" t="s">
        <v>8219</v>
      </c>
      <c r="B307" s="3">
        <v>12</v>
      </c>
      <c r="H307" s="3" t="s">
        <v>8221</v>
      </c>
      <c r="I307" s="3">
        <v>44</v>
      </c>
    </row>
    <row r="308" spans="1:9" x14ac:dyDescent="0.25">
      <c r="A308" s="3" t="s">
        <v>8219</v>
      </c>
      <c r="B308" s="3">
        <v>23</v>
      </c>
      <c r="H308" s="3" t="s">
        <v>8221</v>
      </c>
      <c r="I308" s="3">
        <v>0</v>
      </c>
    </row>
    <row r="309" spans="1:9" x14ac:dyDescent="0.25">
      <c r="A309" s="3" t="s">
        <v>8219</v>
      </c>
      <c r="B309" s="3">
        <v>158</v>
      </c>
      <c r="H309" s="3" t="s">
        <v>8221</v>
      </c>
      <c r="I309" s="3">
        <v>3</v>
      </c>
    </row>
    <row r="310" spans="1:9" x14ac:dyDescent="0.25">
      <c r="A310" s="3" t="s">
        <v>8219</v>
      </c>
      <c r="B310" s="3">
        <v>30</v>
      </c>
      <c r="H310" s="3" t="s">
        <v>8221</v>
      </c>
      <c r="I310" s="3">
        <v>0</v>
      </c>
    </row>
    <row r="311" spans="1:9" x14ac:dyDescent="0.25">
      <c r="A311" s="3" t="s">
        <v>8219</v>
      </c>
      <c r="B311" s="3">
        <v>18</v>
      </c>
      <c r="H311" s="3" t="s">
        <v>8221</v>
      </c>
      <c r="I311" s="3">
        <v>52</v>
      </c>
    </row>
    <row r="312" spans="1:9" x14ac:dyDescent="0.25">
      <c r="A312" s="3" t="s">
        <v>8219</v>
      </c>
      <c r="B312" s="3">
        <v>29</v>
      </c>
      <c r="H312" s="3" t="s">
        <v>8221</v>
      </c>
      <c r="I312" s="3">
        <v>0</v>
      </c>
    </row>
    <row r="313" spans="1:9" x14ac:dyDescent="0.25">
      <c r="A313" s="3" t="s">
        <v>8219</v>
      </c>
      <c r="B313" s="3">
        <v>31</v>
      </c>
      <c r="H313" s="3" t="s">
        <v>8221</v>
      </c>
      <c r="I313" s="3">
        <v>1</v>
      </c>
    </row>
    <row r="314" spans="1:9" x14ac:dyDescent="0.25">
      <c r="A314" s="3" t="s">
        <v>8219</v>
      </c>
      <c r="B314" s="3">
        <v>173</v>
      </c>
      <c r="H314" s="3" t="s">
        <v>8221</v>
      </c>
      <c r="I314" s="3">
        <v>1</v>
      </c>
    </row>
    <row r="315" spans="1:9" x14ac:dyDescent="0.25">
      <c r="A315" s="3" t="s">
        <v>8219</v>
      </c>
      <c r="B315" s="3">
        <v>17</v>
      </c>
      <c r="H315" s="3" t="s">
        <v>8221</v>
      </c>
      <c r="I315" s="3">
        <v>2</v>
      </c>
    </row>
    <row r="316" spans="1:9" x14ac:dyDescent="0.25">
      <c r="A316" s="3" t="s">
        <v>8219</v>
      </c>
      <c r="B316" s="3">
        <v>48</v>
      </c>
      <c r="H316" s="3" t="s">
        <v>8221</v>
      </c>
      <c r="I316" s="3">
        <v>9</v>
      </c>
    </row>
    <row r="317" spans="1:9" x14ac:dyDescent="0.25">
      <c r="A317" s="3" t="s">
        <v>8219</v>
      </c>
      <c r="B317" s="3">
        <v>59</v>
      </c>
      <c r="H317" s="3" t="s">
        <v>8221</v>
      </c>
      <c r="I317" s="3">
        <v>5</v>
      </c>
    </row>
    <row r="318" spans="1:9" x14ac:dyDescent="0.25">
      <c r="A318" s="3" t="s">
        <v>8219</v>
      </c>
      <c r="B318" s="3">
        <v>39</v>
      </c>
      <c r="H318" s="3" t="s">
        <v>8221</v>
      </c>
      <c r="I318" s="3">
        <v>57</v>
      </c>
    </row>
    <row r="319" spans="1:9" x14ac:dyDescent="0.25">
      <c r="A319" s="3" t="s">
        <v>8219</v>
      </c>
      <c r="B319" s="3">
        <v>59</v>
      </c>
      <c r="H319" s="3" t="s">
        <v>8221</v>
      </c>
      <c r="I319" s="3">
        <v>3</v>
      </c>
    </row>
    <row r="320" spans="1:9" x14ac:dyDescent="0.25">
      <c r="A320" s="3" t="s">
        <v>8219</v>
      </c>
      <c r="B320" s="3">
        <v>60</v>
      </c>
      <c r="H320" s="3" t="s">
        <v>8221</v>
      </c>
      <c r="I320" s="3">
        <v>1</v>
      </c>
    </row>
    <row r="321" spans="1:9" x14ac:dyDescent="0.25">
      <c r="A321" s="3" t="s">
        <v>8219</v>
      </c>
      <c r="B321" s="3">
        <v>20</v>
      </c>
      <c r="H321" s="3" t="s">
        <v>8221</v>
      </c>
      <c r="I321" s="3">
        <v>6</v>
      </c>
    </row>
    <row r="322" spans="1:9" x14ac:dyDescent="0.25">
      <c r="A322" s="3" t="s">
        <v>8219</v>
      </c>
      <c r="B322" s="3">
        <v>2</v>
      </c>
      <c r="H322" s="3" t="s">
        <v>8221</v>
      </c>
      <c r="I322" s="3">
        <v>48</v>
      </c>
    </row>
    <row r="323" spans="1:9" x14ac:dyDescent="0.25">
      <c r="A323" s="3" t="s">
        <v>8219</v>
      </c>
      <c r="B323" s="3">
        <v>315</v>
      </c>
      <c r="H323" s="3" t="s">
        <v>8221</v>
      </c>
      <c r="I323" s="3">
        <v>2</v>
      </c>
    </row>
    <row r="324" spans="1:9" x14ac:dyDescent="0.25">
      <c r="A324" s="3" t="s">
        <v>8219</v>
      </c>
      <c r="B324" s="3">
        <v>2174</v>
      </c>
      <c r="H324" s="3" t="s">
        <v>8221</v>
      </c>
      <c r="I324" s="3">
        <v>4</v>
      </c>
    </row>
    <row r="325" spans="1:9" x14ac:dyDescent="0.25">
      <c r="A325" s="3" t="s">
        <v>8219</v>
      </c>
      <c r="B325" s="3">
        <v>152</v>
      </c>
      <c r="H325" s="3" t="s">
        <v>8221</v>
      </c>
      <c r="I325" s="3">
        <v>5</v>
      </c>
    </row>
    <row r="326" spans="1:9" x14ac:dyDescent="0.25">
      <c r="A326" s="3" t="s">
        <v>8219</v>
      </c>
      <c r="B326" s="3">
        <v>1021</v>
      </c>
      <c r="H326" s="3" t="s">
        <v>8221</v>
      </c>
      <c r="I326" s="3">
        <v>79</v>
      </c>
    </row>
    <row r="327" spans="1:9" x14ac:dyDescent="0.25">
      <c r="A327" s="3" t="s">
        <v>8219</v>
      </c>
      <c r="B327" s="3">
        <v>237</v>
      </c>
      <c r="H327" s="3" t="s">
        <v>8221</v>
      </c>
      <c r="I327" s="3">
        <v>2</v>
      </c>
    </row>
    <row r="328" spans="1:9" x14ac:dyDescent="0.25">
      <c r="A328" s="3" t="s">
        <v>8219</v>
      </c>
      <c r="B328" s="3">
        <v>27</v>
      </c>
      <c r="H328" s="3" t="s">
        <v>8221</v>
      </c>
      <c r="I328" s="3">
        <v>11</v>
      </c>
    </row>
    <row r="329" spans="1:9" x14ac:dyDescent="0.25">
      <c r="A329" s="3" t="s">
        <v>8219</v>
      </c>
      <c r="B329" s="3">
        <v>17</v>
      </c>
      <c r="H329" s="3" t="s">
        <v>8221</v>
      </c>
      <c r="I329" s="3">
        <v>11</v>
      </c>
    </row>
    <row r="330" spans="1:9" x14ac:dyDescent="0.25">
      <c r="A330" s="3" t="s">
        <v>8219</v>
      </c>
      <c r="B330" s="3">
        <v>27</v>
      </c>
      <c r="H330" s="3" t="s">
        <v>8221</v>
      </c>
      <c r="I330" s="3">
        <v>1</v>
      </c>
    </row>
    <row r="331" spans="1:9" x14ac:dyDescent="0.25">
      <c r="A331" s="3" t="s">
        <v>8219</v>
      </c>
      <c r="B331" s="3">
        <v>82</v>
      </c>
      <c r="H331" s="3" t="s">
        <v>8221</v>
      </c>
      <c r="I331" s="3">
        <v>3</v>
      </c>
    </row>
    <row r="332" spans="1:9" x14ac:dyDescent="0.25">
      <c r="A332" s="3" t="s">
        <v>8219</v>
      </c>
      <c r="B332" s="3">
        <v>48</v>
      </c>
      <c r="H332" s="3" t="s">
        <v>8221</v>
      </c>
      <c r="I332" s="3">
        <v>5</v>
      </c>
    </row>
    <row r="333" spans="1:9" x14ac:dyDescent="0.25">
      <c r="A333" s="3" t="s">
        <v>8219</v>
      </c>
      <c r="B333" s="3">
        <v>105</v>
      </c>
      <c r="H333" s="3" t="s">
        <v>8221</v>
      </c>
      <c r="I333" s="3">
        <v>12</v>
      </c>
    </row>
    <row r="334" spans="1:9" x14ac:dyDescent="0.25">
      <c r="A334" s="3" t="s">
        <v>8219</v>
      </c>
      <c r="B334" s="3">
        <v>28</v>
      </c>
      <c r="H334" s="3" t="s">
        <v>8221</v>
      </c>
      <c r="I334" s="3">
        <v>2</v>
      </c>
    </row>
    <row r="335" spans="1:9" x14ac:dyDescent="0.25">
      <c r="A335" s="3" t="s">
        <v>8219</v>
      </c>
      <c r="B335" s="3">
        <v>1107</v>
      </c>
      <c r="H335" s="3" t="s">
        <v>8221</v>
      </c>
      <c r="I335" s="3">
        <v>5</v>
      </c>
    </row>
    <row r="336" spans="1:9" x14ac:dyDescent="0.25">
      <c r="A336" s="3" t="s">
        <v>8219</v>
      </c>
      <c r="B336" s="3">
        <v>1013</v>
      </c>
      <c r="H336" s="3" t="s">
        <v>8221</v>
      </c>
      <c r="I336" s="3">
        <v>21</v>
      </c>
    </row>
    <row r="337" spans="1:9" x14ac:dyDescent="0.25">
      <c r="A337" s="3" t="s">
        <v>8219</v>
      </c>
      <c r="B337" s="3">
        <v>274</v>
      </c>
      <c r="H337" s="3" t="s">
        <v>8221</v>
      </c>
      <c r="I337" s="3">
        <v>0</v>
      </c>
    </row>
    <row r="338" spans="1:9" x14ac:dyDescent="0.25">
      <c r="A338" s="3" t="s">
        <v>8219</v>
      </c>
      <c r="B338" s="3">
        <v>87</v>
      </c>
      <c r="H338" s="3" t="s">
        <v>8221</v>
      </c>
      <c r="I338" s="3">
        <v>45</v>
      </c>
    </row>
    <row r="339" spans="1:9" x14ac:dyDescent="0.25">
      <c r="A339" s="3" t="s">
        <v>8219</v>
      </c>
      <c r="B339" s="3">
        <v>99</v>
      </c>
      <c r="H339" s="3" t="s">
        <v>8221</v>
      </c>
      <c r="I339" s="3">
        <v>29</v>
      </c>
    </row>
    <row r="340" spans="1:9" x14ac:dyDescent="0.25">
      <c r="A340" s="3" t="s">
        <v>8219</v>
      </c>
      <c r="B340" s="3">
        <v>276</v>
      </c>
      <c r="H340" s="3" t="s">
        <v>8221</v>
      </c>
      <c r="I340" s="3">
        <v>2</v>
      </c>
    </row>
    <row r="341" spans="1:9" x14ac:dyDescent="0.25">
      <c r="A341" s="3" t="s">
        <v>8219</v>
      </c>
      <c r="B341" s="3">
        <v>21</v>
      </c>
      <c r="H341" s="3" t="s">
        <v>8221</v>
      </c>
      <c r="I341" s="3">
        <v>30</v>
      </c>
    </row>
    <row r="342" spans="1:9" x14ac:dyDescent="0.25">
      <c r="A342" s="3" t="s">
        <v>8219</v>
      </c>
      <c r="B342" s="3">
        <v>41</v>
      </c>
      <c r="H342" s="3" t="s">
        <v>8221</v>
      </c>
      <c r="I342" s="3">
        <v>8</v>
      </c>
    </row>
    <row r="343" spans="1:9" x14ac:dyDescent="0.25">
      <c r="A343" s="3" t="s">
        <v>8219</v>
      </c>
      <c r="B343" s="3">
        <v>119</v>
      </c>
      <c r="H343" s="3" t="s">
        <v>8221</v>
      </c>
      <c r="I343" s="3">
        <v>1</v>
      </c>
    </row>
    <row r="344" spans="1:9" x14ac:dyDescent="0.25">
      <c r="A344" s="3" t="s">
        <v>8219</v>
      </c>
      <c r="B344" s="3">
        <v>153</v>
      </c>
      <c r="H344" s="3" t="s">
        <v>8221</v>
      </c>
      <c r="I344" s="3">
        <v>14</v>
      </c>
    </row>
    <row r="345" spans="1:9" x14ac:dyDescent="0.25">
      <c r="A345" s="3" t="s">
        <v>8219</v>
      </c>
      <c r="B345" s="3">
        <v>100</v>
      </c>
      <c r="H345" s="3" t="s">
        <v>8221</v>
      </c>
      <c r="I345" s="3">
        <v>24</v>
      </c>
    </row>
    <row r="346" spans="1:9" x14ac:dyDescent="0.25">
      <c r="A346" s="3" t="s">
        <v>8219</v>
      </c>
      <c r="B346" s="3">
        <v>143</v>
      </c>
      <c r="H346" s="3" t="s">
        <v>8221</v>
      </c>
      <c r="I346" s="3">
        <v>2</v>
      </c>
    </row>
    <row r="347" spans="1:9" x14ac:dyDescent="0.25">
      <c r="A347" s="3" t="s">
        <v>8219</v>
      </c>
      <c r="B347" s="3">
        <v>140</v>
      </c>
      <c r="H347" s="3" t="s">
        <v>8221</v>
      </c>
      <c r="I347" s="3">
        <v>21</v>
      </c>
    </row>
    <row r="348" spans="1:9" x14ac:dyDescent="0.25">
      <c r="A348" s="3" t="s">
        <v>8219</v>
      </c>
      <c r="B348" s="3">
        <v>35</v>
      </c>
      <c r="H348" s="3" t="s">
        <v>8221</v>
      </c>
      <c r="I348" s="3">
        <v>7</v>
      </c>
    </row>
    <row r="349" spans="1:9" x14ac:dyDescent="0.25">
      <c r="A349" s="3" t="s">
        <v>8219</v>
      </c>
      <c r="B349" s="3">
        <v>149</v>
      </c>
      <c r="H349" s="3" t="s">
        <v>8221</v>
      </c>
      <c r="I349" s="3">
        <v>0</v>
      </c>
    </row>
    <row r="350" spans="1:9" x14ac:dyDescent="0.25">
      <c r="A350" s="3" t="s">
        <v>8219</v>
      </c>
      <c r="B350" s="3">
        <v>130</v>
      </c>
      <c r="H350" s="3" t="s">
        <v>8221</v>
      </c>
      <c r="I350" s="3">
        <v>4</v>
      </c>
    </row>
    <row r="351" spans="1:9" x14ac:dyDescent="0.25">
      <c r="A351" s="3" t="s">
        <v>8219</v>
      </c>
      <c r="B351" s="3">
        <v>120</v>
      </c>
      <c r="H351" s="3" t="s">
        <v>8221</v>
      </c>
      <c r="I351" s="3">
        <v>32</v>
      </c>
    </row>
    <row r="352" spans="1:9" x14ac:dyDescent="0.25">
      <c r="A352" s="3" t="s">
        <v>8219</v>
      </c>
      <c r="B352" s="3">
        <v>265</v>
      </c>
      <c r="H352" s="3" t="s">
        <v>8221</v>
      </c>
      <c r="I352" s="3">
        <v>4</v>
      </c>
    </row>
    <row r="353" spans="1:9" x14ac:dyDescent="0.25">
      <c r="A353" s="3" t="s">
        <v>8219</v>
      </c>
      <c r="B353" s="3">
        <v>71</v>
      </c>
      <c r="H353" s="3" t="s">
        <v>8221</v>
      </c>
      <c r="I353" s="3">
        <v>9</v>
      </c>
    </row>
    <row r="354" spans="1:9" x14ac:dyDescent="0.25">
      <c r="A354" s="3" t="s">
        <v>8219</v>
      </c>
      <c r="B354" s="3">
        <v>13</v>
      </c>
      <c r="H354" s="3" t="s">
        <v>8221</v>
      </c>
      <c r="I354" s="3">
        <v>17</v>
      </c>
    </row>
    <row r="355" spans="1:9" x14ac:dyDescent="0.25">
      <c r="A355" s="3" t="s">
        <v>8219</v>
      </c>
      <c r="B355" s="3">
        <v>169</v>
      </c>
      <c r="H355" s="3" t="s">
        <v>8221</v>
      </c>
      <c r="I355" s="3">
        <v>5</v>
      </c>
    </row>
    <row r="356" spans="1:9" x14ac:dyDescent="0.25">
      <c r="A356" s="3" t="s">
        <v>8219</v>
      </c>
      <c r="B356" s="3">
        <v>57</v>
      </c>
      <c r="H356" s="3" t="s">
        <v>8221</v>
      </c>
      <c r="I356" s="3">
        <v>53</v>
      </c>
    </row>
    <row r="357" spans="1:9" x14ac:dyDescent="0.25">
      <c r="A357" s="3" t="s">
        <v>8219</v>
      </c>
      <c r="B357" s="3">
        <v>229</v>
      </c>
      <c r="H357" s="3" t="s">
        <v>8221</v>
      </c>
      <c r="I357" s="3">
        <v>7</v>
      </c>
    </row>
    <row r="358" spans="1:9" x14ac:dyDescent="0.25">
      <c r="A358" s="3" t="s">
        <v>8219</v>
      </c>
      <c r="B358" s="3">
        <v>108</v>
      </c>
      <c r="H358" s="3" t="s">
        <v>8221</v>
      </c>
      <c r="I358" s="3">
        <v>72</v>
      </c>
    </row>
    <row r="359" spans="1:9" x14ac:dyDescent="0.25">
      <c r="A359" s="3" t="s">
        <v>8219</v>
      </c>
      <c r="B359" s="3">
        <v>108</v>
      </c>
      <c r="H359" s="3" t="s">
        <v>8221</v>
      </c>
      <c r="I359" s="3">
        <v>0</v>
      </c>
    </row>
    <row r="360" spans="1:9" x14ac:dyDescent="0.25">
      <c r="A360" s="3" t="s">
        <v>8219</v>
      </c>
      <c r="B360" s="3">
        <v>41</v>
      </c>
      <c r="H360" s="3" t="s">
        <v>8221</v>
      </c>
      <c r="I360" s="3">
        <v>2</v>
      </c>
    </row>
    <row r="361" spans="1:9" x14ac:dyDescent="0.25">
      <c r="A361" s="3" t="s">
        <v>8219</v>
      </c>
      <c r="B361" s="3">
        <v>139</v>
      </c>
      <c r="H361" s="3" t="s">
        <v>8221</v>
      </c>
      <c r="I361" s="3">
        <v>8</v>
      </c>
    </row>
    <row r="362" spans="1:9" x14ac:dyDescent="0.25">
      <c r="A362" s="3" t="s">
        <v>8219</v>
      </c>
      <c r="B362" s="3">
        <v>19</v>
      </c>
      <c r="H362" s="3" t="s">
        <v>8221</v>
      </c>
      <c r="I362" s="3">
        <v>2</v>
      </c>
    </row>
    <row r="363" spans="1:9" x14ac:dyDescent="0.25">
      <c r="A363" s="3" t="s">
        <v>8219</v>
      </c>
      <c r="B363" s="3">
        <v>94</v>
      </c>
      <c r="H363" s="3" t="s">
        <v>8221</v>
      </c>
      <c r="I363" s="3">
        <v>0</v>
      </c>
    </row>
    <row r="364" spans="1:9" x14ac:dyDescent="0.25">
      <c r="A364" s="3" t="s">
        <v>8219</v>
      </c>
      <c r="B364" s="3">
        <v>23</v>
      </c>
      <c r="H364" s="3" t="s">
        <v>8221</v>
      </c>
      <c r="I364" s="3">
        <v>3</v>
      </c>
    </row>
    <row r="365" spans="1:9" x14ac:dyDescent="0.25">
      <c r="A365" s="3" t="s">
        <v>8219</v>
      </c>
      <c r="B365" s="3">
        <v>15</v>
      </c>
      <c r="H365" s="3" t="s">
        <v>8221</v>
      </c>
      <c r="I365" s="3">
        <v>4</v>
      </c>
    </row>
    <row r="366" spans="1:9" x14ac:dyDescent="0.25">
      <c r="A366" s="3" t="s">
        <v>8219</v>
      </c>
      <c r="B366" s="3">
        <v>62</v>
      </c>
      <c r="H366" s="3" t="s">
        <v>8221</v>
      </c>
      <c r="I366" s="3">
        <v>3</v>
      </c>
    </row>
    <row r="367" spans="1:9" x14ac:dyDescent="0.25">
      <c r="A367" s="3" t="s">
        <v>8219</v>
      </c>
      <c r="B367" s="3">
        <v>74</v>
      </c>
      <c r="H367" s="3" t="s">
        <v>8221</v>
      </c>
      <c r="I367" s="3">
        <v>6</v>
      </c>
    </row>
    <row r="368" spans="1:9" x14ac:dyDescent="0.25">
      <c r="A368" s="3" t="s">
        <v>8219</v>
      </c>
      <c r="B368" s="3">
        <v>97</v>
      </c>
      <c r="H368" s="3" t="s">
        <v>8221</v>
      </c>
      <c r="I368" s="3">
        <v>0</v>
      </c>
    </row>
    <row r="369" spans="1:9" x14ac:dyDescent="0.25">
      <c r="A369" s="3" t="s">
        <v>8219</v>
      </c>
      <c r="B369" s="3">
        <v>55</v>
      </c>
      <c r="H369" s="3" t="s">
        <v>8221</v>
      </c>
      <c r="I369" s="3">
        <v>0</v>
      </c>
    </row>
    <row r="370" spans="1:9" x14ac:dyDescent="0.25">
      <c r="A370" s="3" t="s">
        <v>8219</v>
      </c>
      <c r="B370" s="3">
        <v>44</v>
      </c>
      <c r="H370" s="3" t="s">
        <v>8221</v>
      </c>
      <c r="I370" s="3">
        <v>0</v>
      </c>
    </row>
    <row r="371" spans="1:9" x14ac:dyDescent="0.25">
      <c r="A371" s="3" t="s">
        <v>8219</v>
      </c>
      <c r="B371" s="3">
        <v>110</v>
      </c>
      <c r="H371" s="3" t="s">
        <v>8221</v>
      </c>
      <c r="I371" s="3">
        <v>8</v>
      </c>
    </row>
    <row r="372" spans="1:9" x14ac:dyDescent="0.25">
      <c r="A372" s="3" t="s">
        <v>8219</v>
      </c>
      <c r="B372" s="3">
        <v>59</v>
      </c>
      <c r="H372" s="3" t="s">
        <v>8221</v>
      </c>
      <c r="I372" s="3">
        <v>5</v>
      </c>
    </row>
    <row r="373" spans="1:9" x14ac:dyDescent="0.25">
      <c r="A373" s="3" t="s">
        <v>8219</v>
      </c>
      <c r="B373" s="3">
        <v>62</v>
      </c>
      <c r="H373" s="3" t="s">
        <v>8221</v>
      </c>
      <c r="I373" s="3">
        <v>0</v>
      </c>
    </row>
    <row r="374" spans="1:9" x14ac:dyDescent="0.25">
      <c r="A374" s="3" t="s">
        <v>8219</v>
      </c>
      <c r="B374" s="3">
        <v>105</v>
      </c>
      <c r="H374" s="3" t="s">
        <v>8221</v>
      </c>
      <c r="I374" s="3">
        <v>2</v>
      </c>
    </row>
    <row r="375" spans="1:9" x14ac:dyDescent="0.25">
      <c r="A375" s="3" t="s">
        <v>8219</v>
      </c>
      <c r="B375" s="3">
        <v>26</v>
      </c>
      <c r="H375" s="3" t="s">
        <v>8221</v>
      </c>
      <c r="I375" s="3">
        <v>24</v>
      </c>
    </row>
    <row r="376" spans="1:9" x14ac:dyDescent="0.25">
      <c r="A376" s="3" t="s">
        <v>8219</v>
      </c>
      <c r="B376" s="3">
        <v>49</v>
      </c>
      <c r="H376" s="3" t="s">
        <v>8221</v>
      </c>
      <c r="I376" s="3">
        <v>0</v>
      </c>
    </row>
    <row r="377" spans="1:9" x14ac:dyDescent="0.25">
      <c r="A377" s="3" t="s">
        <v>8219</v>
      </c>
      <c r="B377" s="3">
        <v>68</v>
      </c>
      <c r="H377" s="3" t="s">
        <v>8221</v>
      </c>
      <c r="I377" s="3">
        <v>9</v>
      </c>
    </row>
    <row r="378" spans="1:9" x14ac:dyDescent="0.25">
      <c r="A378" s="3" t="s">
        <v>8219</v>
      </c>
      <c r="B378" s="3">
        <v>22</v>
      </c>
      <c r="H378" s="3" t="s">
        <v>8221</v>
      </c>
      <c r="I378" s="3">
        <v>0</v>
      </c>
    </row>
    <row r="379" spans="1:9" x14ac:dyDescent="0.25">
      <c r="A379" s="3" t="s">
        <v>8219</v>
      </c>
      <c r="B379" s="3">
        <v>18</v>
      </c>
      <c r="H379" s="3" t="s">
        <v>8221</v>
      </c>
      <c r="I379" s="3">
        <v>1</v>
      </c>
    </row>
    <row r="380" spans="1:9" x14ac:dyDescent="0.25">
      <c r="A380" s="3" t="s">
        <v>8219</v>
      </c>
      <c r="B380" s="3">
        <v>19</v>
      </c>
      <c r="H380" s="3" t="s">
        <v>8221</v>
      </c>
      <c r="I380" s="3">
        <v>10</v>
      </c>
    </row>
    <row r="381" spans="1:9" x14ac:dyDescent="0.25">
      <c r="A381" s="3" t="s">
        <v>8219</v>
      </c>
      <c r="B381" s="3">
        <v>99</v>
      </c>
      <c r="H381" s="3" t="s">
        <v>8221</v>
      </c>
      <c r="I381" s="3">
        <v>1</v>
      </c>
    </row>
    <row r="382" spans="1:9" x14ac:dyDescent="0.25">
      <c r="A382" s="3" t="s">
        <v>8219</v>
      </c>
      <c r="B382" s="3">
        <v>27</v>
      </c>
      <c r="H382" s="3" t="s">
        <v>8221</v>
      </c>
      <c r="I382" s="3">
        <v>0</v>
      </c>
    </row>
    <row r="383" spans="1:9" x14ac:dyDescent="0.25">
      <c r="A383" s="3" t="s">
        <v>8219</v>
      </c>
      <c r="B383" s="3">
        <v>25</v>
      </c>
      <c r="H383" s="3" t="s">
        <v>8221</v>
      </c>
      <c r="I383" s="3">
        <v>20</v>
      </c>
    </row>
    <row r="384" spans="1:9" x14ac:dyDescent="0.25">
      <c r="A384" s="3" t="s">
        <v>8219</v>
      </c>
      <c r="B384" s="3">
        <v>14</v>
      </c>
      <c r="H384" s="3" t="s">
        <v>8221</v>
      </c>
      <c r="I384" s="3">
        <v>30</v>
      </c>
    </row>
    <row r="385" spans="1:9" x14ac:dyDescent="0.25">
      <c r="A385" s="3" t="s">
        <v>8219</v>
      </c>
      <c r="B385" s="3">
        <v>35</v>
      </c>
      <c r="H385" s="3" t="s">
        <v>8221</v>
      </c>
      <c r="I385" s="3">
        <v>6</v>
      </c>
    </row>
    <row r="386" spans="1:9" x14ac:dyDescent="0.25">
      <c r="A386" s="3" t="s">
        <v>8219</v>
      </c>
      <c r="B386" s="3">
        <v>10</v>
      </c>
      <c r="H386" s="3" t="s">
        <v>8221</v>
      </c>
      <c r="I386" s="3">
        <v>15</v>
      </c>
    </row>
    <row r="387" spans="1:9" x14ac:dyDescent="0.25">
      <c r="A387" s="3" t="s">
        <v>8219</v>
      </c>
      <c r="B387" s="3">
        <v>29</v>
      </c>
      <c r="H387" s="3" t="s">
        <v>8221</v>
      </c>
      <c r="I387" s="3">
        <v>5</v>
      </c>
    </row>
    <row r="388" spans="1:9" x14ac:dyDescent="0.25">
      <c r="A388" s="3" t="s">
        <v>8219</v>
      </c>
      <c r="B388" s="3">
        <v>44</v>
      </c>
      <c r="H388" s="3" t="s">
        <v>8221</v>
      </c>
      <c r="I388" s="3">
        <v>0</v>
      </c>
    </row>
    <row r="389" spans="1:9" x14ac:dyDescent="0.25">
      <c r="A389" s="3" t="s">
        <v>8219</v>
      </c>
      <c r="B389" s="3">
        <v>17</v>
      </c>
      <c r="H389" s="3" t="s">
        <v>8221</v>
      </c>
      <c r="I389" s="3">
        <v>0</v>
      </c>
    </row>
    <row r="390" spans="1:9" x14ac:dyDescent="0.25">
      <c r="A390" s="3" t="s">
        <v>8219</v>
      </c>
      <c r="B390" s="3">
        <v>34</v>
      </c>
      <c r="H390" s="3" t="s">
        <v>8221</v>
      </c>
      <c r="I390" s="3">
        <v>28</v>
      </c>
    </row>
    <row r="391" spans="1:9" x14ac:dyDescent="0.25">
      <c r="A391" s="3" t="s">
        <v>8219</v>
      </c>
      <c r="B391" s="3">
        <v>14</v>
      </c>
      <c r="H391" s="3" t="s">
        <v>8221</v>
      </c>
      <c r="I391" s="3">
        <v>0</v>
      </c>
    </row>
    <row r="392" spans="1:9" x14ac:dyDescent="0.25">
      <c r="A392" s="3" t="s">
        <v>8219</v>
      </c>
      <c r="B392" s="3">
        <v>156</v>
      </c>
      <c r="H392" s="3" t="s">
        <v>8221</v>
      </c>
      <c r="I392" s="3">
        <v>5</v>
      </c>
    </row>
    <row r="393" spans="1:9" x14ac:dyDescent="0.25">
      <c r="A393" s="3" t="s">
        <v>8219</v>
      </c>
      <c r="B393" s="3">
        <v>128</v>
      </c>
      <c r="H393" s="3" t="s">
        <v>8221</v>
      </c>
      <c r="I393" s="3">
        <v>7</v>
      </c>
    </row>
    <row r="394" spans="1:9" x14ac:dyDescent="0.25">
      <c r="A394" s="3" t="s">
        <v>8219</v>
      </c>
      <c r="B394" s="3">
        <v>60</v>
      </c>
      <c r="H394" s="3" t="s">
        <v>8221</v>
      </c>
      <c r="I394" s="3">
        <v>30</v>
      </c>
    </row>
    <row r="395" spans="1:9" x14ac:dyDescent="0.25">
      <c r="A395" s="3" t="s">
        <v>8219</v>
      </c>
      <c r="B395" s="3">
        <v>32</v>
      </c>
      <c r="H395" s="3" t="s">
        <v>8221</v>
      </c>
      <c r="I395" s="3">
        <v>2</v>
      </c>
    </row>
    <row r="396" spans="1:9" x14ac:dyDescent="0.25">
      <c r="A396" s="3" t="s">
        <v>8219</v>
      </c>
      <c r="B396" s="3">
        <v>53</v>
      </c>
      <c r="H396" s="3" t="s">
        <v>8221</v>
      </c>
      <c r="I396" s="3">
        <v>30</v>
      </c>
    </row>
    <row r="397" spans="1:9" x14ac:dyDescent="0.25">
      <c r="A397" s="3" t="s">
        <v>8219</v>
      </c>
      <c r="B397" s="3">
        <v>184</v>
      </c>
      <c r="H397" s="3" t="s">
        <v>8221</v>
      </c>
      <c r="I397" s="3">
        <v>2</v>
      </c>
    </row>
    <row r="398" spans="1:9" x14ac:dyDescent="0.25">
      <c r="A398" s="3" t="s">
        <v>8219</v>
      </c>
      <c r="B398" s="3">
        <v>90</v>
      </c>
      <c r="H398" s="3" t="s">
        <v>8221</v>
      </c>
      <c r="I398" s="3">
        <v>0</v>
      </c>
    </row>
    <row r="399" spans="1:9" x14ac:dyDescent="0.25">
      <c r="A399" s="3" t="s">
        <v>8219</v>
      </c>
      <c r="B399" s="3">
        <v>71</v>
      </c>
      <c r="H399" s="3" t="s">
        <v>8221</v>
      </c>
      <c r="I399" s="3">
        <v>2</v>
      </c>
    </row>
    <row r="400" spans="1:9" x14ac:dyDescent="0.25">
      <c r="A400" s="3" t="s">
        <v>8219</v>
      </c>
      <c r="B400" s="3">
        <v>87</v>
      </c>
      <c r="H400" s="3" t="s">
        <v>8221</v>
      </c>
      <c r="I400" s="3">
        <v>1</v>
      </c>
    </row>
    <row r="401" spans="1:9" x14ac:dyDescent="0.25">
      <c r="A401" s="3" t="s">
        <v>8219</v>
      </c>
      <c r="B401" s="3">
        <v>28</v>
      </c>
      <c r="H401" s="3" t="s">
        <v>8221</v>
      </c>
      <c r="I401" s="3">
        <v>2</v>
      </c>
    </row>
    <row r="402" spans="1:9" x14ac:dyDescent="0.25">
      <c r="A402" s="3" t="s">
        <v>8219</v>
      </c>
      <c r="B402" s="3">
        <v>56</v>
      </c>
      <c r="H402" s="3" t="s">
        <v>8221</v>
      </c>
      <c r="I402" s="3">
        <v>14</v>
      </c>
    </row>
    <row r="403" spans="1:9" x14ac:dyDescent="0.25">
      <c r="A403" s="3" t="s">
        <v>8219</v>
      </c>
      <c r="B403" s="3">
        <v>51</v>
      </c>
      <c r="H403" s="3" t="s">
        <v>8221</v>
      </c>
      <c r="I403" s="3">
        <v>31</v>
      </c>
    </row>
    <row r="404" spans="1:9" x14ac:dyDescent="0.25">
      <c r="A404" s="3" t="s">
        <v>8219</v>
      </c>
      <c r="B404" s="3">
        <v>75</v>
      </c>
      <c r="H404" s="3" t="s">
        <v>8221</v>
      </c>
      <c r="I404" s="3">
        <v>16</v>
      </c>
    </row>
    <row r="405" spans="1:9" x14ac:dyDescent="0.25">
      <c r="A405" s="3" t="s">
        <v>8219</v>
      </c>
      <c r="B405" s="3">
        <v>38</v>
      </c>
      <c r="H405" s="3" t="s">
        <v>8221</v>
      </c>
      <c r="I405" s="3">
        <v>12</v>
      </c>
    </row>
    <row r="406" spans="1:9" x14ac:dyDescent="0.25">
      <c r="A406" s="3" t="s">
        <v>8219</v>
      </c>
      <c r="B406" s="3">
        <v>18</v>
      </c>
      <c r="H406" s="3" t="s">
        <v>8221</v>
      </c>
      <c r="I406" s="3">
        <v>96</v>
      </c>
    </row>
    <row r="407" spans="1:9" x14ac:dyDescent="0.25">
      <c r="A407" s="3" t="s">
        <v>8219</v>
      </c>
      <c r="B407" s="3">
        <v>54</v>
      </c>
      <c r="H407" s="3" t="s">
        <v>8221</v>
      </c>
      <c r="I407" s="3">
        <v>16</v>
      </c>
    </row>
    <row r="408" spans="1:9" x14ac:dyDescent="0.25">
      <c r="A408" s="3" t="s">
        <v>8219</v>
      </c>
      <c r="B408" s="3">
        <v>71</v>
      </c>
      <c r="H408" s="3" t="s">
        <v>8221</v>
      </c>
      <c r="I408" s="3">
        <v>5</v>
      </c>
    </row>
    <row r="409" spans="1:9" x14ac:dyDescent="0.25">
      <c r="A409" s="3" t="s">
        <v>8219</v>
      </c>
      <c r="B409" s="3">
        <v>57</v>
      </c>
      <c r="H409" s="3" t="s">
        <v>8221</v>
      </c>
      <c r="I409" s="3">
        <v>0</v>
      </c>
    </row>
    <row r="410" spans="1:9" x14ac:dyDescent="0.25">
      <c r="A410" s="3" t="s">
        <v>8219</v>
      </c>
      <c r="B410" s="3">
        <v>43</v>
      </c>
      <c r="H410" s="3" t="s">
        <v>8221</v>
      </c>
      <c r="I410" s="3">
        <v>8</v>
      </c>
    </row>
    <row r="411" spans="1:9" x14ac:dyDescent="0.25">
      <c r="A411" s="3" t="s">
        <v>8219</v>
      </c>
      <c r="B411" s="3">
        <v>52</v>
      </c>
      <c r="H411" s="3" t="s">
        <v>8221</v>
      </c>
      <c r="I411" s="3">
        <v>7</v>
      </c>
    </row>
    <row r="412" spans="1:9" x14ac:dyDescent="0.25">
      <c r="A412" s="3" t="s">
        <v>8219</v>
      </c>
      <c r="B412" s="3">
        <v>27</v>
      </c>
      <c r="H412" s="3" t="s">
        <v>8221</v>
      </c>
      <c r="I412" s="3">
        <v>24</v>
      </c>
    </row>
    <row r="413" spans="1:9" x14ac:dyDescent="0.25">
      <c r="A413" s="3" t="s">
        <v>8219</v>
      </c>
      <c r="B413" s="3">
        <v>12</v>
      </c>
      <c r="H413" s="3" t="s">
        <v>8221</v>
      </c>
      <c r="I413" s="3">
        <v>121</v>
      </c>
    </row>
    <row r="414" spans="1:9" x14ac:dyDescent="0.25">
      <c r="A414" s="3" t="s">
        <v>8219</v>
      </c>
      <c r="B414" s="3">
        <v>33</v>
      </c>
      <c r="H414" s="3" t="s">
        <v>8221</v>
      </c>
      <c r="I414" s="3">
        <v>196</v>
      </c>
    </row>
    <row r="415" spans="1:9" x14ac:dyDescent="0.25">
      <c r="A415" s="3" t="s">
        <v>8219</v>
      </c>
      <c r="B415" s="3">
        <v>96</v>
      </c>
      <c r="H415" s="3" t="s">
        <v>8221</v>
      </c>
      <c r="I415" s="3">
        <v>5</v>
      </c>
    </row>
    <row r="416" spans="1:9" x14ac:dyDescent="0.25">
      <c r="A416" s="3" t="s">
        <v>8219</v>
      </c>
      <c r="B416" s="3">
        <v>28</v>
      </c>
      <c r="H416" s="3" t="s">
        <v>8221</v>
      </c>
      <c r="I416" s="3">
        <v>73</v>
      </c>
    </row>
    <row r="417" spans="1:9" x14ac:dyDescent="0.25">
      <c r="A417" s="3" t="s">
        <v>8219</v>
      </c>
      <c r="B417" s="3">
        <v>43</v>
      </c>
      <c r="H417" s="3" t="s">
        <v>8221</v>
      </c>
      <c r="I417" s="3">
        <v>93</v>
      </c>
    </row>
    <row r="418" spans="1:9" x14ac:dyDescent="0.25">
      <c r="A418" s="3" t="s">
        <v>8219</v>
      </c>
      <c r="B418" s="3">
        <v>205</v>
      </c>
      <c r="H418" s="3" t="s">
        <v>8221</v>
      </c>
      <c r="I418" s="3">
        <v>17</v>
      </c>
    </row>
    <row r="419" spans="1:9" x14ac:dyDescent="0.25">
      <c r="A419" s="3" t="s">
        <v>8219</v>
      </c>
      <c r="B419" s="3">
        <v>23</v>
      </c>
      <c r="H419" s="3" t="s">
        <v>8221</v>
      </c>
      <c r="I419" s="3">
        <v>7</v>
      </c>
    </row>
    <row r="420" spans="1:9" x14ac:dyDescent="0.25">
      <c r="A420" s="3" t="s">
        <v>8219</v>
      </c>
      <c r="B420" s="3">
        <v>19</v>
      </c>
      <c r="H420" s="3" t="s">
        <v>8221</v>
      </c>
      <c r="I420" s="3">
        <v>17</v>
      </c>
    </row>
    <row r="421" spans="1:9" x14ac:dyDescent="0.25">
      <c r="A421" s="3" t="s">
        <v>8219</v>
      </c>
      <c r="B421" s="3">
        <v>14</v>
      </c>
      <c r="H421" s="3" t="s">
        <v>8221</v>
      </c>
      <c r="I421" s="3">
        <v>171</v>
      </c>
    </row>
    <row r="422" spans="1:9" x14ac:dyDescent="0.25">
      <c r="A422" s="3" t="s">
        <v>8219</v>
      </c>
      <c r="B422" s="3">
        <v>38</v>
      </c>
      <c r="H422" s="3" t="s">
        <v>8221</v>
      </c>
      <c r="I422" s="3">
        <v>188</v>
      </c>
    </row>
    <row r="423" spans="1:9" x14ac:dyDescent="0.25">
      <c r="A423" s="3" t="s">
        <v>8219</v>
      </c>
      <c r="B423" s="3">
        <v>78</v>
      </c>
      <c r="H423" s="3" t="s">
        <v>8221</v>
      </c>
      <c r="I423" s="3">
        <v>110</v>
      </c>
    </row>
    <row r="424" spans="1:9" x14ac:dyDescent="0.25">
      <c r="A424" s="3" t="s">
        <v>8219</v>
      </c>
      <c r="B424" s="3">
        <v>69</v>
      </c>
      <c r="H424" s="3" t="s">
        <v>8221</v>
      </c>
      <c r="I424" s="3">
        <v>37</v>
      </c>
    </row>
    <row r="425" spans="1:9" x14ac:dyDescent="0.25">
      <c r="A425" s="3" t="s">
        <v>8219</v>
      </c>
      <c r="B425" s="3">
        <v>33</v>
      </c>
      <c r="H425" s="3" t="s">
        <v>8221</v>
      </c>
      <c r="I425" s="3">
        <v>9</v>
      </c>
    </row>
    <row r="426" spans="1:9" x14ac:dyDescent="0.25">
      <c r="A426" s="3" t="s">
        <v>8219</v>
      </c>
      <c r="B426" s="3">
        <v>54</v>
      </c>
      <c r="H426" s="3" t="s">
        <v>8221</v>
      </c>
      <c r="I426" s="3">
        <v>29</v>
      </c>
    </row>
    <row r="427" spans="1:9" x14ac:dyDescent="0.25">
      <c r="A427" s="3" t="s">
        <v>8219</v>
      </c>
      <c r="B427" s="3">
        <v>99</v>
      </c>
      <c r="H427" s="3" t="s">
        <v>8221</v>
      </c>
      <c r="I427" s="3">
        <v>6</v>
      </c>
    </row>
    <row r="428" spans="1:9" x14ac:dyDescent="0.25">
      <c r="A428" s="3" t="s">
        <v>8219</v>
      </c>
      <c r="B428" s="3">
        <v>49</v>
      </c>
      <c r="H428" s="3" t="s">
        <v>8221</v>
      </c>
      <c r="I428" s="3">
        <v>30</v>
      </c>
    </row>
    <row r="429" spans="1:9" x14ac:dyDescent="0.25">
      <c r="A429" s="3" t="s">
        <v>8219</v>
      </c>
      <c r="B429" s="3">
        <v>11</v>
      </c>
      <c r="H429" s="3" t="s">
        <v>8221</v>
      </c>
      <c r="I429" s="3">
        <v>81</v>
      </c>
    </row>
    <row r="430" spans="1:9" x14ac:dyDescent="0.25">
      <c r="A430" s="3" t="s">
        <v>8219</v>
      </c>
      <c r="B430" s="3">
        <v>38</v>
      </c>
      <c r="H430" s="3" t="s">
        <v>8221</v>
      </c>
      <c r="I430" s="3">
        <v>4</v>
      </c>
    </row>
    <row r="431" spans="1:9" x14ac:dyDescent="0.25">
      <c r="A431" s="3" t="s">
        <v>8219</v>
      </c>
      <c r="B431" s="3">
        <v>16</v>
      </c>
      <c r="H431" s="3" t="s">
        <v>8221</v>
      </c>
      <c r="I431" s="3">
        <v>11</v>
      </c>
    </row>
    <row r="432" spans="1:9" x14ac:dyDescent="0.25">
      <c r="A432" s="3" t="s">
        <v>8219</v>
      </c>
      <c r="B432" s="3">
        <v>32</v>
      </c>
      <c r="H432" s="3" t="s">
        <v>8221</v>
      </c>
      <c r="I432" s="3">
        <v>14</v>
      </c>
    </row>
    <row r="433" spans="1:9" x14ac:dyDescent="0.25">
      <c r="A433" s="3" t="s">
        <v>8219</v>
      </c>
      <c r="B433" s="3">
        <v>20</v>
      </c>
      <c r="H433" s="3" t="s">
        <v>8221</v>
      </c>
      <c r="I433" s="3">
        <v>5</v>
      </c>
    </row>
    <row r="434" spans="1:9" x14ac:dyDescent="0.25">
      <c r="A434" s="3" t="s">
        <v>8219</v>
      </c>
      <c r="B434" s="3">
        <v>154</v>
      </c>
      <c r="H434" s="3" t="s">
        <v>8221</v>
      </c>
      <c r="I434" s="3">
        <v>45</v>
      </c>
    </row>
    <row r="435" spans="1:9" x14ac:dyDescent="0.25">
      <c r="A435" s="3" t="s">
        <v>8219</v>
      </c>
      <c r="B435" s="3">
        <v>41</v>
      </c>
      <c r="H435" s="3" t="s">
        <v>8221</v>
      </c>
      <c r="I435" s="3">
        <v>8</v>
      </c>
    </row>
    <row r="436" spans="1:9" x14ac:dyDescent="0.25">
      <c r="A436" s="3" t="s">
        <v>8219</v>
      </c>
      <c r="B436" s="3">
        <v>75</v>
      </c>
      <c r="H436" s="3" t="s">
        <v>8221</v>
      </c>
      <c r="I436" s="3">
        <v>3</v>
      </c>
    </row>
    <row r="437" spans="1:9" x14ac:dyDescent="0.25">
      <c r="A437" s="3" t="s">
        <v>8219</v>
      </c>
      <c r="B437" s="3">
        <v>40</v>
      </c>
      <c r="H437" s="3" t="s">
        <v>8221</v>
      </c>
      <c r="I437" s="3">
        <v>24</v>
      </c>
    </row>
    <row r="438" spans="1:9" x14ac:dyDescent="0.25">
      <c r="A438" s="3" t="s">
        <v>8219</v>
      </c>
      <c r="B438" s="3">
        <v>46</v>
      </c>
      <c r="H438" s="3" t="s">
        <v>8221</v>
      </c>
      <c r="I438" s="3">
        <v>18</v>
      </c>
    </row>
    <row r="439" spans="1:9" x14ac:dyDescent="0.25">
      <c r="A439" s="3" t="s">
        <v>8219</v>
      </c>
      <c r="B439" s="3">
        <v>62</v>
      </c>
      <c r="H439" s="3" t="s">
        <v>8221</v>
      </c>
      <c r="I439" s="3">
        <v>12</v>
      </c>
    </row>
    <row r="440" spans="1:9" x14ac:dyDescent="0.25">
      <c r="A440" s="3" t="s">
        <v>8219</v>
      </c>
      <c r="B440" s="3">
        <v>61</v>
      </c>
      <c r="H440" s="3" t="s">
        <v>8221</v>
      </c>
      <c r="I440" s="3">
        <v>123</v>
      </c>
    </row>
    <row r="441" spans="1:9" x14ac:dyDescent="0.25">
      <c r="A441" s="3" t="s">
        <v>8219</v>
      </c>
      <c r="B441" s="3">
        <v>96</v>
      </c>
      <c r="H441" s="3" t="s">
        <v>8221</v>
      </c>
      <c r="I441" s="3">
        <v>96</v>
      </c>
    </row>
    <row r="442" spans="1:9" x14ac:dyDescent="0.25">
      <c r="A442" s="3" t="s">
        <v>8219</v>
      </c>
      <c r="B442" s="3">
        <v>190</v>
      </c>
      <c r="H442" s="3" t="s">
        <v>8221</v>
      </c>
      <c r="I442" s="3">
        <v>31</v>
      </c>
    </row>
    <row r="443" spans="1:9" x14ac:dyDescent="0.25">
      <c r="A443" s="3" t="s">
        <v>8219</v>
      </c>
      <c r="B443" s="3">
        <v>94</v>
      </c>
      <c r="H443" s="3" t="s">
        <v>8221</v>
      </c>
      <c r="I443" s="3">
        <v>4</v>
      </c>
    </row>
    <row r="444" spans="1:9" x14ac:dyDescent="0.25">
      <c r="A444" s="3" t="s">
        <v>8219</v>
      </c>
      <c r="B444" s="3">
        <v>39</v>
      </c>
      <c r="H444" s="3" t="s">
        <v>8221</v>
      </c>
      <c r="I444" s="3">
        <v>3</v>
      </c>
    </row>
    <row r="445" spans="1:9" x14ac:dyDescent="0.25">
      <c r="A445" s="3" t="s">
        <v>8219</v>
      </c>
      <c r="B445" s="3">
        <v>127</v>
      </c>
      <c r="H445" s="3" t="s">
        <v>8221</v>
      </c>
      <c r="I445" s="3">
        <v>179</v>
      </c>
    </row>
    <row r="446" spans="1:9" x14ac:dyDescent="0.25">
      <c r="A446" s="3" t="s">
        <v>8219</v>
      </c>
      <c r="B446" s="3">
        <v>159</v>
      </c>
      <c r="H446" s="3" t="s">
        <v>8221</v>
      </c>
      <c r="I446" s="3">
        <v>3</v>
      </c>
    </row>
    <row r="447" spans="1:9" x14ac:dyDescent="0.25">
      <c r="A447" s="3" t="s">
        <v>8219</v>
      </c>
      <c r="B447" s="3">
        <v>177</v>
      </c>
      <c r="H447" s="3" t="s">
        <v>8221</v>
      </c>
      <c r="I447" s="3">
        <v>23</v>
      </c>
    </row>
    <row r="448" spans="1:9" x14ac:dyDescent="0.25">
      <c r="A448" s="3" t="s">
        <v>8219</v>
      </c>
      <c r="B448" s="3">
        <v>47</v>
      </c>
      <c r="H448" s="3" t="s">
        <v>8221</v>
      </c>
      <c r="I448" s="3">
        <v>23</v>
      </c>
    </row>
    <row r="449" spans="1:9" x14ac:dyDescent="0.25">
      <c r="A449" s="3" t="s">
        <v>8219</v>
      </c>
      <c r="B449" s="3">
        <v>1</v>
      </c>
      <c r="H449" s="3" t="s">
        <v>8221</v>
      </c>
      <c r="I449" s="3">
        <v>41</v>
      </c>
    </row>
    <row r="450" spans="1:9" x14ac:dyDescent="0.25">
      <c r="A450" s="3" t="s">
        <v>8219</v>
      </c>
      <c r="B450" s="3">
        <v>16</v>
      </c>
      <c r="H450" s="3" t="s">
        <v>8221</v>
      </c>
      <c r="I450" s="3">
        <v>0</v>
      </c>
    </row>
    <row r="451" spans="1:9" x14ac:dyDescent="0.25">
      <c r="A451" s="3" t="s">
        <v>8219</v>
      </c>
      <c r="B451" s="3">
        <v>115</v>
      </c>
      <c r="H451" s="3" t="s">
        <v>8221</v>
      </c>
      <c r="I451" s="3">
        <v>32</v>
      </c>
    </row>
    <row r="452" spans="1:9" x14ac:dyDescent="0.25">
      <c r="A452" s="3" t="s">
        <v>8219</v>
      </c>
      <c r="B452" s="3">
        <v>133</v>
      </c>
      <c r="H452" s="3" t="s">
        <v>8221</v>
      </c>
      <c r="I452" s="3">
        <v>2</v>
      </c>
    </row>
    <row r="453" spans="1:9" x14ac:dyDescent="0.25">
      <c r="A453" s="3" t="s">
        <v>8219</v>
      </c>
      <c r="B453" s="3">
        <v>70</v>
      </c>
      <c r="H453" s="3" t="s">
        <v>8221</v>
      </c>
      <c r="I453" s="3">
        <v>7</v>
      </c>
    </row>
    <row r="454" spans="1:9" x14ac:dyDescent="0.25">
      <c r="A454" s="3" t="s">
        <v>8219</v>
      </c>
      <c r="B454" s="3">
        <v>62</v>
      </c>
      <c r="H454" s="3" t="s">
        <v>8221</v>
      </c>
      <c r="I454" s="3">
        <v>4</v>
      </c>
    </row>
    <row r="455" spans="1:9" x14ac:dyDescent="0.25">
      <c r="A455" s="3" t="s">
        <v>8219</v>
      </c>
      <c r="B455" s="3">
        <v>10</v>
      </c>
      <c r="H455" s="3" t="s">
        <v>8221</v>
      </c>
      <c r="I455" s="3">
        <v>196</v>
      </c>
    </row>
    <row r="456" spans="1:9" x14ac:dyDescent="0.25">
      <c r="A456" s="3" t="s">
        <v>8219</v>
      </c>
      <c r="B456" s="3">
        <v>499</v>
      </c>
      <c r="H456" s="3" t="s">
        <v>8221</v>
      </c>
      <c r="I456" s="3">
        <v>11</v>
      </c>
    </row>
    <row r="457" spans="1:9" x14ac:dyDescent="0.25">
      <c r="A457" s="3" t="s">
        <v>8219</v>
      </c>
      <c r="B457" s="3">
        <v>47</v>
      </c>
      <c r="H457" s="3" t="s">
        <v>8221</v>
      </c>
      <c r="I457" s="3">
        <v>9</v>
      </c>
    </row>
    <row r="458" spans="1:9" x14ac:dyDescent="0.25">
      <c r="A458" s="3" t="s">
        <v>8219</v>
      </c>
      <c r="B458" s="3">
        <v>28</v>
      </c>
      <c r="H458" s="3" t="s">
        <v>8221</v>
      </c>
      <c r="I458" s="3">
        <v>5</v>
      </c>
    </row>
    <row r="459" spans="1:9" x14ac:dyDescent="0.25">
      <c r="A459" s="3" t="s">
        <v>8219</v>
      </c>
      <c r="B459" s="3">
        <v>24</v>
      </c>
      <c r="H459" s="3" t="s">
        <v>8221</v>
      </c>
      <c r="I459" s="3">
        <v>8</v>
      </c>
    </row>
    <row r="460" spans="1:9" x14ac:dyDescent="0.25">
      <c r="A460" s="3" t="s">
        <v>8219</v>
      </c>
      <c r="B460" s="3">
        <v>76</v>
      </c>
      <c r="H460" s="3" t="s">
        <v>8221</v>
      </c>
      <c r="I460" s="3">
        <v>229</v>
      </c>
    </row>
    <row r="461" spans="1:9" x14ac:dyDescent="0.25">
      <c r="A461" s="3" t="s">
        <v>8219</v>
      </c>
      <c r="B461" s="3">
        <v>98</v>
      </c>
      <c r="H461" s="3" t="s">
        <v>8221</v>
      </c>
      <c r="I461" s="3">
        <v>40</v>
      </c>
    </row>
    <row r="462" spans="1:9" x14ac:dyDescent="0.25">
      <c r="A462" s="3" t="s">
        <v>8219</v>
      </c>
      <c r="B462" s="3">
        <v>30</v>
      </c>
      <c r="H462" s="3" t="s">
        <v>8221</v>
      </c>
      <c r="I462" s="3">
        <v>123</v>
      </c>
    </row>
    <row r="463" spans="1:9" x14ac:dyDescent="0.25">
      <c r="A463" s="3" t="s">
        <v>8219</v>
      </c>
      <c r="B463" s="3">
        <v>478</v>
      </c>
      <c r="H463" s="3" t="s">
        <v>8221</v>
      </c>
      <c r="I463" s="3">
        <v>5</v>
      </c>
    </row>
    <row r="464" spans="1:9" x14ac:dyDescent="0.25">
      <c r="A464" s="3" t="s">
        <v>8219</v>
      </c>
      <c r="B464" s="3">
        <v>74</v>
      </c>
      <c r="H464" s="3" t="s">
        <v>8221</v>
      </c>
      <c r="I464" s="3">
        <v>148</v>
      </c>
    </row>
    <row r="465" spans="1:9" x14ac:dyDescent="0.25">
      <c r="A465" s="3" t="s">
        <v>8219</v>
      </c>
      <c r="B465" s="3">
        <v>131</v>
      </c>
      <c r="H465" s="3" t="s">
        <v>8221</v>
      </c>
      <c r="I465" s="3">
        <v>10</v>
      </c>
    </row>
    <row r="466" spans="1:9" x14ac:dyDescent="0.25">
      <c r="A466" s="3" t="s">
        <v>8219</v>
      </c>
      <c r="B466" s="3">
        <v>61</v>
      </c>
      <c r="H466" s="3" t="s">
        <v>8221</v>
      </c>
      <c r="I466" s="3">
        <v>4</v>
      </c>
    </row>
    <row r="467" spans="1:9" x14ac:dyDescent="0.25">
      <c r="A467" s="3" t="s">
        <v>8219</v>
      </c>
      <c r="B467" s="3">
        <v>1071</v>
      </c>
      <c r="H467" s="3" t="s">
        <v>8221</v>
      </c>
      <c r="I467" s="3">
        <v>21</v>
      </c>
    </row>
    <row r="468" spans="1:9" x14ac:dyDescent="0.25">
      <c r="A468" s="3" t="s">
        <v>8219</v>
      </c>
      <c r="B468" s="3">
        <v>122</v>
      </c>
      <c r="H468" s="3" t="s">
        <v>8221</v>
      </c>
      <c r="I468" s="3">
        <v>2</v>
      </c>
    </row>
    <row r="469" spans="1:9" x14ac:dyDescent="0.25">
      <c r="A469" s="3" t="s">
        <v>8219</v>
      </c>
      <c r="B469" s="3">
        <v>111</v>
      </c>
      <c r="H469" s="3" t="s">
        <v>8221</v>
      </c>
      <c r="I469" s="3">
        <v>0</v>
      </c>
    </row>
    <row r="470" spans="1:9" x14ac:dyDescent="0.25">
      <c r="A470" s="3" t="s">
        <v>8219</v>
      </c>
      <c r="B470" s="3">
        <v>255</v>
      </c>
      <c r="H470" s="3" t="s">
        <v>8221</v>
      </c>
      <c r="I470" s="3">
        <v>4</v>
      </c>
    </row>
    <row r="471" spans="1:9" x14ac:dyDescent="0.25">
      <c r="A471" s="3" t="s">
        <v>8219</v>
      </c>
      <c r="B471" s="3">
        <v>141</v>
      </c>
      <c r="H471" s="3" t="s">
        <v>8221</v>
      </c>
      <c r="I471" s="3">
        <v>1</v>
      </c>
    </row>
    <row r="472" spans="1:9" x14ac:dyDescent="0.25">
      <c r="A472" s="3" t="s">
        <v>8219</v>
      </c>
      <c r="B472" s="3">
        <v>159</v>
      </c>
      <c r="H472" s="3" t="s">
        <v>8221</v>
      </c>
      <c r="I472" s="3">
        <v>30</v>
      </c>
    </row>
    <row r="473" spans="1:9" x14ac:dyDescent="0.25">
      <c r="A473" s="3" t="s">
        <v>8219</v>
      </c>
      <c r="B473" s="3">
        <v>99</v>
      </c>
      <c r="H473" s="3" t="s">
        <v>8221</v>
      </c>
      <c r="I473" s="3">
        <v>3</v>
      </c>
    </row>
    <row r="474" spans="1:9" x14ac:dyDescent="0.25">
      <c r="A474" s="3" t="s">
        <v>8219</v>
      </c>
      <c r="B474" s="3">
        <v>96</v>
      </c>
      <c r="H474" s="3" t="s">
        <v>8221</v>
      </c>
      <c r="I474" s="3">
        <v>975</v>
      </c>
    </row>
    <row r="475" spans="1:9" x14ac:dyDescent="0.25">
      <c r="A475" s="3" t="s">
        <v>8219</v>
      </c>
      <c r="B475" s="3">
        <v>27</v>
      </c>
      <c r="H475" s="3" t="s">
        <v>8221</v>
      </c>
      <c r="I475" s="3">
        <v>167</v>
      </c>
    </row>
    <row r="476" spans="1:9" x14ac:dyDescent="0.25">
      <c r="A476" s="3" t="s">
        <v>8219</v>
      </c>
      <c r="B476" s="3">
        <v>166</v>
      </c>
      <c r="H476" s="3" t="s">
        <v>8221</v>
      </c>
      <c r="I476" s="3">
        <v>5</v>
      </c>
    </row>
    <row r="477" spans="1:9" x14ac:dyDescent="0.25">
      <c r="A477" s="3" t="s">
        <v>8219</v>
      </c>
      <c r="B477" s="3">
        <v>76</v>
      </c>
      <c r="H477" s="3" t="s">
        <v>8221</v>
      </c>
      <c r="I477" s="3">
        <v>18</v>
      </c>
    </row>
    <row r="478" spans="1:9" x14ac:dyDescent="0.25">
      <c r="A478" s="3" t="s">
        <v>8219</v>
      </c>
      <c r="B478" s="3">
        <v>211</v>
      </c>
      <c r="H478" s="3" t="s">
        <v>8221</v>
      </c>
      <c r="I478" s="3">
        <v>98</v>
      </c>
    </row>
    <row r="479" spans="1:9" x14ac:dyDescent="0.25">
      <c r="A479" s="3" t="s">
        <v>8219</v>
      </c>
      <c r="B479" s="3">
        <v>21</v>
      </c>
      <c r="H479" s="3" t="s">
        <v>8221</v>
      </c>
      <c r="I479" s="3">
        <v>4</v>
      </c>
    </row>
    <row r="480" spans="1:9" x14ac:dyDescent="0.25">
      <c r="A480" s="3" t="s">
        <v>8219</v>
      </c>
      <c r="B480" s="3">
        <v>61</v>
      </c>
      <c r="H480" s="3" t="s">
        <v>8221</v>
      </c>
      <c r="I480" s="3">
        <v>3</v>
      </c>
    </row>
    <row r="481" spans="1:9" x14ac:dyDescent="0.25">
      <c r="A481" s="3" t="s">
        <v>8219</v>
      </c>
      <c r="B481" s="3">
        <v>30</v>
      </c>
      <c r="H481" s="3" t="s">
        <v>8221</v>
      </c>
      <c r="I481" s="3">
        <v>1</v>
      </c>
    </row>
    <row r="482" spans="1:9" x14ac:dyDescent="0.25">
      <c r="A482" s="3" t="s">
        <v>8219</v>
      </c>
      <c r="B482" s="3">
        <v>375</v>
      </c>
      <c r="H482" s="3" t="s">
        <v>8221</v>
      </c>
      <c r="I482" s="3">
        <v>0</v>
      </c>
    </row>
    <row r="483" spans="1:9" x14ac:dyDescent="0.25">
      <c r="A483" s="3" t="s">
        <v>8219</v>
      </c>
      <c r="B483" s="3">
        <v>111</v>
      </c>
      <c r="H483" s="3" t="s">
        <v>8221</v>
      </c>
      <c r="I483" s="3">
        <v>9</v>
      </c>
    </row>
    <row r="484" spans="1:9" x14ac:dyDescent="0.25">
      <c r="A484" s="3" t="s">
        <v>8219</v>
      </c>
      <c r="B484" s="3">
        <v>123</v>
      </c>
      <c r="H484" s="3" t="s">
        <v>8221</v>
      </c>
      <c r="I484" s="3">
        <v>2</v>
      </c>
    </row>
    <row r="485" spans="1:9" x14ac:dyDescent="0.25">
      <c r="A485" s="3" t="s">
        <v>8219</v>
      </c>
      <c r="B485" s="3">
        <v>70</v>
      </c>
      <c r="H485" s="3" t="s">
        <v>8221</v>
      </c>
      <c r="I485" s="3">
        <v>0</v>
      </c>
    </row>
    <row r="486" spans="1:9" x14ac:dyDescent="0.25">
      <c r="A486" s="3" t="s">
        <v>8219</v>
      </c>
      <c r="B486" s="3">
        <v>85</v>
      </c>
      <c r="H486" s="3" t="s">
        <v>8221</v>
      </c>
      <c r="I486" s="3">
        <v>147</v>
      </c>
    </row>
    <row r="487" spans="1:9" x14ac:dyDescent="0.25">
      <c r="A487" s="3" t="s">
        <v>8219</v>
      </c>
      <c r="B487" s="3">
        <v>86</v>
      </c>
      <c r="H487" s="3" t="s">
        <v>8221</v>
      </c>
      <c r="I487" s="3">
        <v>49</v>
      </c>
    </row>
    <row r="488" spans="1:9" x14ac:dyDescent="0.25">
      <c r="A488" s="3" t="s">
        <v>8219</v>
      </c>
      <c r="B488" s="3">
        <v>13</v>
      </c>
      <c r="H488" s="3" t="s">
        <v>8221</v>
      </c>
      <c r="I488" s="3">
        <v>1</v>
      </c>
    </row>
    <row r="489" spans="1:9" x14ac:dyDescent="0.25">
      <c r="A489" s="3" t="s">
        <v>8219</v>
      </c>
      <c r="B489" s="3">
        <v>33</v>
      </c>
      <c r="H489" s="3" t="s">
        <v>8221</v>
      </c>
      <c r="I489" s="3">
        <v>2</v>
      </c>
    </row>
    <row r="490" spans="1:9" x14ac:dyDescent="0.25">
      <c r="A490" s="3" t="s">
        <v>8219</v>
      </c>
      <c r="B490" s="3">
        <v>15</v>
      </c>
      <c r="H490" s="3" t="s">
        <v>8221</v>
      </c>
      <c r="I490" s="3">
        <v>7</v>
      </c>
    </row>
    <row r="491" spans="1:9" x14ac:dyDescent="0.25">
      <c r="A491" s="3" t="s">
        <v>8219</v>
      </c>
      <c r="B491" s="3">
        <v>273</v>
      </c>
      <c r="H491" s="3" t="s">
        <v>8221</v>
      </c>
      <c r="I491" s="3">
        <v>4</v>
      </c>
    </row>
    <row r="492" spans="1:9" x14ac:dyDescent="0.25">
      <c r="A492" s="3" t="s">
        <v>8219</v>
      </c>
      <c r="B492" s="3">
        <v>714</v>
      </c>
      <c r="H492" s="3" t="s">
        <v>8221</v>
      </c>
      <c r="I492" s="3">
        <v>27</v>
      </c>
    </row>
    <row r="493" spans="1:9" x14ac:dyDescent="0.25">
      <c r="A493" s="3" t="s">
        <v>8219</v>
      </c>
      <c r="B493" s="3">
        <v>170</v>
      </c>
      <c r="H493" s="3" t="s">
        <v>8221</v>
      </c>
      <c r="I493" s="3">
        <v>94</v>
      </c>
    </row>
    <row r="494" spans="1:9" x14ac:dyDescent="0.25">
      <c r="A494" s="3" t="s">
        <v>8219</v>
      </c>
      <c r="B494" s="3">
        <v>512</v>
      </c>
      <c r="H494" s="3" t="s">
        <v>8221</v>
      </c>
      <c r="I494" s="3">
        <v>29</v>
      </c>
    </row>
    <row r="495" spans="1:9" x14ac:dyDescent="0.25">
      <c r="A495" s="3" t="s">
        <v>8219</v>
      </c>
      <c r="B495" s="3">
        <v>314</v>
      </c>
      <c r="H495" s="3" t="s">
        <v>8221</v>
      </c>
      <c r="I495" s="3">
        <v>7</v>
      </c>
    </row>
    <row r="496" spans="1:9" x14ac:dyDescent="0.25">
      <c r="A496" s="3" t="s">
        <v>8219</v>
      </c>
      <c r="B496" s="3">
        <v>167</v>
      </c>
      <c r="H496" s="3" t="s">
        <v>8221</v>
      </c>
      <c r="I496" s="3">
        <v>22</v>
      </c>
    </row>
    <row r="497" spans="1:9" x14ac:dyDescent="0.25">
      <c r="A497" s="3" t="s">
        <v>8219</v>
      </c>
      <c r="B497" s="3">
        <v>9</v>
      </c>
      <c r="H497" s="3" t="s">
        <v>8221</v>
      </c>
      <c r="I497" s="3">
        <v>1</v>
      </c>
    </row>
    <row r="498" spans="1:9" x14ac:dyDescent="0.25">
      <c r="A498" s="3" t="s">
        <v>8219</v>
      </c>
      <c r="B498" s="3">
        <v>103</v>
      </c>
      <c r="H498" s="3" t="s">
        <v>8221</v>
      </c>
      <c r="I498" s="3">
        <v>10</v>
      </c>
    </row>
    <row r="499" spans="1:9" x14ac:dyDescent="0.25">
      <c r="A499" s="3" t="s">
        <v>8219</v>
      </c>
      <c r="B499" s="3">
        <v>111</v>
      </c>
      <c r="H499" s="3" t="s">
        <v>8221</v>
      </c>
      <c r="I499" s="3">
        <v>6</v>
      </c>
    </row>
    <row r="500" spans="1:9" x14ac:dyDescent="0.25">
      <c r="A500" s="3" t="s">
        <v>8219</v>
      </c>
      <c r="B500" s="3">
        <v>271</v>
      </c>
      <c r="H500" s="3" t="s">
        <v>8221</v>
      </c>
      <c r="I500" s="3">
        <v>24</v>
      </c>
    </row>
    <row r="501" spans="1:9" x14ac:dyDescent="0.25">
      <c r="A501" s="3" t="s">
        <v>8219</v>
      </c>
      <c r="B501" s="3">
        <v>101</v>
      </c>
      <c r="H501" s="3" t="s">
        <v>8221</v>
      </c>
      <c r="I501" s="3">
        <v>15</v>
      </c>
    </row>
    <row r="502" spans="1:9" x14ac:dyDescent="0.25">
      <c r="A502" s="3" t="s">
        <v>8219</v>
      </c>
      <c r="B502" s="3">
        <v>57</v>
      </c>
      <c r="H502" s="3" t="s">
        <v>8221</v>
      </c>
      <c r="I502" s="3">
        <v>37</v>
      </c>
    </row>
    <row r="503" spans="1:9" x14ac:dyDescent="0.25">
      <c r="A503" s="3" t="s">
        <v>8219</v>
      </c>
      <c r="B503" s="3">
        <v>62</v>
      </c>
      <c r="H503" s="3" t="s">
        <v>8221</v>
      </c>
      <c r="I503" s="3">
        <v>20</v>
      </c>
    </row>
    <row r="504" spans="1:9" x14ac:dyDescent="0.25">
      <c r="A504" s="3" t="s">
        <v>8219</v>
      </c>
      <c r="B504" s="3">
        <v>32</v>
      </c>
      <c r="H504" s="3" t="s">
        <v>8221</v>
      </c>
      <c r="I504" s="3">
        <v>7</v>
      </c>
    </row>
    <row r="505" spans="1:9" x14ac:dyDescent="0.25">
      <c r="A505" s="3" t="s">
        <v>8219</v>
      </c>
      <c r="B505" s="3">
        <v>141</v>
      </c>
      <c r="H505" s="3" t="s">
        <v>8221</v>
      </c>
      <c r="I505" s="3">
        <v>0</v>
      </c>
    </row>
    <row r="506" spans="1:9" x14ac:dyDescent="0.25">
      <c r="A506" s="3" t="s">
        <v>8219</v>
      </c>
      <c r="B506" s="3">
        <v>75</v>
      </c>
      <c r="H506" s="3" t="s">
        <v>8221</v>
      </c>
      <c r="I506" s="3">
        <v>21</v>
      </c>
    </row>
    <row r="507" spans="1:9" x14ac:dyDescent="0.25">
      <c r="A507" s="3" t="s">
        <v>8219</v>
      </c>
      <c r="B507" s="3">
        <v>46</v>
      </c>
      <c r="H507" s="3" t="s">
        <v>8221</v>
      </c>
      <c r="I507" s="3">
        <v>3</v>
      </c>
    </row>
    <row r="508" spans="1:9" x14ac:dyDescent="0.25">
      <c r="A508" s="3" t="s">
        <v>8219</v>
      </c>
      <c r="B508" s="3">
        <v>103</v>
      </c>
      <c r="H508" s="3" t="s">
        <v>8221</v>
      </c>
      <c r="I508" s="3">
        <v>11</v>
      </c>
    </row>
    <row r="509" spans="1:9" x14ac:dyDescent="0.25">
      <c r="A509" s="3" t="s">
        <v>8219</v>
      </c>
      <c r="B509" s="3">
        <v>6</v>
      </c>
      <c r="H509" s="3" t="s">
        <v>8221</v>
      </c>
      <c r="I509" s="3">
        <v>1</v>
      </c>
    </row>
    <row r="510" spans="1:9" x14ac:dyDescent="0.25">
      <c r="A510" s="3" t="s">
        <v>8219</v>
      </c>
      <c r="B510" s="3">
        <v>83</v>
      </c>
      <c r="H510" s="3" t="s">
        <v>8221</v>
      </c>
      <c r="I510" s="3">
        <v>312</v>
      </c>
    </row>
    <row r="511" spans="1:9" x14ac:dyDescent="0.25">
      <c r="A511" s="3" t="s">
        <v>8219</v>
      </c>
      <c r="B511" s="3">
        <v>108</v>
      </c>
      <c r="H511" s="3" t="s">
        <v>8221</v>
      </c>
      <c r="I511" s="3">
        <v>1</v>
      </c>
    </row>
    <row r="512" spans="1:9" x14ac:dyDescent="0.25">
      <c r="A512" s="3" t="s">
        <v>8219</v>
      </c>
      <c r="B512" s="3">
        <v>25</v>
      </c>
      <c r="H512" s="3" t="s">
        <v>8221</v>
      </c>
      <c r="I512" s="3">
        <v>3</v>
      </c>
    </row>
    <row r="513" spans="1:9" x14ac:dyDescent="0.25">
      <c r="A513" s="3" t="s">
        <v>8219</v>
      </c>
      <c r="B513" s="3">
        <v>549</v>
      </c>
      <c r="H513" s="3" t="s">
        <v>8221</v>
      </c>
      <c r="I513" s="3">
        <v>4</v>
      </c>
    </row>
    <row r="514" spans="1:9" x14ac:dyDescent="0.25">
      <c r="A514" s="3" t="s">
        <v>8219</v>
      </c>
      <c r="B514" s="3">
        <v>222</v>
      </c>
      <c r="H514" s="3" t="s">
        <v>8221</v>
      </c>
      <c r="I514" s="3">
        <v>10</v>
      </c>
    </row>
    <row r="515" spans="1:9" x14ac:dyDescent="0.25">
      <c r="A515" s="3" t="s">
        <v>8219</v>
      </c>
      <c r="B515" s="3">
        <v>183</v>
      </c>
      <c r="H515" s="3" t="s">
        <v>8221</v>
      </c>
      <c r="I515" s="3">
        <v>8</v>
      </c>
    </row>
    <row r="516" spans="1:9" x14ac:dyDescent="0.25">
      <c r="A516" s="3" t="s">
        <v>8219</v>
      </c>
      <c r="B516" s="3">
        <v>89</v>
      </c>
      <c r="H516" s="3" t="s">
        <v>8221</v>
      </c>
      <c r="I516" s="3">
        <v>3</v>
      </c>
    </row>
    <row r="517" spans="1:9" x14ac:dyDescent="0.25">
      <c r="A517" s="3" t="s">
        <v>8219</v>
      </c>
      <c r="B517" s="3">
        <v>253</v>
      </c>
      <c r="H517" s="3" t="s">
        <v>8221</v>
      </c>
      <c r="I517" s="3">
        <v>1</v>
      </c>
    </row>
    <row r="518" spans="1:9" x14ac:dyDescent="0.25">
      <c r="A518" s="3" t="s">
        <v>8219</v>
      </c>
      <c r="B518" s="3">
        <v>140</v>
      </c>
      <c r="H518" s="3" t="s">
        <v>8221</v>
      </c>
      <c r="I518" s="3">
        <v>0</v>
      </c>
    </row>
    <row r="519" spans="1:9" x14ac:dyDescent="0.25">
      <c r="A519" s="3" t="s">
        <v>8219</v>
      </c>
      <c r="B519" s="3">
        <v>103</v>
      </c>
      <c r="H519" s="3" t="s">
        <v>8221</v>
      </c>
      <c r="I519" s="3">
        <v>5</v>
      </c>
    </row>
    <row r="520" spans="1:9" x14ac:dyDescent="0.25">
      <c r="A520" s="3" t="s">
        <v>8219</v>
      </c>
      <c r="B520" s="3">
        <v>138</v>
      </c>
      <c r="H520" s="3" t="s">
        <v>8221</v>
      </c>
      <c r="I520" s="3">
        <v>0</v>
      </c>
    </row>
    <row r="521" spans="1:9" x14ac:dyDescent="0.25">
      <c r="A521" s="3" t="s">
        <v>8219</v>
      </c>
      <c r="B521" s="3">
        <v>191</v>
      </c>
      <c r="H521" s="3" t="s">
        <v>8221</v>
      </c>
      <c r="I521" s="3">
        <v>3</v>
      </c>
    </row>
    <row r="522" spans="1:9" x14ac:dyDescent="0.25">
      <c r="A522" s="3" t="s">
        <v>8219</v>
      </c>
      <c r="B522" s="3">
        <v>45</v>
      </c>
      <c r="H522" s="3" t="s">
        <v>8221</v>
      </c>
      <c r="I522" s="3">
        <v>7</v>
      </c>
    </row>
    <row r="523" spans="1:9" x14ac:dyDescent="0.25">
      <c r="A523" s="3" t="s">
        <v>8219</v>
      </c>
      <c r="B523" s="3">
        <v>17</v>
      </c>
      <c r="H523" s="3" t="s">
        <v>8221</v>
      </c>
      <c r="I523" s="3">
        <v>0</v>
      </c>
    </row>
    <row r="524" spans="1:9" x14ac:dyDescent="0.25">
      <c r="A524" s="3" t="s">
        <v>8219</v>
      </c>
      <c r="B524" s="3">
        <v>31</v>
      </c>
      <c r="H524" s="3" t="s">
        <v>8221</v>
      </c>
      <c r="I524" s="3">
        <v>2</v>
      </c>
    </row>
    <row r="525" spans="1:9" x14ac:dyDescent="0.25">
      <c r="A525" s="3" t="s">
        <v>8219</v>
      </c>
      <c r="B525" s="3">
        <v>50</v>
      </c>
      <c r="H525" s="3" t="s">
        <v>8221</v>
      </c>
      <c r="I525" s="3">
        <v>23</v>
      </c>
    </row>
    <row r="526" spans="1:9" x14ac:dyDescent="0.25">
      <c r="A526" s="3" t="s">
        <v>8219</v>
      </c>
      <c r="B526" s="3">
        <v>59</v>
      </c>
      <c r="H526" s="3" t="s">
        <v>8221</v>
      </c>
      <c r="I526" s="3">
        <v>1</v>
      </c>
    </row>
    <row r="527" spans="1:9" x14ac:dyDescent="0.25">
      <c r="A527" s="3" t="s">
        <v>8219</v>
      </c>
      <c r="B527" s="3">
        <v>81</v>
      </c>
      <c r="H527" s="3" t="s">
        <v>8221</v>
      </c>
      <c r="I527" s="3">
        <v>2</v>
      </c>
    </row>
    <row r="528" spans="1:9" x14ac:dyDescent="0.25">
      <c r="A528" s="3" t="s">
        <v>8219</v>
      </c>
      <c r="B528" s="3">
        <v>508</v>
      </c>
      <c r="H528" s="3" t="s">
        <v>8221</v>
      </c>
      <c r="I528" s="3">
        <v>3</v>
      </c>
    </row>
    <row r="529" spans="1:9" x14ac:dyDescent="0.25">
      <c r="A529" s="3" t="s">
        <v>8219</v>
      </c>
      <c r="B529" s="3">
        <v>74</v>
      </c>
      <c r="H529" s="3" t="s">
        <v>8221</v>
      </c>
      <c r="I529" s="3">
        <v>0</v>
      </c>
    </row>
    <row r="530" spans="1:9" x14ac:dyDescent="0.25">
      <c r="A530" s="3" t="s">
        <v>8219</v>
      </c>
      <c r="B530" s="3">
        <v>141</v>
      </c>
      <c r="H530" s="3" t="s">
        <v>8221</v>
      </c>
      <c r="I530" s="3">
        <v>13</v>
      </c>
    </row>
    <row r="531" spans="1:9" x14ac:dyDescent="0.25">
      <c r="A531" s="3" t="s">
        <v>8219</v>
      </c>
      <c r="B531" s="3">
        <v>711</v>
      </c>
      <c r="H531" s="3" t="s">
        <v>8221</v>
      </c>
      <c r="I531" s="3">
        <v>1</v>
      </c>
    </row>
    <row r="532" spans="1:9" x14ac:dyDescent="0.25">
      <c r="A532" s="3" t="s">
        <v>8219</v>
      </c>
      <c r="B532" s="3">
        <v>141</v>
      </c>
      <c r="H532" s="3" t="s">
        <v>8221</v>
      </c>
      <c r="I532" s="3">
        <v>1</v>
      </c>
    </row>
    <row r="533" spans="1:9" x14ac:dyDescent="0.25">
      <c r="A533" s="3" t="s">
        <v>8219</v>
      </c>
      <c r="B533" s="3">
        <v>109</v>
      </c>
      <c r="H533" s="3" t="s">
        <v>8221</v>
      </c>
      <c r="I533" s="3">
        <v>1</v>
      </c>
    </row>
    <row r="534" spans="1:9" x14ac:dyDescent="0.25">
      <c r="A534" s="3" t="s">
        <v>8219</v>
      </c>
      <c r="B534" s="3">
        <v>361</v>
      </c>
      <c r="H534" s="3" t="s">
        <v>8221</v>
      </c>
      <c r="I534" s="3">
        <v>6</v>
      </c>
    </row>
    <row r="535" spans="1:9" x14ac:dyDescent="0.25">
      <c r="A535" s="3" t="s">
        <v>8219</v>
      </c>
      <c r="B535" s="3">
        <v>176</v>
      </c>
      <c r="H535" s="3" t="s">
        <v>8221</v>
      </c>
      <c r="I535" s="3">
        <v>39</v>
      </c>
    </row>
    <row r="536" spans="1:9" x14ac:dyDescent="0.25">
      <c r="A536" s="3" t="s">
        <v>8219</v>
      </c>
      <c r="B536" s="3">
        <v>670</v>
      </c>
      <c r="H536" s="3" t="s">
        <v>8221</v>
      </c>
      <c r="I536" s="3">
        <v>4</v>
      </c>
    </row>
    <row r="537" spans="1:9" x14ac:dyDescent="0.25">
      <c r="A537" s="3" t="s">
        <v>8219</v>
      </c>
      <c r="B537" s="3">
        <v>96</v>
      </c>
      <c r="H537" s="3" t="s">
        <v>8221</v>
      </c>
      <c r="I537" s="3">
        <v>1</v>
      </c>
    </row>
    <row r="538" spans="1:9" x14ac:dyDescent="0.25">
      <c r="A538" s="3" t="s">
        <v>8219</v>
      </c>
      <c r="B538" s="3">
        <v>74</v>
      </c>
      <c r="H538" s="3" t="s">
        <v>8221</v>
      </c>
      <c r="I538" s="3">
        <v>0</v>
      </c>
    </row>
    <row r="539" spans="1:9" x14ac:dyDescent="0.25">
      <c r="A539" s="3" t="s">
        <v>8219</v>
      </c>
      <c r="B539" s="3">
        <v>52</v>
      </c>
      <c r="H539" s="3" t="s">
        <v>8221</v>
      </c>
      <c r="I539" s="3">
        <v>0</v>
      </c>
    </row>
    <row r="540" spans="1:9" x14ac:dyDescent="0.25">
      <c r="A540" s="3" t="s">
        <v>8219</v>
      </c>
      <c r="B540" s="3">
        <v>105</v>
      </c>
      <c r="H540" s="3" t="s">
        <v>8221</v>
      </c>
      <c r="I540" s="3">
        <v>0</v>
      </c>
    </row>
    <row r="541" spans="1:9" x14ac:dyDescent="0.25">
      <c r="A541" s="3" t="s">
        <v>8219</v>
      </c>
      <c r="B541" s="3">
        <v>41</v>
      </c>
      <c r="H541" s="3" t="s">
        <v>8221</v>
      </c>
      <c r="I541" s="3">
        <v>8</v>
      </c>
    </row>
    <row r="542" spans="1:9" x14ac:dyDescent="0.25">
      <c r="A542" s="3" t="s">
        <v>8219</v>
      </c>
      <c r="B542" s="3">
        <v>34</v>
      </c>
      <c r="H542" s="3" t="s">
        <v>8221</v>
      </c>
      <c r="I542" s="3">
        <v>0</v>
      </c>
    </row>
    <row r="543" spans="1:9" x14ac:dyDescent="0.25">
      <c r="A543" s="3" t="s">
        <v>8219</v>
      </c>
      <c r="B543" s="3">
        <v>66</v>
      </c>
      <c r="H543" s="3" t="s">
        <v>8221</v>
      </c>
      <c r="I543" s="3">
        <v>1</v>
      </c>
    </row>
    <row r="544" spans="1:9" x14ac:dyDescent="0.25">
      <c r="A544" s="3" t="s">
        <v>8219</v>
      </c>
      <c r="B544" s="3">
        <v>50</v>
      </c>
      <c r="H544" s="3" t="s">
        <v>8221</v>
      </c>
      <c r="I544" s="3">
        <v>12</v>
      </c>
    </row>
    <row r="545" spans="1:9" x14ac:dyDescent="0.25">
      <c r="A545" s="3" t="s">
        <v>8219</v>
      </c>
      <c r="B545" s="3">
        <v>159</v>
      </c>
      <c r="H545" s="3" t="s">
        <v>8221</v>
      </c>
      <c r="I545" s="3">
        <v>0</v>
      </c>
    </row>
    <row r="546" spans="1:9" x14ac:dyDescent="0.25">
      <c r="A546" s="3" t="s">
        <v>8219</v>
      </c>
      <c r="B546" s="3">
        <v>182</v>
      </c>
      <c r="H546" s="3" t="s">
        <v>8221</v>
      </c>
      <c r="I546" s="3">
        <v>3</v>
      </c>
    </row>
    <row r="547" spans="1:9" x14ac:dyDescent="0.25">
      <c r="A547" s="3" t="s">
        <v>8219</v>
      </c>
      <c r="B547" s="3">
        <v>206</v>
      </c>
      <c r="H547" s="3" t="s">
        <v>8221</v>
      </c>
      <c r="I547" s="3">
        <v>2</v>
      </c>
    </row>
    <row r="548" spans="1:9" x14ac:dyDescent="0.25">
      <c r="A548" s="3" t="s">
        <v>8219</v>
      </c>
      <c r="B548" s="3">
        <v>169</v>
      </c>
      <c r="H548" s="3" t="s">
        <v>8221</v>
      </c>
      <c r="I548" s="3">
        <v>6</v>
      </c>
    </row>
    <row r="549" spans="1:9" x14ac:dyDescent="0.25">
      <c r="A549" s="3" t="s">
        <v>8219</v>
      </c>
      <c r="B549" s="3">
        <v>31</v>
      </c>
      <c r="H549" s="3" t="s">
        <v>8221</v>
      </c>
      <c r="I549" s="3">
        <v>0</v>
      </c>
    </row>
    <row r="550" spans="1:9" x14ac:dyDescent="0.25">
      <c r="A550" s="3" t="s">
        <v>8219</v>
      </c>
      <c r="B550" s="3">
        <v>28</v>
      </c>
      <c r="H550" s="3" t="s">
        <v>8221</v>
      </c>
      <c r="I550" s="3">
        <v>15</v>
      </c>
    </row>
    <row r="551" spans="1:9" x14ac:dyDescent="0.25">
      <c r="A551" s="3" t="s">
        <v>8219</v>
      </c>
      <c r="B551" s="3">
        <v>54</v>
      </c>
      <c r="H551" s="3" t="s">
        <v>8221</v>
      </c>
      <c r="I551" s="3">
        <v>1</v>
      </c>
    </row>
    <row r="552" spans="1:9" x14ac:dyDescent="0.25">
      <c r="A552" s="3" t="s">
        <v>8219</v>
      </c>
      <c r="B552" s="3">
        <v>467</v>
      </c>
      <c r="H552" s="3" t="s">
        <v>8221</v>
      </c>
      <c r="I552" s="3">
        <v>3</v>
      </c>
    </row>
    <row r="553" spans="1:9" x14ac:dyDescent="0.25">
      <c r="A553" s="3" t="s">
        <v>8219</v>
      </c>
      <c r="B553" s="3">
        <v>389</v>
      </c>
      <c r="H553" s="3" t="s">
        <v>8221</v>
      </c>
      <c r="I553" s="3">
        <v>8</v>
      </c>
    </row>
    <row r="554" spans="1:9" x14ac:dyDescent="0.25">
      <c r="A554" s="3" t="s">
        <v>8219</v>
      </c>
      <c r="B554" s="3">
        <v>68</v>
      </c>
      <c r="H554" s="3" t="s">
        <v>8221</v>
      </c>
      <c r="I554" s="3">
        <v>0</v>
      </c>
    </row>
    <row r="555" spans="1:9" x14ac:dyDescent="0.25">
      <c r="A555" s="3" t="s">
        <v>8219</v>
      </c>
      <c r="B555" s="3">
        <v>413</v>
      </c>
      <c r="H555" s="3" t="s">
        <v>8221</v>
      </c>
      <c r="I555" s="3">
        <v>3</v>
      </c>
    </row>
    <row r="556" spans="1:9" x14ac:dyDescent="0.25">
      <c r="A556" s="3" t="s">
        <v>8219</v>
      </c>
      <c r="B556" s="3">
        <v>190</v>
      </c>
      <c r="H556" s="3" t="s">
        <v>8221</v>
      </c>
      <c r="I556" s="3">
        <v>3</v>
      </c>
    </row>
    <row r="557" spans="1:9" x14ac:dyDescent="0.25">
      <c r="A557" s="3" t="s">
        <v>8219</v>
      </c>
      <c r="B557" s="3">
        <v>189</v>
      </c>
      <c r="H557" s="3" t="s">
        <v>8221</v>
      </c>
      <c r="I557" s="3">
        <v>0</v>
      </c>
    </row>
    <row r="558" spans="1:9" x14ac:dyDescent="0.25">
      <c r="A558" s="3" t="s">
        <v>8219</v>
      </c>
      <c r="B558" s="3">
        <v>130</v>
      </c>
      <c r="H558" s="3" t="s">
        <v>8221</v>
      </c>
      <c r="I558" s="3">
        <v>19</v>
      </c>
    </row>
    <row r="559" spans="1:9" x14ac:dyDescent="0.25">
      <c r="A559" s="3" t="s">
        <v>8219</v>
      </c>
      <c r="B559" s="3">
        <v>74</v>
      </c>
      <c r="H559" s="3" t="s">
        <v>8221</v>
      </c>
      <c r="I559" s="3">
        <v>0</v>
      </c>
    </row>
    <row r="560" spans="1:9" x14ac:dyDescent="0.25">
      <c r="A560" s="3" t="s">
        <v>8219</v>
      </c>
      <c r="B560" s="3">
        <v>274</v>
      </c>
      <c r="H560" s="3" t="s">
        <v>8221</v>
      </c>
      <c r="I560" s="3">
        <v>2</v>
      </c>
    </row>
    <row r="561" spans="1:9" x14ac:dyDescent="0.25">
      <c r="A561" s="3" t="s">
        <v>8219</v>
      </c>
      <c r="B561" s="3">
        <v>22</v>
      </c>
      <c r="H561" s="3" t="s">
        <v>8221</v>
      </c>
      <c r="I561" s="3">
        <v>0</v>
      </c>
    </row>
    <row r="562" spans="1:9" x14ac:dyDescent="0.25">
      <c r="A562" s="3" t="s">
        <v>8219</v>
      </c>
      <c r="B562" s="3">
        <v>31</v>
      </c>
      <c r="H562" s="3" t="s">
        <v>8221</v>
      </c>
      <c r="I562" s="3">
        <v>0</v>
      </c>
    </row>
    <row r="563" spans="1:9" x14ac:dyDescent="0.25">
      <c r="A563" s="3" t="s">
        <v>8219</v>
      </c>
      <c r="B563" s="3">
        <v>63</v>
      </c>
      <c r="H563" s="3" t="s">
        <v>8221</v>
      </c>
      <c r="I563" s="3">
        <v>25</v>
      </c>
    </row>
    <row r="564" spans="1:9" x14ac:dyDescent="0.25">
      <c r="A564" s="3" t="s">
        <v>8219</v>
      </c>
      <c r="B564" s="3">
        <v>20</v>
      </c>
      <c r="H564" s="3" t="s">
        <v>8221</v>
      </c>
      <c r="I564" s="3">
        <v>8</v>
      </c>
    </row>
    <row r="565" spans="1:9" x14ac:dyDescent="0.25">
      <c r="A565" s="3" t="s">
        <v>8219</v>
      </c>
      <c r="B565" s="3">
        <v>25</v>
      </c>
      <c r="H565" s="3" t="s">
        <v>8221</v>
      </c>
      <c r="I565" s="3">
        <v>16</v>
      </c>
    </row>
    <row r="566" spans="1:9" x14ac:dyDescent="0.25">
      <c r="A566" s="3" t="s">
        <v>8219</v>
      </c>
      <c r="B566" s="3">
        <v>61</v>
      </c>
      <c r="H566" s="3" t="s">
        <v>8221</v>
      </c>
      <c r="I566" s="3">
        <v>3</v>
      </c>
    </row>
    <row r="567" spans="1:9" x14ac:dyDescent="0.25">
      <c r="A567" s="3" t="s">
        <v>8219</v>
      </c>
      <c r="B567" s="3">
        <v>52</v>
      </c>
      <c r="H567" s="3" t="s">
        <v>8221</v>
      </c>
      <c r="I567" s="3">
        <v>3</v>
      </c>
    </row>
    <row r="568" spans="1:9" x14ac:dyDescent="0.25">
      <c r="A568" s="3" t="s">
        <v>8219</v>
      </c>
      <c r="B568" s="3">
        <v>86</v>
      </c>
      <c r="H568" s="3" t="s">
        <v>8221</v>
      </c>
      <c r="I568" s="3">
        <v>2</v>
      </c>
    </row>
    <row r="569" spans="1:9" x14ac:dyDescent="0.25">
      <c r="A569" s="3" t="s">
        <v>8219</v>
      </c>
      <c r="B569" s="3">
        <v>42</v>
      </c>
      <c r="H569" s="3" t="s">
        <v>8221</v>
      </c>
      <c r="I569" s="3">
        <v>1</v>
      </c>
    </row>
    <row r="570" spans="1:9" x14ac:dyDescent="0.25">
      <c r="A570" s="3" t="s">
        <v>8219</v>
      </c>
      <c r="B570" s="3">
        <v>52</v>
      </c>
      <c r="H570" s="3" t="s">
        <v>8221</v>
      </c>
      <c r="I570" s="3">
        <v>0</v>
      </c>
    </row>
    <row r="571" spans="1:9" x14ac:dyDescent="0.25">
      <c r="A571" s="3" t="s">
        <v>8219</v>
      </c>
      <c r="B571" s="3">
        <v>120</v>
      </c>
      <c r="H571" s="3" t="s">
        <v>8221</v>
      </c>
      <c r="I571" s="3">
        <v>1</v>
      </c>
    </row>
    <row r="572" spans="1:9" x14ac:dyDescent="0.25">
      <c r="A572" s="3" t="s">
        <v>8219</v>
      </c>
      <c r="B572" s="3">
        <v>22</v>
      </c>
      <c r="H572" s="3" t="s">
        <v>8221</v>
      </c>
      <c r="I572" s="3">
        <v>19</v>
      </c>
    </row>
    <row r="573" spans="1:9" x14ac:dyDescent="0.25">
      <c r="A573" s="3" t="s">
        <v>8219</v>
      </c>
      <c r="B573" s="3">
        <v>64</v>
      </c>
      <c r="H573" s="3" t="s">
        <v>8221</v>
      </c>
      <c r="I573" s="3">
        <v>9</v>
      </c>
    </row>
    <row r="574" spans="1:9" x14ac:dyDescent="0.25">
      <c r="A574" s="3" t="s">
        <v>8219</v>
      </c>
      <c r="B574" s="3">
        <v>23</v>
      </c>
      <c r="H574" s="3" t="s">
        <v>8221</v>
      </c>
      <c r="I574" s="3">
        <v>1</v>
      </c>
    </row>
    <row r="575" spans="1:9" x14ac:dyDescent="0.25">
      <c r="A575" s="3" t="s">
        <v>8219</v>
      </c>
      <c r="B575" s="3">
        <v>238</v>
      </c>
      <c r="H575" s="3" t="s">
        <v>8221</v>
      </c>
      <c r="I575" s="3">
        <v>0</v>
      </c>
    </row>
    <row r="576" spans="1:9" x14ac:dyDescent="0.25">
      <c r="A576" s="3" t="s">
        <v>8219</v>
      </c>
      <c r="B576" s="3">
        <v>33</v>
      </c>
      <c r="H576" s="3" t="s">
        <v>8221</v>
      </c>
      <c r="I576" s="3">
        <v>1</v>
      </c>
    </row>
    <row r="577" spans="1:9" x14ac:dyDescent="0.25">
      <c r="A577" s="3" t="s">
        <v>8219</v>
      </c>
      <c r="B577" s="3">
        <v>32</v>
      </c>
      <c r="H577" s="3" t="s">
        <v>8221</v>
      </c>
      <c r="I577" s="3">
        <v>5</v>
      </c>
    </row>
    <row r="578" spans="1:9" x14ac:dyDescent="0.25">
      <c r="A578" s="3" t="s">
        <v>8219</v>
      </c>
      <c r="B578" s="3">
        <v>24</v>
      </c>
      <c r="H578" s="3" t="s">
        <v>8221</v>
      </c>
      <c r="I578" s="3">
        <v>85</v>
      </c>
    </row>
    <row r="579" spans="1:9" x14ac:dyDescent="0.25">
      <c r="A579" s="3" t="s">
        <v>8219</v>
      </c>
      <c r="B579" s="3">
        <v>29</v>
      </c>
      <c r="H579" s="3" t="s">
        <v>8221</v>
      </c>
      <c r="I579" s="3">
        <v>3</v>
      </c>
    </row>
    <row r="580" spans="1:9" x14ac:dyDescent="0.25">
      <c r="A580" s="3" t="s">
        <v>8219</v>
      </c>
      <c r="B580" s="3">
        <v>50</v>
      </c>
      <c r="H580" s="3" t="s">
        <v>8221</v>
      </c>
      <c r="I580" s="3">
        <v>4</v>
      </c>
    </row>
    <row r="581" spans="1:9" x14ac:dyDescent="0.25">
      <c r="A581" s="3" t="s">
        <v>8219</v>
      </c>
      <c r="B581" s="3">
        <v>108</v>
      </c>
      <c r="H581" s="3" t="s">
        <v>8221</v>
      </c>
      <c r="I581" s="3">
        <v>3</v>
      </c>
    </row>
    <row r="582" spans="1:9" x14ac:dyDescent="0.25">
      <c r="A582" s="3" t="s">
        <v>8219</v>
      </c>
      <c r="B582" s="3">
        <v>139</v>
      </c>
      <c r="H582" s="3" t="s">
        <v>8221</v>
      </c>
      <c r="I582" s="3">
        <v>5</v>
      </c>
    </row>
    <row r="583" spans="1:9" x14ac:dyDescent="0.25">
      <c r="A583" s="3" t="s">
        <v>8219</v>
      </c>
      <c r="B583" s="3">
        <v>7</v>
      </c>
      <c r="H583" s="3" t="s">
        <v>8221</v>
      </c>
      <c r="I583" s="3">
        <v>17</v>
      </c>
    </row>
    <row r="584" spans="1:9" x14ac:dyDescent="0.25">
      <c r="A584" s="3" t="s">
        <v>8219</v>
      </c>
      <c r="B584" s="3">
        <v>149</v>
      </c>
      <c r="H584" s="3" t="s">
        <v>8221</v>
      </c>
      <c r="I584" s="3">
        <v>3</v>
      </c>
    </row>
    <row r="585" spans="1:9" x14ac:dyDescent="0.25">
      <c r="A585" s="3" t="s">
        <v>8219</v>
      </c>
      <c r="B585" s="3">
        <v>31</v>
      </c>
      <c r="H585" s="3" t="s">
        <v>8221</v>
      </c>
      <c r="I585" s="3">
        <v>2</v>
      </c>
    </row>
    <row r="586" spans="1:9" x14ac:dyDescent="0.25">
      <c r="A586" s="3" t="s">
        <v>8219</v>
      </c>
      <c r="B586" s="3">
        <v>26</v>
      </c>
      <c r="H586" s="3" t="s">
        <v>8221</v>
      </c>
      <c r="I586" s="3">
        <v>6</v>
      </c>
    </row>
    <row r="587" spans="1:9" x14ac:dyDescent="0.25">
      <c r="A587" s="3" t="s">
        <v>8219</v>
      </c>
      <c r="B587" s="3">
        <v>172</v>
      </c>
      <c r="H587" s="3" t="s">
        <v>8221</v>
      </c>
      <c r="I587" s="3">
        <v>0</v>
      </c>
    </row>
    <row r="588" spans="1:9" x14ac:dyDescent="0.25">
      <c r="A588" s="3" t="s">
        <v>8219</v>
      </c>
      <c r="B588" s="3">
        <v>78</v>
      </c>
      <c r="H588" s="3" t="s">
        <v>8221</v>
      </c>
      <c r="I588" s="3">
        <v>1</v>
      </c>
    </row>
    <row r="589" spans="1:9" x14ac:dyDescent="0.25">
      <c r="A589" s="3" t="s">
        <v>8219</v>
      </c>
      <c r="B589" s="3">
        <v>120</v>
      </c>
      <c r="H589" s="3" t="s">
        <v>8221</v>
      </c>
      <c r="I589" s="3">
        <v>3</v>
      </c>
    </row>
    <row r="590" spans="1:9" x14ac:dyDescent="0.25">
      <c r="A590" s="3" t="s">
        <v>8219</v>
      </c>
      <c r="B590" s="3">
        <v>227</v>
      </c>
      <c r="H590" s="3" t="s">
        <v>8221</v>
      </c>
      <c r="I590" s="3">
        <v>13</v>
      </c>
    </row>
    <row r="591" spans="1:9" x14ac:dyDescent="0.25">
      <c r="A591" s="3" t="s">
        <v>8219</v>
      </c>
      <c r="B591" s="3">
        <v>42</v>
      </c>
      <c r="H591" s="3" t="s">
        <v>8221</v>
      </c>
      <c r="I591" s="3">
        <v>1</v>
      </c>
    </row>
    <row r="592" spans="1:9" x14ac:dyDescent="0.25">
      <c r="A592" s="3" t="s">
        <v>8219</v>
      </c>
      <c r="B592" s="3">
        <v>64</v>
      </c>
      <c r="H592" s="3" t="s">
        <v>8221</v>
      </c>
      <c r="I592" s="3">
        <v>1</v>
      </c>
    </row>
    <row r="593" spans="1:9" x14ac:dyDescent="0.25">
      <c r="A593" s="3" t="s">
        <v>8219</v>
      </c>
      <c r="B593" s="3">
        <v>121</v>
      </c>
      <c r="H593" s="3" t="s">
        <v>8221</v>
      </c>
      <c r="I593" s="3">
        <v>9</v>
      </c>
    </row>
    <row r="594" spans="1:9" x14ac:dyDescent="0.25">
      <c r="A594" s="3" t="s">
        <v>8219</v>
      </c>
      <c r="B594" s="3">
        <v>87</v>
      </c>
      <c r="H594" s="3" t="s">
        <v>8221</v>
      </c>
      <c r="I594" s="3">
        <v>0</v>
      </c>
    </row>
    <row r="595" spans="1:9" x14ac:dyDescent="0.25">
      <c r="A595" s="3" t="s">
        <v>8219</v>
      </c>
      <c r="B595" s="3">
        <v>65</v>
      </c>
      <c r="H595" s="3" t="s">
        <v>8221</v>
      </c>
      <c r="I595" s="3">
        <v>2</v>
      </c>
    </row>
    <row r="596" spans="1:9" x14ac:dyDescent="0.25">
      <c r="A596" s="3" t="s">
        <v>8219</v>
      </c>
      <c r="B596" s="3">
        <v>49</v>
      </c>
      <c r="H596" s="3" t="s">
        <v>8221</v>
      </c>
      <c r="I596" s="3">
        <v>1</v>
      </c>
    </row>
    <row r="597" spans="1:9" x14ac:dyDescent="0.25">
      <c r="A597" s="3" t="s">
        <v>8219</v>
      </c>
      <c r="B597" s="3">
        <v>19</v>
      </c>
      <c r="H597" s="3" t="s">
        <v>8221</v>
      </c>
      <c r="I597" s="3">
        <v>10</v>
      </c>
    </row>
    <row r="598" spans="1:9" x14ac:dyDescent="0.25">
      <c r="A598" s="3" t="s">
        <v>8219</v>
      </c>
      <c r="B598" s="3">
        <v>81</v>
      </c>
      <c r="H598" s="3" t="s">
        <v>8221</v>
      </c>
      <c r="I598" s="3">
        <v>3</v>
      </c>
    </row>
    <row r="599" spans="1:9" x14ac:dyDescent="0.25">
      <c r="A599" s="3" t="s">
        <v>8219</v>
      </c>
      <c r="B599" s="3">
        <v>264</v>
      </c>
      <c r="H599" s="3" t="s">
        <v>8221</v>
      </c>
      <c r="I599" s="3">
        <v>2</v>
      </c>
    </row>
    <row r="600" spans="1:9" x14ac:dyDescent="0.25">
      <c r="A600" s="3" t="s">
        <v>8219</v>
      </c>
      <c r="B600" s="3">
        <v>25</v>
      </c>
      <c r="H600" s="3" t="s">
        <v>8221</v>
      </c>
      <c r="I600" s="3">
        <v>2</v>
      </c>
    </row>
    <row r="601" spans="1:9" x14ac:dyDescent="0.25">
      <c r="A601" s="3" t="s">
        <v>8219</v>
      </c>
      <c r="B601" s="3">
        <v>5</v>
      </c>
      <c r="H601" s="3" t="s">
        <v>8221</v>
      </c>
      <c r="I601" s="3">
        <v>1</v>
      </c>
    </row>
    <row r="602" spans="1:9" x14ac:dyDescent="0.25">
      <c r="A602" s="3" t="s">
        <v>8219</v>
      </c>
      <c r="B602" s="3">
        <v>144</v>
      </c>
      <c r="H602" s="3" t="s">
        <v>8221</v>
      </c>
      <c r="I602" s="3">
        <v>14</v>
      </c>
    </row>
    <row r="603" spans="1:9" x14ac:dyDescent="0.25">
      <c r="A603" s="3" t="s">
        <v>8219</v>
      </c>
      <c r="B603" s="3">
        <v>92</v>
      </c>
      <c r="H603" s="3" t="s">
        <v>8221</v>
      </c>
      <c r="I603" s="3">
        <v>0</v>
      </c>
    </row>
    <row r="604" spans="1:9" x14ac:dyDescent="0.25">
      <c r="A604" s="3" t="s">
        <v>8219</v>
      </c>
      <c r="B604" s="3">
        <v>147</v>
      </c>
      <c r="H604" s="3" t="s">
        <v>8221</v>
      </c>
      <c r="I604" s="3">
        <v>0</v>
      </c>
    </row>
    <row r="605" spans="1:9" x14ac:dyDescent="0.25">
      <c r="A605" s="3" t="s">
        <v>8219</v>
      </c>
      <c r="B605" s="3">
        <v>90</v>
      </c>
      <c r="H605" s="3" t="s">
        <v>8221</v>
      </c>
      <c r="I605" s="3">
        <v>4</v>
      </c>
    </row>
    <row r="606" spans="1:9" x14ac:dyDescent="0.25">
      <c r="A606" s="3" t="s">
        <v>8219</v>
      </c>
      <c r="B606" s="3">
        <v>87</v>
      </c>
      <c r="H606" s="3" t="s">
        <v>8221</v>
      </c>
      <c r="I606" s="3">
        <v>3</v>
      </c>
    </row>
    <row r="607" spans="1:9" x14ac:dyDescent="0.25">
      <c r="A607" s="3" t="s">
        <v>8219</v>
      </c>
      <c r="B607" s="3">
        <v>406</v>
      </c>
      <c r="H607" s="3" t="s">
        <v>8221</v>
      </c>
      <c r="I607" s="3">
        <v>0</v>
      </c>
    </row>
    <row r="608" spans="1:9" x14ac:dyDescent="0.25">
      <c r="A608" s="3" t="s">
        <v>8219</v>
      </c>
      <c r="B608" s="3">
        <v>20</v>
      </c>
      <c r="H608" s="3" t="s">
        <v>8221</v>
      </c>
      <c r="I608" s="3">
        <v>5</v>
      </c>
    </row>
    <row r="609" spans="1:9" x14ac:dyDescent="0.25">
      <c r="A609" s="3" t="s">
        <v>8219</v>
      </c>
      <c r="B609" s="3">
        <v>70</v>
      </c>
      <c r="H609" s="3" t="s">
        <v>8221</v>
      </c>
      <c r="I609" s="3">
        <v>47</v>
      </c>
    </row>
    <row r="610" spans="1:9" x14ac:dyDescent="0.25">
      <c r="A610" s="3" t="s">
        <v>8219</v>
      </c>
      <c r="B610" s="3">
        <v>16</v>
      </c>
      <c r="H610" s="3" t="s">
        <v>8221</v>
      </c>
      <c r="I610" s="3">
        <v>0</v>
      </c>
    </row>
    <row r="611" spans="1:9" x14ac:dyDescent="0.25">
      <c r="A611" s="3" t="s">
        <v>8219</v>
      </c>
      <c r="B611" s="3">
        <v>52</v>
      </c>
      <c r="H611" s="3" t="s">
        <v>8221</v>
      </c>
      <c r="I611" s="3">
        <v>10</v>
      </c>
    </row>
    <row r="612" spans="1:9" x14ac:dyDescent="0.25">
      <c r="A612" s="3" t="s">
        <v>8219</v>
      </c>
      <c r="B612" s="3">
        <v>66</v>
      </c>
      <c r="H612" s="3" t="s">
        <v>8221</v>
      </c>
      <c r="I612" s="3">
        <v>11</v>
      </c>
    </row>
    <row r="613" spans="1:9" x14ac:dyDescent="0.25">
      <c r="A613" s="3" t="s">
        <v>8219</v>
      </c>
      <c r="B613" s="3">
        <v>109</v>
      </c>
      <c r="H613" s="3" t="s">
        <v>8221</v>
      </c>
      <c r="I613" s="3">
        <v>2</v>
      </c>
    </row>
    <row r="614" spans="1:9" x14ac:dyDescent="0.25">
      <c r="A614" s="3" t="s">
        <v>8219</v>
      </c>
      <c r="B614" s="3">
        <v>168</v>
      </c>
      <c r="H614" s="3" t="s">
        <v>8221</v>
      </c>
      <c r="I614" s="3">
        <v>2</v>
      </c>
    </row>
    <row r="615" spans="1:9" x14ac:dyDescent="0.25">
      <c r="A615" s="3" t="s">
        <v>8219</v>
      </c>
      <c r="B615" s="3">
        <v>31</v>
      </c>
      <c r="H615" s="3" t="s">
        <v>8221</v>
      </c>
      <c r="I615" s="3">
        <v>22</v>
      </c>
    </row>
    <row r="616" spans="1:9" x14ac:dyDescent="0.25">
      <c r="A616" s="3" t="s">
        <v>8219</v>
      </c>
      <c r="B616" s="3">
        <v>133</v>
      </c>
      <c r="H616" s="3" t="s">
        <v>8221</v>
      </c>
      <c r="I616" s="3">
        <v>8</v>
      </c>
    </row>
    <row r="617" spans="1:9" x14ac:dyDescent="0.25">
      <c r="A617" s="3" t="s">
        <v>8219</v>
      </c>
      <c r="B617" s="3">
        <v>151</v>
      </c>
      <c r="H617" s="3" t="s">
        <v>8221</v>
      </c>
      <c r="I617" s="3">
        <v>6</v>
      </c>
    </row>
    <row r="618" spans="1:9" x14ac:dyDescent="0.25">
      <c r="A618" s="3" t="s">
        <v>8219</v>
      </c>
      <c r="B618" s="3">
        <v>5</v>
      </c>
      <c r="H618" s="3" t="s">
        <v>8221</v>
      </c>
      <c r="I618" s="3">
        <v>1</v>
      </c>
    </row>
    <row r="619" spans="1:9" x14ac:dyDescent="0.25">
      <c r="A619" s="3" t="s">
        <v>8219</v>
      </c>
      <c r="B619" s="3">
        <v>73</v>
      </c>
      <c r="H619" s="3" t="s">
        <v>8221</v>
      </c>
      <c r="I619" s="3">
        <v>3</v>
      </c>
    </row>
    <row r="620" spans="1:9" x14ac:dyDescent="0.25">
      <c r="A620" s="3" t="s">
        <v>8219</v>
      </c>
      <c r="B620" s="3">
        <v>148</v>
      </c>
      <c r="H620" s="3" t="s">
        <v>8221</v>
      </c>
      <c r="I620" s="3">
        <v>0</v>
      </c>
    </row>
    <row r="621" spans="1:9" x14ac:dyDescent="0.25">
      <c r="A621" s="3" t="s">
        <v>8219</v>
      </c>
      <c r="B621" s="3">
        <v>93</v>
      </c>
      <c r="H621" s="3" t="s">
        <v>8221</v>
      </c>
      <c r="I621" s="3">
        <v>0</v>
      </c>
    </row>
    <row r="622" spans="1:9" x14ac:dyDescent="0.25">
      <c r="A622" s="3" t="s">
        <v>8219</v>
      </c>
      <c r="B622" s="3">
        <v>63</v>
      </c>
      <c r="H622" s="3" t="s">
        <v>8221</v>
      </c>
      <c r="I622" s="3">
        <v>0</v>
      </c>
    </row>
    <row r="623" spans="1:9" x14ac:dyDescent="0.25">
      <c r="A623" s="3" t="s">
        <v>8219</v>
      </c>
      <c r="B623" s="3">
        <v>134</v>
      </c>
      <c r="H623" s="3" t="s">
        <v>8221</v>
      </c>
      <c r="I623" s="3">
        <v>0</v>
      </c>
    </row>
    <row r="624" spans="1:9" x14ac:dyDescent="0.25">
      <c r="A624" s="3" t="s">
        <v>8219</v>
      </c>
      <c r="B624" s="3">
        <v>14</v>
      </c>
      <c r="H624" s="3" t="s">
        <v>8221</v>
      </c>
      <c r="I624" s="3">
        <v>0</v>
      </c>
    </row>
    <row r="625" spans="1:9" x14ac:dyDescent="0.25">
      <c r="A625" s="3" t="s">
        <v>8219</v>
      </c>
      <c r="B625" s="3">
        <v>78</v>
      </c>
      <c r="H625" s="3" t="s">
        <v>8221</v>
      </c>
      <c r="I625" s="3">
        <v>3</v>
      </c>
    </row>
    <row r="626" spans="1:9" x14ac:dyDescent="0.25">
      <c r="A626" s="3" t="s">
        <v>8219</v>
      </c>
      <c r="B626" s="3">
        <v>112</v>
      </c>
      <c r="H626" s="3" t="s">
        <v>8221</v>
      </c>
      <c r="I626" s="3">
        <v>0</v>
      </c>
    </row>
    <row r="627" spans="1:9" x14ac:dyDescent="0.25">
      <c r="A627" s="3" t="s">
        <v>8219</v>
      </c>
      <c r="B627" s="3">
        <v>34</v>
      </c>
      <c r="H627" s="3" t="s">
        <v>8221</v>
      </c>
      <c r="I627" s="3">
        <v>0</v>
      </c>
    </row>
    <row r="628" spans="1:9" x14ac:dyDescent="0.25">
      <c r="A628" s="3" t="s">
        <v>8219</v>
      </c>
      <c r="B628" s="3">
        <v>19</v>
      </c>
      <c r="H628" s="3" t="s">
        <v>8221</v>
      </c>
      <c r="I628" s="3">
        <v>1</v>
      </c>
    </row>
    <row r="629" spans="1:9" x14ac:dyDescent="0.25">
      <c r="A629" s="3" t="s">
        <v>8219</v>
      </c>
      <c r="B629" s="3">
        <v>13</v>
      </c>
      <c r="H629" s="3" t="s">
        <v>8221</v>
      </c>
      <c r="I629" s="3">
        <v>6</v>
      </c>
    </row>
    <row r="630" spans="1:9" x14ac:dyDescent="0.25">
      <c r="A630" s="3" t="s">
        <v>8219</v>
      </c>
      <c r="B630" s="3">
        <v>104</v>
      </c>
      <c r="H630" s="3" t="s">
        <v>8221</v>
      </c>
      <c r="I630" s="3">
        <v>1</v>
      </c>
    </row>
    <row r="631" spans="1:9" x14ac:dyDescent="0.25">
      <c r="A631" s="3" t="s">
        <v>8219</v>
      </c>
      <c r="B631" s="3">
        <v>52</v>
      </c>
      <c r="H631" s="3" t="s">
        <v>8221</v>
      </c>
      <c r="I631" s="3">
        <v>2</v>
      </c>
    </row>
    <row r="632" spans="1:9" x14ac:dyDescent="0.25">
      <c r="A632" s="3" t="s">
        <v>8219</v>
      </c>
      <c r="B632" s="3">
        <v>17</v>
      </c>
      <c r="H632" s="3" t="s">
        <v>8221</v>
      </c>
      <c r="I632" s="3">
        <v>0</v>
      </c>
    </row>
    <row r="633" spans="1:9" x14ac:dyDescent="0.25">
      <c r="A633" s="3" t="s">
        <v>8219</v>
      </c>
      <c r="B633" s="3">
        <v>82</v>
      </c>
      <c r="H633" s="3" t="s">
        <v>8221</v>
      </c>
      <c r="I633" s="3">
        <v>3</v>
      </c>
    </row>
    <row r="634" spans="1:9" x14ac:dyDescent="0.25">
      <c r="A634" s="3" t="s">
        <v>8219</v>
      </c>
      <c r="B634" s="3">
        <v>73</v>
      </c>
      <c r="H634" s="3" t="s">
        <v>8221</v>
      </c>
      <c r="I634" s="3">
        <v>3</v>
      </c>
    </row>
    <row r="635" spans="1:9" x14ac:dyDescent="0.25">
      <c r="A635" s="3" t="s">
        <v>8219</v>
      </c>
      <c r="B635" s="3">
        <v>158</v>
      </c>
      <c r="H635" s="3" t="s">
        <v>8221</v>
      </c>
      <c r="I635" s="3">
        <v>0</v>
      </c>
    </row>
    <row r="636" spans="1:9" x14ac:dyDescent="0.25">
      <c r="A636" s="3" t="s">
        <v>8219</v>
      </c>
      <c r="B636" s="3">
        <v>65</v>
      </c>
      <c r="H636" s="3" t="s">
        <v>8221</v>
      </c>
      <c r="I636" s="3">
        <v>6</v>
      </c>
    </row>
    <row r="637" spans="1:9" x14ac:dyDescent="0.25">
      <c r="A637" s="3" t="s">
        <v>8219</v>
      </c>
      <c r="B637" s="3">
        <v>184</v>
      </c>
      <c r="H637" s="3" t="s">
        <v>8221</v>
      </c>
      <c r="I637" s="3">
        <v>0</v>
      </c>
    </row>
    <row r="638" spans="1:9" x14ac:dyDescent="0.25">
      <c r="A638" s="3" t="s">
        <v>8219</v>
      </c>
      <c r="B638" s="3">
        <v>34</v>
      </c>
      <c r="H638" s="3" t="s">
        <v>8221</v>
      </c>
      <c r="I638" s="3">
        <v>19</v>
      </c>
    </row>
    <row r="639" spans="1:9" x14ac:dyDescent="0.25">
      <c r="A639" s="3" t="s">
        <v>8219</v>
      </c>
      <c r="B639" s="3">
        <v>240</v>
      </c>
      <c r="H639" s="3" t="s">
        <v>8221</v>
      </c>
      <c r="I639" s="3">
        <v>1</v>
      </c>
    </row>
    <row r="640" spans="1:9" x14ac:dyDescent="0.25">
      <c r="A640" s="3" t="s">
        <v>8219</v>
      </c>
      <c r="B640" s="3">
        <v>113</v>
      </c>
      <c r="H640" s="3" t="s">
        <v>8221</v>
      </c>
      <c r="I640" s="3">
        <v>2</v>
      </c>
    </row>
    <row r="641" spans="1:9" x14ac:dyDescent="0.25">
      <c r="A641" s="3" t="s">
        <v>8219</v>
      </c>
      <c r="B641" s="3">
        <v>66</v>
      </c>
      <c r="H641" s="3" t="s">
        <v>8221</v>
      </c>
      <c r="I641" s="3">
        <v>0</v>
      </c>
    </row>
    <row r="642" spans="1:9" x14ac:dyDescent="0.25">
      <c r="A642" s="3" t="s">
        <v>8219</v>
      </c>
      <c r="B642" s="3">
        <v>340</v>
      </c>
      <c r="H642" s="3" t="s">
        <v>8221</v>
      </c>
      <c r="I642" s="3">
        <v>11</v>
      </c>
    </row>
    <row r="643" spans="1:9" x14ac:dyDescent="0.25">
      <c r="A643" s="3" t="s">
        <v>8219</v>
      </c>
      <c r="B643" s="3">
        <v>150</v>
      </c>
      <c r="H643" s="3" t="s">
        <v>8221</v>
      </c>
      <c r="I643" s="3">
        <v>0</v>
      </c>
    </row>
    <row r="644" spans="1:9" x14ac:dyDescent="0.25">
      <c r="A644" s="3" t="s">
        <v>8219</v>
      </c>
      <c r="B644" s="3">
        <v>25</v>
      </c>
      <c r="H644" s="3" t="s">
        <v>8221</v>
      </c>
      <c r="I644" s="3">
        <v>0</v>
      </c>
    </row>
    <row r="645" spans="1:9" x14ac:dyDescent="0.25">
      <c r="A645" s="3" t="s">
        <v>8219</v>
      </c>
      <c r="B645" s="3">
        <v>234</v>
      </c>
      <c r="H645" s="3" t="s">
        <v>8221</v>
      </c>
      <c r="I645" s="3">
        <v>1</v>
      </c>
    </row>
    <row r="646" spans="1:9" x14ac:dyDescent="0.25">
      <c r="A646" s="3" t="s">
        <v>8219</v>
      </c>
      <c r="B646" s="3">
        <v>2602</v>
      </c>
      <c r="H646" s="3" t="s">
        <v>8221</v>
      </c>
      <c r="I646" s="3">
        <v>3</v>
      </c>
    </row>
    <row r="647" spans="1:9" x14ac:dyDescent="0.25">
      <c r="A647" s="3" t="s">
        <v>8219</v>
      </c>
      <c r="B647" s="3">
        <v>248</v>
      </c>
      <c r="H647" s="3" t="s">
        <v>8221</v>
      </c>
      <c r="I647" s="3">
        <v>1</v>
      </c>
    </row>
    <row r="648" spans="1:9" x14ac:dyDescent="0.25">
      <c r="A648" s="3" t="s">
        <v>8219</v>
      </c>
      <c r="B648" s="3">
        <v>600</v>
      </c>
      <c r="H648" s="3" t="s">
        <v>8221</v>
      </c>
      <c r="I648" s="3">
        <v>15</v>
      </c>
    </row>
    <row r="649" spans="1:9" x14ac:dyDescent="0.25">
      <c r="A649" s="3" t="s">
        <v>8219</v>
      </c>
      <c r="B649" s="3">
        <v>293</v>
      </c>
      <c r="H649" s="3" t="s">
        <v>8221</v>
      </c>
      <c r="I649" s="3">
        <v>2</v>
      </c>
    </row>
    <row r="650" spans="1:9" x14ac:dyDescent="0.25">
      <c r="A650" s="3" t="s">
        <v>8219</v>
      </c>
      <c r="B650" s="3">
        <v>321</v>
      </c>
      <c r="H650" s="3" t="s">
        <v>8221</v>
      </c>
      <c r="I650" s="3">
        <v>1</v>
      </c>
    </row>
    <row r="651" spans="1:9" x14ac:dyDescent="0.25">
      <c r="A651" s="3" t="s">
        <v>8219</v>
      </c>
      <c r="B651" s="3">
        <v>81</v>
      </c>
      <c r="H651" s="3" t="s">
        <v>8221</v>
      </c>
      <c r="I651" s="3">
        <v>1</v>
      </c>
    </row>
    <row r="652" spans="1:9" x14ac:dyDescent="0.25">
      <c r="A652" s="3" t="s">
        <v>8219</v>
      </c>
      <c r="B652" s="3">
        <v>343</v>
      </c>
      <c r="H652" s="3" t="s">
        <v>8221</v>
      </c>
      <c r="I652" s="3">
        <v>0</v>
      </c>
    </row>
    <row r="653" spans="1:9" x14ac:dyDescent="0.25">
      <c r="A653" s="3" t="s">
        <v>8219</v>
      </c>
      <c r="B653" s="3">
        <v>336</v>
      </c>
      <c r="H653" s="3" t="s">
        <v>8221</v>
      </c>
      <c r="I653" s="3">
        <v>1</v>
      </c>
    </row>
    <row r="654" spans="1:9" x14ac:dyDescent="0.25">
      <c r="A654" s="3" t="s">
        <v>8219</v>
      </c>
      <c r="B654" s="3">
        <v>47</v>
      </c>
      <c r="H654" s="3" t="s">
        <v>8221</v>
      </c>
      <c r="I654" s="3">
        <v>11</v>
      </c>
    </row>
    <row r="655" spans="1:9" x14ac:dyDescent="0.25">
      <c r="A655" s="3" t="s">
        <v>8219</v>
      </c>
      <c r="B655" s="3">
        <v>76</v>
      </c>
      <c r="H655" s="3" t="s">
        <v>8221</v>
      </c>
      <c r="I655" s="3">
        <v>0</v>
      </c>
    </row>
    <row r="656" spans="1:9" x14ac:dyDescent="0.25">
      <c r="A656" s="3" t="s">
        <v>8219</v>
      </c>
      <c r="B656" s="3">
        <v>441</v>
      </c>
      <c r="H656" s="3" t="s">
        <v>8221</v>
      </c>
      <c r="I656" s="3">
        <v>1</v>
      </c>
    </row>
    <row r="657" spans="1:9" x14ac:dyDescent="0.25">
      <c r="A657" s="3" t="s">
        <v>8219</v>
      </c>
      <c r="B657" s="3">
        <v>916</v>
      </c>
      <c r="H657" s="3" t="s">
        <v>8221</v>
      </c>
      <c r="I657" s="3">
        <v>6</v>
      </c>
    </row>
    <row r="658" spans="1:9" x14ac:dyDescent="0.25">
      <c r="A658" s="3" t="s">
        <v>8219</v>
      </c>
      <c r="B658" s="3">
        <v>369</v>
      </c>
      <c r="H658" s="3" t="s">
        <v>8221</v>
      </c>
      <c r="I658" s="3">
        <v>7</v>
      </c>
    </row>
    <row r="659" spans="1:9" x14ac:dyDescent="0.25">
      <c r="A659" s="3" t="s">
        <v>8219</v>
      </c>
      <c r="B659" s="3">
        <v>20242</v>
      </c>
      <c r="H659" s="3" t="s">
        <v>8221</v>
      </c>
      <c r="I659" s="3">
        <v>0</v>
      </c>
    </row>
    <row r="660" spans="1:9" x14ac:dyDescent="0.25">
      <c r="A660" s="3" t="s">
        <v>8219</v>
      </c>
      <c r="B660" s="3">
        <v>71</v>
      </c>
      <c r="H660" s="3" t="s">
        <v>8221</v>
      </c>
      <c r="I660" s="3">
        <v>16</v>
      </c>
    </row>
    <row r="661" spans="1:9" x14ac:dyDescent="0.25">
      <c r="A661" s="3" t="s">
        <v>8219</v>
      </c>
      <c r="B661" s="3">
        <v>635</v>
      </c>
      <c r="H661" s="3" t="s">
        <v>8221</v>
      </c>
      <c r="I661" s="3">
        <v>0</v>
      </c>
    </row>
    <row r="662" spans="1:9" x14ac:dyDescent="0.25">
      <c r="A662" s="3" t="s">
        <v>8219</v>
      </c>
      <c r="B662" s="3">
        <v>885</v>
      </c>
      <c r="H662" s="3" t="s">
        <v>8221</v>
      </c>
      <c r="I662" s="3">
        <v>0</v>
      </c>
    </row>
    <row r="663" spans="1:9" x14ac:dyDescent="0.25">
      <c r="A663" s="3" t="s">
        <v>8219</v>
      </c>
      <c r="B663" s="3">
        <v>329</v>
      </c>
      <c r="H663" s="3" t="s">
        <v>8221</v>
      </c>
      <c r="I663" s="3">
        <v>0</v>
      </c>
    </row>
    <row r="664" spans="1:9" x14ac:dyDescent="0.25">
      <c r="A664" s="3" t="s">
        <v>8219</v>
      </c>
      <c r="B664" s="3">
        <v>71</v>
      </c>
      <c r="H664" s="3" t="s">
        <v>8221</v>
      </c>
      <c r="I664" s="3">
        <v>12</v>
      </c>
    </row>
    <row r="665" spans="1:9" x14ac:dyDescent="0.25">
      <c r="A665" s="3" t="s">
        <v>8219</v>
      </c>
      <c r="B665" s="3">
        <v>269</v>
      </c>
      <c r="H665" s="3" t="s">
        <v>8221</v>
      </c>
      <c r="I665" s="3">
        <v>1</v>
      </c>
    </row>
    <row r="666" spans="1:9" x14ac:dyDescent="0.25">
      <c r="A666" s="3" t="s">
        <v>8219</v>
      </c>
      <c r="B666" s="3">
        <v>345</v>
      </c>
      <c r="H666" s="3" t="s">
        <v>8221</v>
      </c>
      <c r="I666" s="3">
        <v>3</v>
      </c>
    </row>
    <row r="667" spans="1:9" x14ac:dyDescent="0.25">
      <c r="A667" s="3" t="s">
        <v>8219</v>
      </c>
      <c r="B667" s="3">
        <v>43</v>
      </c>
      <c r="H667" s="3" t="s">
        <v>8221</v>
      </c>
      <c r="I667" s="3">
        <v>1</v>
      </c>
    </row>
    <row r="668" spans="1:9" x14ac:dyDescent="0.25">
      <c r="A668" s="3" t="s">
        <v>8219</v>
      </c>
      <c r="B668" s="3">
        <v>33</v>
      </c>
      <c r="H668" s="3" t="s">
        <v>8221</v>
      </c>
      <c r="I668" s="3">
        <v>4</v>
      </c>
    </row>
    <row r="669" spans="1:9" x14ac:dyDescent="0.25">
      <c r="A669" s="3" t="s">
        <v>8219</v>
      </c>
      <c r="B669" s="3">
        <v>211</v>
      </c>
      <c r="H669" s="3" t="s">
        <v>8221</v>
      </c>
      <c r="I669" s="3">
        <v>1</v>
      </c>
    </row>
    <row r="670" spans="1:9" x14ac:dyDescent="0.25">
      <c r="A670" s="3" t="s">
        <v>8219</v>
      </c>
      <c r="B670" s="3">
        <v>196</v>
      </c>
      <c r="H670" s="3" t="s">
        <v>8221</v>
      </c>
      <c r="I670" s="3">
        <v>3</v>
      </c>
    </row>
    <row r="671" spans="1:9" x14ac:dyDescent="0.25">
      <c r="A671" s="3" t="s">
        <v>8219</v>
      </c>
      <c r="B671" s="3">
        <v>405</v>
      </c>
      <c r="H671" s="3" t="s">
        <v>8221</v>
      </c>
      <c r="I671" s="3">
        <v>1</v>
      </c>
    </row>
    <row r="672" spans="1:9" x14ac:dyDescent="0.25">
      <c r="A672" s="3" t="s">
        <v>8219</v>
      </c>
      <c r="B672" s="3">
        <v>206</v>
      </c>
      <c r="H672" s="3" t="s">
        <v>8221</v>
      </c>
      <c r="I672" s="3">
        <v>0</v>
      </c>
    </row>
    <row r="673" spans="1:9" x14ac:dyDescent="0.25">
      <c r="A673" s="3" t="s">
        <v>8219</v>
      </c>
      <c r="B673" s="3">
        <v>335</v>
      </c>
      <c r="H673" s="3" t="s">
        <v>8221</v>
      </c>
      <c r="I673" s="3">
        <v>12</v>
      </c>
    </row>
    <row r="674" spans="1:9" x14ac:dyDescent="0.25">
      <c r="A674" s="3" t="s">
        <v>8219</v>
      </c>
      <c r="B674" s="3">
        <v>215</v>
      </c>
      <c r="H674" s="3" t="s">
        <v>8221</v>
      </c>
      <c r="I674" s="3">
        <v>0</v>
      </c>
    </row>
    <row r="675" spans="1:9" x14ac:dyDescent="0.25">
      <c r="A675" s="3" t="s">
        <v>8219</v>
      </c>
      <c r="B675" s="3">
        <v>176</v>
      </c>
      <c r="H675" s="3" t="s">
        <v>8221</v>
      </c>
      <c r="I675" s="3">
        <v>1</v>
      </c>
    </row>
    <row r="676" spans="1:9" x14ac:dyDescent="0.25">
      <c r="A676" s="3" t="s">
        <v>8219</v>
      </c>
      <c r="B676" s="3">
        <v>555</v>
      </c>
      <c r="H676" s="3" t="s">
        <v>8221</v>
      </c>
      <c r="I676" s="3">
        <v>0</v>
      </c>
    </row>
    <row r="677" spans="1:9" x14ac:dyDescent="0.25">
      <c r="A677" s="3" t="s">
        <v>8219</v>
      </c>
      <c r="B677" s="3">
        <v>116</v>
      </c>
      <c r="H677" s="3" t="s">
        <v>8221</v>
      </c>
      <c r="I677" s="3">
        <v>0</v>
      </c>
    </row>
    <row r="678" spans="1:9" x14ac:dyDescent="0.25">
      <c r="A678" s="3" t="s">
        <v>8219</v>
      </c>
      <c r="B678" s="3">
        <v>615</v>
      </c>
      <c r="H678" s="3" t="s">
        <v>8221</v>
      </c>
      <c r="I678" s="3">
        <v>2</v>
      </c>
    </row>
    <row r="679" spans="1:9" x14ac:dyDescent="0.25">
      <c r="A679" s="3" t="s">
        <v>8219</v>
      </c>
      <c r="B679" s="3">
        <v>236</v>
      </c>
      <c r="H679" s="3" t="s">
        <v>8221</v>
      </c>
      <c r="I679" s="3">
        <v>92</v>
      </c>
    </row>
    <row r="680" spans="1:9" x14ac:dyDescent="0.25">
      <c r="A680" s="3" t="s">
        <v>8219</v>
      </c>
      <c r="B680" s="3">
        <v>145</v>
      </c>
      <c r="H680" s="3" t="s">
        <v>8221</v>
      </c>
      <c r="I680" s="3">
        <v>0</v>
      </c>
    </row>
    <row r="681" spans="1:9" x14ac:dyDescent="0.25">
      <c r="A681" s="3" t="s">
        <v>8219</v>
      </c>
      <c r="B681" s="3">
        <v>167</v>
      </c>
      <c r="H681" s="3" t="s">
        <v>8221</v>
      </c>
      <c r="I681" s="3">
        <v>3</v>
      </c>
    </row>
    <row r="682" spans="1:9" x14ac:dyDescent="0.25">
      <c r="A682" s="3" t="s">
        <v>8219</v>
      </c>
      <c r="B682" s="3">
        <v>235</v>
      </c>
      <c r="H682" s="3" t="s">
        <v>8221</v>
      </c>
      <c r="I682" s="3">
        <v>10</v>
      </c>
    </row>
    <row r="683" spans="1:9" x14ac:dyDescent="0.25">
      <c r="A683" s="3" t="s">
        <v>8219</v>
      </c>
      <c r="B683" s="3">
        <v>452</v>
      </c>
      <c r="H683" s="3" t="s">
        <v>8221</v>
      </c>
      <c r="I683" s="3">
        <v>7</v>
      </c>
    </row>
    <row r="684" spans="1:9" x14ac:dyDescent="0.25">
      <c r="A684" s="3" t="s">
        <v>8219</v>
      </c>
      <c r="B684" s="3">
        <v>241</v>
      </c>
      <c r="H684" s="3" t="s">
        <v>8221</v>
      </c>
      <c r="I684" s="3">
        <v>3</v>
      </c>
    </row>
    <row r="685" spans="1:9" x14ac:dyDescent="0.25">
      <c r="A685" s="3" t="s">
        <v>8219</v>
      </c>
      <c r="B685" s="3">
        <v>28</v>
      </c>
      <c r="H685" s="3" t="s">
        <v>8221</v>
      </c>
      <c r="I685" s="3">
        <v>0</v>
      </c>
    </row>
    <row r="686" spans="1:9" x14ac:dyDescent="0.25">
      <c r="A686" s="3" t="s">
        <v>8219</v>
      </c>
      <c r="B686" s="3">
        <v>140</v>
      </c>
      <c r="H686" s="3" t="s">
        <v>8221</v>
      </c>
      <c r="I686" s="3">
        <v>1</v>
      </c>
    </row>
    <row r="687" spans="1:9" x14ac:dyDescent="0.25">
      <c r="A687" s="3" t="s">
        <v>8219</v>
      </c>
      <c r="B687" s="3">
        <v>280</v>
      </c>
      <c r="H687" s="3" t="s">
        <v>8221</v>
      </c>
      <c r="I687" s="3">
        <v>0</v>
      </c>
    </row>
    <row r="688" spans="1:9" x14ac:dyDescent="0.25">
      <c r="A688" s="3" t="s">
        <v>8219</v>
      </c>
      <c r="B688" s="3">
        <v>70</v>
      </c>
      <c r="H688" s="3" t="s">
        <v>8221</v>
      </c>
      <c r="I688" s="3">
        <v>9</v>
      </c>
    </row>
    <row r="689" spans="1:9" x14ac:dyDescent="0.25">
      <c r="A689" s="3" t="s">
        <v>8219</v>
      </c>
      <c r="B689" s="3">
        <v>160</v>
      </c>
      <c r="H689" s="3" t="s">
        <v>8221</v>
      </c>
      <c r="I689" s="3">
        <v>2</v>
      </c>
    </row>
    <row r="690" spans="1:9" x14ac:dyDescent="0.25">
      <c r="A690" s="3" t="s">
        <v>8219</v>
      </c>
      <c r="B690" s="3">
        <v>141</v>
      </c>
      <c r="H690" s="3" t="s">
        <v>8221</v>
      </c>
      <c r="I690" s="3">
        <v>1</v>
      </c>
    </row>
    <row r="691" spans="1:9" x14ac:dyDescent="0.25">
      <c r="A691" s="3" t="s">
        <v>8219</v>
      </c>
      <c r="B691" s="3">
        <v>874</v>
      </c>
      <c r="H691" s="3" t="s">
        <v>8221</v>
      </c>
      <c r="I691" s="3">
        <v>2</v>
      </c>
    </row>
    <row r="692" spans="1:9" x14ac:dyDescent="0.25">
      <c r="A692" s="3" t="s">
        <v>8219</v>
      </c>
      <c r="B692" s="3">
        <v>73</v>
      </c>
      <c r="H692" s="3" t="s">
        <v>8221</v>
      </c>
      <c r="I692" s="3">
        <v>11</v>
      </c>
    </row>
    <row r="693" spans="1:9" x14ac:dyDescent="0.25">
      <c r="A693" s="3" t="s">
        <v>8219</v>
      </c>
      <c r="B693" s="3">
        <v>294</v>
      </c>
      <c r="H693" s="3" t="s">
        <v>8221</v>
      </c>
      <c r="I693" s="3">
        <v>0</v>
      </c>
    </row>
    <row r="694" spans="1:9" x14ac:dyDescent="0.25">
      <c r="A694" s="3" t="s">
        <v>8219</v>
      </c>
      <c r="B694" s="3">
        <v>740</v>
      </c>
      <c r="H694" s="3" t="s">
        <v>8221</v>
      </c>
      <c r="I694" s="3">
        <v>0</v>
      </c>
    </row>
    <row r="695" spans="1:9" x14ac:dyDescent="0.25">
      <c r="A695" s="3" t="s">
        <v>8219</v>
      </c>
      <c r="B695" s="3">
        <v>369</v>
      </c>
      <c r="H695" s="3" t="s">
        <v>8221</v>
      </c>
      <c r="I695" s="3">
        <v>9</v>
      </c>
    </row>
    <row r="696" spans="1:9" x14ac:dyDescent="0.25">
      <c r="A696" s="3" t="s">
        <v>8219</v>
      </c>
      <c r="B696" s="3">
        <v>110</v>
      </c>
      <c r="H696" s="3" t="s">
        <v>8221</v>
      </c>
      <c r="I696" s="3">
        <v>0</v>
      </c>
    </row>
    <row r="697" spans="1:9" x14ac:dyDescent="0.25">
      <c r="A697" s="3" t="s">
        <v>8219</v>
      </c>
      <c r="B697" s="3">
        <v>455</v>
      </c>
      <c r="H697" s="3" t="s">
        <v>8221</v>
      </c>
      <c r="I697" s="3">
        <v>4</v>
      </c>
    </row>
    <row r="698" spans="1:9" x14ac:dyDescent="0.25">
      <c r="A698" s="3" t="s">
        <v>8219</v>
      </c>
      <c r="B698" s="3">
        <v>224</v>
      </c>
      <c r="H698" s="3" t="s">
        <v>8221</v>
      </c>
      <c r="I698" s="3">
        <v>1</v>
      </c>
    </row>
    <row r="699" spans="1:9" x14ac:dyDescent="0.25">
      <c r="A699" s="3" t="s">
        <v>8219</v>
      </c>
      <c r="B699" s="3">
        <v>46</v>
      </c>
      <c r="H699" s="3" t="s">
        <v>8221</v>
      </c>
      <c r="I699" s="3">
        <v>2</v>
      </c>
    </row>
    <row r="700" spans="1:9" x14ac:dyDescent="0.25">
      <c r="A700" s="3" t="s">
        <v>8219</v>
      </c>
      <c r="B700" s="3">
        <v>284</v>
      </c>
      <c r="H700" s="3" t="s">
        <v>8221</v>
      </c>
      <c r="I700" s="3">
        <v>0</v>
      </c>
    </row>
    <row r="701" spans="1:9" x14ac:dyDescent="0.25">
      <c r="A701" s="3" t="s">
        <v>8219</v>
      </c>
      <c r="B701" s="3">
        <v>98</v>
      </c>
      <c r="H701" s="3" t="s">
        <v>8221</v>
      </c>
      <c r="I701" s="3">
        <v>1</v>
      </c>
    </row>
    <row r="702" spans="1:9" x14ac:dyDescent="0.25">
      <c r="A702" s="3" t="s">
        <v>8219</v>
      </c>
      <c r="B702" s="3">
        <v>56</v>
      </c>
      <c r="H702" s="3" t="s">
        <v>8221</v>
      </c>
      <c r="I702" s="3">
        <v>17</v>
      </c>
    </row>
    <row r="703" spans="1:9" x14ac:dyDescent="0.25">
      <c r="A703" s="3" t="s">
        <v>8219</v>
      </c>
      <c r="B703" s="3">
        <v>32</v>
      </c>
      <c r="H703" s="3" t="s">
        <v>8221</v>
      </c>
      <c r="I703" s="3">
        <v>2</v>
      </c>
    </row>
    <row r="704" spans="1:9" x14ac:dyDescent="0.25">
      <c r="A704" s="3" t="s">
        <v>8219</v>
      </c>
      <c r="B704" s="3">
        <v>30</v>
      </c>
      <c r="H704" s="3" t="s">
        <v>8221</v>
      </c>
      <c r="I704" s="3">
        <v>3</v>
      </c>
    </row>
    <row r="705" spans="1:9" x14ac:dyDescent="0.25">
      <c r="A705" s="3" t="s">
        <v>8219</v>
      </c>
      <c r="B705" s="3">
        <v>70</v>
      </c>
      <c r="H705" s="3" t="s">
        <v>8221</v>
      </c>
      <c r="I705" s="3">
        <v>41</v>
      </c>
    </row>
    <row r="706" spans="1:9" x14ac:dyDescent="0.25">
      <c r="A706" s="3" t="s">
        <v>8219</v>
      </c>
      <c r="B706" s="3">
        <v>44</v>
      </c>
      <c r="H706" s="3" t="s">
        <v>8221</v>
      </c>
      <c r="I706" s="3">
        <v>2</v>
      </c>
    </row>
    <row r="707" spans="1:9" x14ac:dyDescent="0.25">
      <c r="A707" s="3" t="s">
        <v>8219</v>
      </c>
      <c r="B707" s="3">
        <v>92</v>
      </c>
      <c r="H707" s="3" t="s">
        <v>8221</v>
      </c>
      <c r="I707" s="3">
        <v>3</v>
      </c>
    </row>
    <row r="708" spans="1:9" x14ac:dyDescent="0.25">
      <c r="A708" s="3" t="s">
        <v>8219</v>
      </c>
      <c r="B708" s="3">
        <v>205</v>
      </c>
      <c r="H708" s="3" t="s">
        <v>8221</v>
      </c>
      <c r="I708" s="3">
        <v>8</v>
      </c>
    </row>
    <row r="709" spans="1:9" x14ac:dyDescent="0.25">
      <c r="A709" s="3" t="s">
        <v>8219</v>
      </c>
      <c r="B709" s="3">
        <v>23</v>
      </c>
      <c r="H709" s="3" t="s">
        <v>8221</v>
      </c>
      <c r="I709" s="3">
        <v>0</v>
      </c>
    </row>
    <row r="710" spans="1:9" x14ac:dyDescent="0.25">
      <c r="A710" s="3" t="s">
        <v>8219</v>
      </c>
      <c r="B710" s="3">
        <v>4</v>
      </c>
      <c r="H710" s="3" t="s">
        <v>8221</v>
      </c>
      <c r="I710" s="3">
        <v>1</v>
      </c>
    </row>
    <row r="711" spans="1:9" x14ac:dyDescent="0.25">
      <c r="A711" s="3" t="s">
        <v>8219</v>
      </c>
      <c r="B711" s="3">
        <v>112</v>
      </c>
      <c r="H711" s="3" t="s">
        <v>8221</v>
      </c>
      <c r="I711" s="3">
        <v>3</v>
      </c>
    </row>
    <row r="712" spans="1:9" x14ac:dyDescent="0.25">
      <c r="A712" s="3" t="s">
        <v>8219</v>
      </c>
      <c r="B712" s="3">
        <v>27</v>
      </c>
      <c r="H712" s="3" t="s">
        <v>8221</v>
      </c>
      <c r="I712" s="3">
        <v>4</v>
      </c>
    </row>
    <row r="713" spans="1:9" x14ac:dyDescent="0.25">
      <c r="A713" s="3" t="s">
        <v>8219</v>
      </c>
      <c r="B713" s="3">
        <v>11</v>
      </c>
      <c r="H713" s="3" t="s">
        <v>8221</v>
      </c>
      <c r="I713" s="3">
        <v>9</v>
      </c>
    </row>
    <row r="714" spans="1:9" x14ac:dyDescent="0.25">
      <c r="A714" s="3" t="s">
        <v>8219</v>
      </c>
      <c r="B714" s="3">
        <v>26</v>
      </c>
      <c r="H714" s="3" t="s">
        <v>8221</v>
      </c>
      <c r="I714" s="3">
        <v>16</v>
      </c>
    </row>
    <row r="715" spans="1:9" x14ac:dyDescent="0.25">
      <c r="A715" s="3" t="s">
        <v>8219</v>
      </c>
      <c r="B715" s="3">
        <v>77</v>
      </c>
      <c r="H715" s="3" t="s">
        <v>8221</v>
      </c>
      <c r="I715" s="3">
        <v>1</v>
      </c>
    </row>
    <row r="716" spans="1:9" x14ac:dyDescent="0.25">
      <c r="A716" s="3" t="s">
        <v>8219</v>
      </c>
      <c r="B716" s="3">
        <v>136</v>
      </c>
      <c r="H716" s="3" t="s">
        <v>8221</v>
      </c>
      <c r="I716" s="3">
        <v>7</v>
      </c>
    </row>
    <row r="717" spans="1:9" x14ac:dyDescent="0.25">
      <c r="A717" s="3" t="s">
        <v>8219</v>
      </c>
      <c r="B717" s="3">
        <v>157</v>
      </c>
      <c r="H717" s="3" t="s">
        <v>8221</v>
      </c>
      <c r="I717" s="3">
        <v>0</v>
      </c>
    </row>
    <row r="718" spans="1:9" x14ac:dyDescent="0.25">
      <c r="A718" s="3" t="s">
        <v>8219</v>
      </c>
      <c r="B718" s="3">
        <v>158</v>
      </c>
      <c r="H718" s="3" t="s">
        <v>8221</v>
      </c>
      <c r="I718" s="3">
        <v>0</v>
      </c>
    </row>
    <row r="719" spans="1:9" x14ac:dyDescent="0.25">
      <c r="A719" s="3" t="s">
        <v>8219</v>
      </c>
      <c r="B719" s="3">
        <v>27</v>
      </c>
      <c r="H719" s="3" t="s">
        <v>8221</v>
      </c>
      <c r="I719" s="3">
        <v>0</v>
      </c>
    </row>
    <row r="720" spans="1:9" x14ac:dyDescent="0.25">
      <c r="A720" s="3" t="s">
        <v>8219</v>
      </c>
      <c r="B720" s="3">
        <v>23</v>
      </c>
      <c r="H720" s="3" t="s">
        <v>8221</v>
      </c>
      <c r="I720" s="3">
        <v>0</v>
      </c>
    </row>
    <row r="721" spans="1:9" x14ac:dyDescent="0.25">
      <c r="A721" s="3" t="s">
        <v>8219</v>
      </c>
      <c r="B721" s="3">
        <v>17</v>
      </c>
      <c r="H721" s="3" t="s">
        <v>8221</v>
      </c>
      <c r="I721" s="3">
        <v>0</v>
      </c>
    </row>
    <row r="722" spans="1:9" x14ac:dyDescent="0.25">
      <c r="A722" s="3" t="s">
        <v>8219</v>
      </c>
      <c r="B722" s="3">
        <v>37</v>
      </c>
      <c r="H722" s="3" t="s">
        <v>8221</v>
      </c>
      <c r="I722" s="3">
        <v>1</v>
      </c>
    </row>
    <row r="723" spans="1:9" x14ac:dyDescent="0.25">
      <c r="A723" s="3" t="s">
        <v>8219</v>
      </c>
      <c r="B723" s="3">
        <v>65</v>
      </c>
      <c r="H723" s="3" t="s">
        <v>8221</v>
      </c>
      <c r="I723" s="3">
        <v>2</v>
      </c>
    </row>
    <row r="724" spans="1:9" x14ac:dyDescent="0.25">
      <c r="A724" s="3" t="s">
        <v>8219</v>
      </c>
      <c r="B724" s="3">
        <v>18</v>
      </c>
      <c r="H724" s="3" t="s">
        <v>8221</v>
      </c>
      <c r="I724" s="3">
        <v>1</v>
      </c>
    </row>
    <row r="725" spans="1:9" x14ac:dyDescent="0.25">
      <c r="A725" s="3" t="s">
        <v>8219</v>
      </c>
      <c r="B725" s="3">
        <v>25</v>
      </c>
      <c r="H725" s="3" t="s">
        <v>8221</v>
      </c>
      <c r="I725" s="3">
        <v>15</v>
      </c>
    </row>
    <row r="726" spans="1:9" x14ac:dyDescent="0.25">
      <c r="A726" s="3" t="s">
        <v>8219</v>
      </c>
      <c r="B726" s="3">
        <v>104</v>
      </c>
      <c r="H726" s="3" t="s">
        <v>8221</v>
      </c>
      <c r="I726" s="3">
        <v>1</v>
      </c>
    </row>
    <row r="727" spans="1:9" x14ac:dyDescent="0.25">
      <c r="A727" s="3" t="s">
        <v>8219</v>
      </c>
      <c r="B727" s="3">
        <v>108</v>
      </c>
      <c r="H727" s="3" t="s">
        <v>8221</v>
      </c>
      <c r="I727" s="3">
        <v>1</v>
      </c>
    </row>
    <row r="728" spans="1:9" x14ac:dyDescent="0.25">
      <c r="A728" s="3" t="s">
        <v>8219</v>
      </c>
      <c r="B728" s="3">
        <v>38</v>
      </c>
      <c r="H728" s="3" t="s">
        <v>8221</v>
      </c>
      <c r="I728" s="3">
        <v>0</v>
      </c>
    </row>
    <row r="729" spans="1:9" x14ac:dyDescent="0.25">
      <c r="A729" s="3" t="s">
        <v>8219</v>
      </c>
      <c r="B729" s="3">
        <v>88</v>
      </c>
      <c r="H729" s="3" t="s">
        <v>8221</v>
      </c>
      <c r="I729" s="3">
        <v>39</v>
      </c>
    </row>
    <row r="730" spans="1:9" x14ac:dyDescent="0.25">
      <c r="A730" s="3" t="s">
        <v>8219</v>
      </c>
      <c r="B730" s="3">
        <v>82</v>
      </c>
      <c r="H730" s="3" t="s">
        <v>8221</v>
      </c>
      <c r="I730" s="3">
        <v>103</v>
      </c>
    </row>
    <row r="731" spans="1:9" x14ac:dyDescent="0.25">
      <c r="A731" s="3" t="s">
        <v>8219</v>
      </c>
      <c r="B731" s="3">
        <v>126</v>
      </c>
      <c r="H731" s="3" t="s">
        <v>8221</v>
      </c>
      <c r="I731" s="3">
        <v>0</v>
      </c>
    </row>
    <row r="732" spans="1:9" x14ac:dyDescent="0.25">
      <c r="A732" s="3" t="s">
        <v>8219</v>
      </c>
      <c r="B732" s="3">
        <v>133</v>
      </c>
      <c r="H732" s="3" t="s">
        <v>8221</v>
      </c>
      <c r="I732" s="3">
        <v>39</v>
      </c>
    </row>
    <row r="733" spans="1:9" x14ac:dyDescent="0.25">
      <c r="A733" s="3" t="s">
        <v>8219</v>
      </c>
      <c r="B733" s="3">
        <v>47</v>
      </c>
      <c r="H733" s="3" t="s">
        <v>8221</v>
      </c>
      <c r="I733" s="3">
        <v>15</v>
      </c>
    </row>
    <row r="734" spans="1:9" x14ac:dyDescent="0.25">
      <c r="A734" s="3" t="s">
        <v>8219</v>
      </c>
      <c r="B734" s="3">
        <v>58</v>
      </c>
      <c r="H734" s="3" t="s">
        <v>8221</v>
      </c>
      <c r="I734" s="3">
        <v>22</v>
      </c>
    </row>
    <row r="735" spans="1:9" x14ac:dyDescent="0.25">
      <c r="A735" s="3" t="s">
        <v>8219</v>
      </c>
      <c r="B735" s="3">
        <v>32</v>
      </c>
      <c r="H735" s="3" t="s">
        <v>8221</v>
      </c>
      <c r="I735" s="3">
        <v>92</v>
      </c>
    </row>
    <row r="736" spans="1:9" x14ac:dyDescent="0.25">
      <c r="A736" s="3" t="s">
        <v>8219</v>
      </c>
      <c r="B736" s="3">
        <v>37</v>
      </c>
      <c r="H736" s="3" t="s">
        <v>8221</v>
      </c>
      <c r="I736" s="3">
        <v>25</v>
      </c>
    </row>
    <row r="737" spans="1:9" x14ac:dyDescent="0.25">
      <c r="A737" s="3" t="s">
        <v>8219</v>
      </c>
      <c r="B737" s="3">
        <v>87</v>
      </c>
      <c r="H737" s="3" t="s">
        <v>8221</v>
      </c>
      <c r="I737" s="3">
        <v>19</v>
      </c>
    </row>
    <row r="738" spans="1:9" x14ac:dyDescent="0.25">
      <c r="A738" s="3" t="s">
        <v>8219</v>
      </c>
      <c r="B738" s="3">
        <v>15</v>
      </c>
      <c r="H738" s="3" t="s">
        <v>8221</v>
      </c>
      <c r="I738" s="3">
        <v>19</v>
      </c>
    </row>
    <row r="739" spans="1:9" x14ac:dyDescent="0.25">
      <c r="A739" s="3" t="s">
        <v>8219</v>
      </c>
      <c r="B739" s="3">
        <v>27</v>
      </c>
      <c r="H739" s="3" t="s">
        <v>8221</v>
      </c>
      <c r="I739" s="3">
        <v>13</v>
      </c>
    </row>
    <row r="740" spans="1:9" x14ac:dyDescent="0.25">
      <c r="A740" s="3" t="s">
        <v>8219</v>
      </c>
      <c r="B740" s="3">
        <v>19</v>
      </c>
      <c r="H740" s="3" t="s">
        <v>8221</v>
      </c>
      <c r="I740" s="3">
        <v>124</v>
      </c>
    </row>
    <row r="741" spans="1:9" x14ac:dyDescent="0.25">
      <c r="A741" s="3" t="s">
        <v>8219</v>
      </c>
      <c r="B741" s="3">
        <v>17</v>
      </c>
      <c r="H741" s="3" t="s">
        <v>8221</v>
      </c>
      <c r="I741" s="3">
        <v>4</v>
      </c>
    </row>
    <row r="742" spans="1:9" x14ac:dyDescent="0.25">
      <c r="A742" s="3" t="s">
        <v>8219</v>
      </c>
      <c r="B742" s="3">
        <v>26</v>
      </c>
      <c r="H742" s="3" t="s">
        <v>8221</v>
      </c>
      <c r="I742" s="3">
        <v>10</v>
      </c>
    </row>
    <row r="743" spans="1:9" x14ac:dyDescent="0.25">
      <c r="A743" s="3" t="s">
        <v>8219</v>
      </c>
      <c r="B743" s="3">
        <v>28</v>
      </c>
      <c r="H743" s="3" t="s">
        <v>8221</v>
      </c>
      <c r="I743" s="3">
        <v>15</v>
      </c>
    </row>
    <row r="744" spans="1:9" x14ac:dyDescent="0.25">
      <c r="A744" s="3" t="s">
        <v>8219</v>
      </c>
      <c r="B744" s="3">
        <v>37</v>
      </c>
      <c r="H744" s="3" t="s">
        <v>8221</v>
      </c>
      <c r="I744" s="3">
        <v>38</v>
      </c>
    </row>
    <row r="745" spans="1:9" x14ac:dyDescent="0.25">
      <c r="A745" s="3" t="s">
        <v>8219</v>
      </c>
      <c r="B745" s="3">
        <v>128</v>
      </c>
      <c r="H745" s="3" t="s">
        <v>8221</v>
      </c>
      <c r="I745" s="3">
        <v>152</v>
      </c>
    </row>
    <row r="746" spans="1:9" x14ac:dyDescent="0.25">
      <c r="A746" s="3" t="s">
        <v>8219</v>
      </c>
      <c r="B746" s="3">
        <v>10</v>
      </c>
      <c r="H746" s="3" t="s">
        <v>8221</v>
      </c>
      <c r="I746" s="3">
        <v>24</v>
      </c>
    </row>
    <row r="747" spans="1:9" x14ac:dyDescent="0.25">
      <c r="A747" s="3" t="s">
        <v>8219</v>
      </c>
      <c r="B747" s="3">
        <v>83</v>
      </c>
      <c r="H747" s="3" t="s">
        <v>8221</v>
      </c>
      <c r="I747" s="3">
        <v>76</v>
      </c>
    </row>
    <row r="748" spans="1:9" x14ac:dyDescent="0.25">
      <c r="A748" s="3" t="s">
        <v>8219</v>
      </c>
      <c r="B748" s="3">
        <v>46</v>
      </c>
      <c r="H748" s="3" t="s">
        <v>8221</v>
      </c>
      <c r="I748" s="3">
        <v>185</v>
      </c>
    </row>
    <row r="749" spans="1:9" x14ac:dyDescent="0.25">
      <c r="A749" s="3" t="s">
        <v>8219</v>
      </c>
      <c r="B749" s="3">
        <v>90</v>
      </c>
      <c r="H749" s="3" t="s">
        <v>8221</v>
      </c>
      <c r="I749" s="3">
        <v>33</v>
      </c>
    </row>
    <row r="750" spans="1:9" x14ac:dyDescent="0.25">
      <c r="A750" s="3" t="s">
        <v>8219</v>
      </c>
      <c r="B750" s="3">
        <v>81</v>
      </c>
      <c r="H750" s="3" t="s">
        <v>8221</v>
      </c>
      <c r="I750" s="3">
        <v>108</v>
      </c>
    </row>
    <row r="751" spans="1:9" x14ac:dyDescent="0.25">
      <c r="A751" s="3" t="s">
        <v>8219</v>
      </c>
      <c r="B751" s="3">
        <v>32</v>
      </c>
      <c r="H751" s="3" t="s">
        <v>8221</v>
      </c>
      <c r="I751" s="3">
        <v>29</v>
      </c>
    </row>
    <row r="752" spans="1:9" x14ac:dyDescent="0.25">
      <c r="A752" s="3" t="s">
        <v>8219</v>
      </c>
      <c r="B752" s="3">
        <v>20</v>
      </c>
      <c r="H752" s="3" t="s">
        <v>8221</v>
      </c>
      <c r="I752" s="3">
        <v>24</v>
      </c>
    </row>
    <row r="753" spans="1:9" x14ac:dyDescent="0.25">
      <c r="A753" s="3" t="s">
        <v>8219</v>
      </c>
      <c r="B753" s="3">
        <v>70</v>
      </c>
      <c r="H753" s="3" t="s">
        <v>8221</v>
      </c>
      <c r="I753" s="3">
        <v>4</v>
      </c>
    </row>
    <row r="754" spans="1:9" x14ac:dyDescent="0.25">
      <c r="A754" s="3" t="s">
        <v>8219</v>
      </c>
      <c r="B754" s="3">
        <v>168</v>
      </c>
      <c r="H754" s="3" t="s">
        <v>8221</v>
      </c>
      <c r="I754" s="3">
        <v>4</v>
      </c>
    </row>
    <row r="755" spans="1:9" x14ac:dyDescent="0.25">
      <c r="A755" s="3" t="s">
        <v>8219</v>
      </c>
      <c r="B755" s="3">
        <v>34</v>
      </c>
      <c r="H755" s="3" t="s">
        <v>8221</v>
      </c>
      <c r="I755" s="3">
        <v>15</v>
      </c>
    </row>
    <row r="756" spans="1:9" x14ac:dyDescent="0.25">
      <c r="A756" s="3" t="s">
        <v>8219</v>
      </c>
      <c r="B756" s="3">
        <v>48</v>
      </c>
      <c r="H756" s="3" t="s">
        <v>8221</v>
      </c>
      <c r="I756" s="3">
        <v>4</v>
      </c>
    </row>
    <row r="757" spans="1:9" x14ac:dyDescent="0.25">
      <c r="A757" s="3" t="s">
        <v>8219</v>
      </c>
      <c r="B757" s="3">
        <v>48</v>
      </c>
      <c r="H757" s="3" t="s">
        <v>8221</v>
      </c>
      <c r="I757" s="3">
        <v>139</v>
      </c>
    </row>
    <row r="758" spans="1:9" x14ac:dyDescent="0.25">
      <c r="A758" s="3" t="s">
        <v>8219</v>
      </c>
      <c r="B758" s="3">
        <v>221</v>
      </c>
      <c r="H758" s="3" t="s">
        <v>8221</v>
      </c>
      <c r="I758" s="3">
        <v>2</v>
      </c>
    </row>
    <row r="759" spans="1:9" x14ac:dyDescent="0.25">
      <c r="A759" s="3" t="s">
        <v>8219</v>
      </c>
      <c r="B759" s="3">
        <v>107</v>
      </c>
      <c r="H759" s="3" t="s">
        <v>8221</v>
      </c>
      <c r="I759" s="3">
        <v>18</v>
      </c>
    </row>
    <row r="760" spans="1:9" x14ac:dyDescent="0.25">
      <c r="A760" s="3" t="s">
        <v>8219</v>
      </c>
      <c r="B760" s="3">
        <v>45</v>
      </c>
      <c r="H760" s="3" t="s">
        <v>8221</v>
      </c>
      <c r="I760" s="3">
        <v>81</v>
      </c>
    </row>
    <row r="761" spans="1:9" x14ac:dyDescent="0.25">
      <c r="A761" s="3" t="s">
        <v>8219</v>
      </c>
      <c r="B761" s="3">
        <v>36</v>
      </c>
      <c r="H761" s="3" t="s">
        <v>8221</v>
      </c>
      <c r="I761" s="3">
        <v>86</v>
      </c>
    </row>
    <row r="762" spans="1:9" x14ac:dyDescent="0.25">
      <c r="A762" s="3" t="s">
        <v>8219</v>
      </c>
      <c r="B762" s="3">
        <v>101</v>
      </c>
      <c r="H762" s="3" t="s">
        <v>8221</v>
      </c>
      <c r="I762" s="3">
        <v>140</v>
      </c>
    </row>
    <row r="763" spans="1:9" x14ac:dyDescent="0.25">
      <c r="A763" s="3" t="s">
        <v>8219</v>
      </c>
      <c r="B763" s="3">
        <v>62</v>
      </c>
      <c r="H763" s="3" t="s">
        <v>8221</v>
      </c>
      <c r="I763" s="3">
        <v>37</v>
      </c>
    </row>
    <row r="764" spans="1:9" x14ac:dyDescent="0.25">
      <c r="A764" s="3" t="s">
        <v>8219</v>
      </c>
      <c r="B764" s="3">
        <v>32</v>
      </c>
      <c r="H764" s="3" t="s">
        <v>8221</v>
      </c>
      <c r="I764" s="3">
        <v>6</v>
      </c>
    </row>
    <row r="765" spans="1:9" x14ac:dyDescent="0.25">
      <c r="A765" s="3" t="s">
        <v>8219</v>
      </c>
      <c r="B765" s="3">
        <v>89</v>
      </c>
      <c r="H765" s="3" t="s">
        <v>8221</v>
      </c>
      <c r="I765" s="3">
        <v>113</v>
      </c>
    </row>
    <row r="766" spans="1:9" x14ac:dyDescent="0.25">
      <c r="A766" s="3" t="s">
        <v>8219</v>
      </c>
      <c r="B766" s="3">
        <v>93</v>
      </c>
      <c r="H766" s="3" t="s">
        <v>8221</v>
      </c>
      <c r="I766" s="3">
        <v>37</v>
      </c>
    </row>
    <row r="767" spans="1:9" x14ac:dyDescent="0.25">
      <c r="A767" s="3" t="s">
        <v>8219</v>
      </c>
      <c r="B767" s="3">
        <v>98</v>
      </c>
      <c r="H767" s="3" t="s">
        <v>8221</v>
      </c>
      <c r="I767" s="3">
        <v>18</v>
      </c>
    </row>
    <row r="768" spans="1:9" x14ac:dyDescent="0.25">
      <c r="A768" s="3" t="s">
        <v>8219</v>
      </c>
      <c r="B768" s="3">
        <v>82</v>
      </c>
      <c r="H768" s="3" t="s">
        <v>8221</v>
      </c>
      <c r="I768" s="3">
        <v>75</v>
      </c>
    </row>
    <row r="769" spans="1:9" x14ac:dyDescent="0.25">
      <c r="A769" s="3" t="s">
        <v>8219</v>
      </c>
      <c r="B769" s="3">
        <v>116</v>
      </c>
      <c r="H769" s="3" t="s">
        <v>8221</v>
      </c>
      <c r="I769" s="3">
        <v>52</v>
      </c>
    </row>
    <row r="770" spans="1:9" x14ac:dyDescent="0.25">
      <c r="A770" s="3" t="s">
        <v>8219</v>
      </c>
      <c r="B770" s="3">
        <v>52</v>
      </c>
      <c r="H770" s="3" t="s">
        <v>8221</v>
      </c>
      <c r="I770" s="3">
        <v>122</v>
      </c>
    </row>
    <row r="771" spans="1:9" x14ac:dyDescent="0.25">
      <c r="A771" s="3" t="s">
        <v>8219</v>
      </c>
      <c r="B771" s="3">
        <v>23</v>
      </c>
      <c r="H771" s="3" t="s">
        <v>8221</v>
      </c>
      <c r="I771" s="3">
        <v>8</v>
      </c>
    </row>
    <row r="772" spans="1:9" x14ac:dyDescent="0.25">
      <c r="A772" s="3" t="s">
        <v>8219</v>
      </c>
      <c r="B772" s="3">
        <v>77</v>
      </c>
      <c r="H772" s="3" t="s">
        <v>8221</v>
      </c>
      <c r="I772" s="3">
        <v>8</v>
      </c>
    </row>
    <row r="773" spans="1:9" x14ac:dyDescent="0.25">
      <c r="A773" s="3" t="s">
        <v>8219</v>
      </c>
      <c r="B773" s="3">
        <v>49</v>
      </c>
      <c r="H773" s="3" t="s">
        <v>8221</v>
      </c>
      <c r="I773" s="3">
        <v>96</v>
      </c>
    </row>
    <row r="774" spans="1:9" x14ac:dyDescent="0.25">
      <c r="A774" s="3" t="s">
        <v>8219</v>
      </c>
      <c r="B774" s="3">
        <v>59</v>
      </c>
      <c r="H774" s="3" t="s">
        <v>8221</v>
      </c>
      <c r="I774" s="3">
        <v>9</v>
      </c>
    </row>
    <row r="775" spans="1:9" x14ac:dyDescent="0.25">
      <c r="A775" s="3" t="s">
        <v>8219</v>
      </c>
      <c r="B775" s="3">
        <v>113</v>
      </c>
      <c r="H775" s="3" t="s">
        <v>8221</v>
      </c>
      <c r="I775" s="3">
        <v>2</v>
      </c>
    </row>
    <row r="776" spans="1:9" x14ac:dyDescent="0.25">
      <c r="A776" s="3" t="s">
        <v>8219</v>
      </c>
      <c r="B776" s="3">
        <v>34</v>
      </c>
      <c r="H776" s="3" t="s">
        <v>8221</v>
      </c>
      <c r="I776" s="3">
        <v>26</v>
      </c>
    </row>
    <row r="777" spans="1:9" x14ac:dyDescent="0.25">
      <c r="A777" s="3" t="s">
        <v>8219</v>
      </c>
      <c r="B777" s="3">
        <v>42</v>
      </c>
      <c r="H777" s="3" t="s">
        <v>8221</v>
      </c>
      <c r="I777" s="3">
        <v>23</v>
      </c>
    </row>
    <row r="778" spans="1:9" x14ac:dyDescent="0.25">
      <c r="A778" s="3" t="s">
        <v>8219</v>
      </c>
      <c r="B778" s="3">
        <v>42</v>
      </c>
      <c r="H778" s="3" t="s">
        <v>8221</v>
      </c>
      <c r="I778" s="3">
        <v>0</v>
      </c>
    </row>
    <row r="779" spans="1:9" x14ac:dyDescent="0.25">
      <c r="A779" s="3" t="s">
        <v>8219</v>
      </c>
      <c r="B779" s="3">
        <v>49</v>
      </c>
      <c r="H779" s="3" t="s">
        <v>8221</v>
      </c>
      <c r="I779" s="3">
        <v>140</v>
      </c>
    </row>
    <row r="780" spans="1:9" x14ac:dyDescent="0.25">
      <c r="A780" s="3" t="s">
        <v>8219</v>
      </c>
      <c r="B780" s="3">
        <v>56</v>
      </c>
      <c r="H780" s="3" t="s">
        <v>8221</v>
      </c>
      <c r="I780" s="3">
        <v>0</v>
      </c>
    </row>
    <row r="781" spans="1:9" x14ac:dyDescent="0.25">
      <c r="A781" s="3" t="s">
        <v>8219</v>
      </c>
      <c r="B781" s="3">
        <v>25</v>
      </c>
      <c r="H781" s="3" t="s">
        <v>8221</v>
      </c>
      <c r="I781" s="3">
        <v>6</v>
      </c>
    </row>
    <row r="782" spans="1:9" x14ac:dyDescent="0.25">
      <c r="A782" s="3" t="s">
        <v>8219</v>
      </c>
      <c r="B782" s="3">
        <v>52</v>
      </c>
      <c r="H782" s="3" t="s">
        <v>8221</v>
      </c>
      <c r="I782" s="3">
        <v>100</v>
      </c>
    </row>
    <row r="783" spans="1:9" x14ac:dyDescent="0.25">
      <c r="A783" s="3" t="s">
        <v>8219</v>
      </c>
      <c r="B783" s="3">
        <v>34</v>
      </c>
      <c r="H783" s="3" t="s">
        <v>8221</v>
      </c>
      <c r="I783" s="3">
        <v>0</v>
      </c>
    </row>
    <row r="784" spans="1:9" x14ac:dyDescent="0.25">
      <c r="A784" s="3" t="s">
        <v>8219</v>
      </c>
      <c r="B784" s="3">
        <v>67</v>
      </c>
      <c r="H784" s="3" t="s">
        <v>8221</v>
      </c>
      <c r="I784" s="3">
        <v>4</v>
      </c>
    </row>
    <row r="785" spans="1:9" x14ac:dyDescent="0.25">
      <c r="A785" s="3" t="s">
        <v>8219</v>
      </c>
      <c r="B785" s="3">
        <v>70</v>
      </c>
      <c r="H785" s="3" t="s">
        <v>8221</v>
      </c>
      <c r="I785" s="3">
        <v>8</v>
      </c>
    </row>
    <row r="786" spans="1:9" x14ac:dyDescent="0.25">
      <c r="A786" s="3" t="s">
        <v>8219</v>
      </c>
      <c r="B786" s="3">
        <v>89</v>
      </c>
      <c r="H786" s="3" t="s">
        <v>8221</v>
      </c>
      <c r="I786" s="3">
        <v>0</v>
      </c>
    </row>
    <row r="787" spans="1:9" x14ac:dyDescent="0.25">
      <c r="A787" s="3" t="s">
        <v>8219</v>
      </c>
      <c r="B787" s="3">
        <v>107</v>
      </c>
      <c r="H787" s="3" t="s">
        <v>8221</v>
      </c>
      <c r="I787" s="3">
        <v>16</v>
      </c>
    </row>
    <row r="788" spans="1:9" x14ac:dyDescent="0.25">
      <c r="A788" s="3" t="s">
        <v>8219</v>
      </c>
      <c r="B788" s="3">
        <v>159</v>
      </c>
      <c r="H788" s="3" t="s">
        <v>8221</v>
      </c>
      <c r="I788" s="3">
        <v>2</v>
      </c>
    </row>
    <row r="789" spans="1:9" x14ac:dyDescent="0.25">
      <c r="A789" s="3" t="s">
        <v>8219</v>
      </c>
      <c r="B789" s="3">
        <v>181</v>
      </c>
      <c r="H789" s="3" t="s">
        <v>8221</v>
      </c>
      <c r="I789" s="3">
        <v>48</v>
      </c>
    </row>
    <row r="790" spans="1:9" x14ac:dyDescent="0.25">
      <c r="A790" s="3" t="s">
        <v>8219</v>
      </c>
      <c r="B790" s="3">
        <v>131</v>
      </c>
      <c r="H790" s="3" t="s">
        <v>8221</v>
      </c>
      <c r="I790" s="3">
        <v>2</v>
      </c>
    </row>
    <row r="791" spans="1:9" x14ac:dyDescent="0.25">
      <c r="A791" s="3" t="s">
        <v>8219</v>
      </c>
      <c r="B791" s="3">
        <v>125</v>
      </c>
      <c r="H791" s="3" t="s">
        <v>8221</v>
      </c>
      <c r="I791" s="3">
        <v>2</v>
      </c>
    </row>
    <row r="792" spans="1:9" x14ac:dyDescent="0.25">
      <c r="A792" s="3" t="s">
        <v>8219</v>
      </c>
      <c r="B792" s="3">
        <v>61</v>
      </c>
      <c r="H792" s="3" t="s">
        <v>8221</v>
      </c>
      <c r="I792" s="3">
        <v>1</v>
      </c>
    </row>
    <row r="793" spans="1:9" x14ac:dyDescent="0.25">
      <c r="A793" s="3" t="s">
        <v>8219</v>
      </c>
      <c r="B793" s="3">
        <v>90</v>
      </c>
      <c r="H793" s="3" t="s">
        <v>8221</v>
      </c>
      <c r="I793" s="3">
        <v>17</v>
      </c>
    </row>
    <row r="794" spans="1:9" x14ac:dyDescent="0.25">
      <c r="A794" s="3" t="s">
        <v>8219</v>
      </c>
      <c r="B794" s="3">
        <v>35</v>
      </c>
      <c r="H794" s="3" t="s">
        <v>8221</v>
      </c>
      <c r="I794" s="3">
        <v>0</v>
      </c>
    </row>
    <row r="795" spans="1:9" x14ac:dyDescent="0.25">
      <c r="A795" s="3" t="s">
        <v>8219</v>
      </c>
      <c r="B795" s="3">
        <v>90</v>
      </c>
      <c r="H795" s="3" t="s">
        <v>8221</v>
      </c>
      <c r="I795" s="3">
        <v>11</v>
      </c>
    </row>
    <row r="796" spans="1:9" x14ac:dyDescent="0.25">
      <c r="A796" s="3" t="s">
        <v>8219</v>
      </c>
      <c r="B796" s="3">
        <v>4</v>
      </c>
      <c r="H796" s="3" t="s">
        <v>8221</v>
      </c>
      <c r="I796" s="3">
        <v>95</v>
      </c>
    </row>
    <row r="797" spans="1:9" x14ac:dyDescent="0.25">
      <c r="A797" s="3" t="s">
        <v>8219</v>
      </c>
      <c r="B797" s="3">
        <v>120</v>
      </c>
      <c r="H797" s="3" t="s">
        <v>8221</v>
      </c>
      <c r="I797" s="3">
        <v>13</v>
      </c>
    </row>
    <row r="798" spans="1:9" x14ac:dyDescent="0.25">
      <c r="A798" s="3" t="s">
        <v>8219</v>
      </c>
      <c r="B798" s="3">
        <v>14</v>
      </c>
      <c r="H798" s="3" t="s">
        <v>8221</v>
      </c>
      <c r="I798" s="3">
        <v>2</v>
      </c>
    </row>
    <row r="799" spans="1:9" x14ac:dyDescent="0.25">
      <c r="A799" s="3" t="s">
        <v>8219</v>
      </c>
      <c r="B799" s="3">
        <v>27</v>
      </c>
      <c r="H799" s="3" t="s">
        <v>8221</v>
      </c>
      <c r="I799" s="3">
        <v>2</v>
      </c>
    </row>
    <row r="800" spans="1:9" x14ac:dyDescent="0.25">
      <c r="A800" s="3" t="s">
        <v>8219</v>
      </c>
      <c r="B800" s="3">
        <v>49</v>
      </c>
      <c r="H800" s="3" t="s">
        <v>8221</v>
      </c>
      <c r="I800" s="3">
        <v>3</v>
      </c>
    </row>
    <row r="801" spans="1:9" x14ac:dyDescent="0.25">
      <c r="A801" s="3" t="s">
        <v>8219</v>
      </c>
      <c r="B801" s="3">
        <v>102</v>
      </c>
      <c r="H801" s="3" t="s">
        <v>8221</v>
      </c>
      <c r="I801" s="3">
        <v>0</v>
      </c>
    </row>
    <row r="802" spans="1:9" x14ac:dyDescent="0.25">
      <c r="A802" s="3" t="s">
        <v>8219</v>
      </c>
      <c r="B802" s="3">
        <v>3</v>
      </c>
      <c r="H802" s="3" t="s">
        <v>8221</v>
      </c>
      <c r="I802" s="3">
        <v>0</v>
      </c>
    </row>
    <row r="803" spans="1:9" x14ac:dyDescent="0.25">
      <c r="A803" s="3" t="s">
        <v>8219</v>
      </c>
      <c r="B803" s="3">
        <v>25</v>
      </c>
      <c r="H803" s="3" t="s">
        <v>8221</v>
      </c>
      <c r="I803" s="3">
        <v>0</v>
      </c>
    </row>
    <row r="804" spans="1:9" x14ac:dyDescent="0.25">
      <c r="A804" s="3" t="s">
        <v>8219</v>
      </c>
      <c r="B804" s="3">
        <v>118</v>
      </c>
      <c r="H804" s="3" t="s">
        <v>8221</v>
      </c>
      <c r="I804" s="3">
        <v>2</v>
      </c>
    </row>
    <row r="805" spans="1:9" x14ac:dyDescent="0.25">
      <c r="A805" s="3" t="s">
        <v>8219</v>
      </c>
      <c r="B805" s="3">
        <v>57</v>
      </c>
      <c r="H805" s="3" t="s">
        <v>8221</v>
      </c>
      <c r="I805" s="3">
        <v>24</v>
      </c>
    </row>
    <row r="806" spans="1:9" x14ac:dyDescent="0.25">
      <c r="A806" s="3" t="s">
        <v>8219</v>
      </c>
      <c r="B806" s="3">
        <v>11</v>
      </c>
      <c r="H806" s="3" t="s">
        <v>8221</v>
      </c>
      <c r="I806" s="3">
        <v>25</v>
      </c>
    </row>
    <row r="807" spans="1:9" x14ac:dyDescent="0.25">
      <c r="A807" s="3" t="s">
        <v>8219</v>
      </c>
      <c r="B807" s="3">
        <v>33</v>
      </c>
      <c r="H807" s="3" t="s">
        <v>8221</v>
      </c>
      <c r="I807" s="3">
        <v>3</v>
      </c>
    </row>
    <row r="808" spans="1:9" x14ac:dyDescent="0.25">
      <c r="A808" s="3" t="s">
        <v>8219</v>
      </c>
      <c r="B808" s="3">
        <v>40</v>
      </c>
      <c r="H808" s="3" t="s">
        <v>8221</v>
      </c>
      <c r="I808" s="3">
        <v>41</v>
      </c>
    </row>
    <row r="809" spans="1:9" x14ac:dyDescent="0.25">
      <c r="A809" s="3" t="s">
        <v>8219</v>
      </c>
      <c r="B809" s="3">
        <v>50</v>
      </c>
      <c r="H809" s="3" t="s">
        <v>8221</v>
      </c>
      <c r="I809" s="3">
        <v>2</v>
      </c>
    </row>
    <row r="810" spans="1:9" x14ac:dyDescent="0.25">
      <c r="A810" s="3" t="s">
        <v>8219</v>
      </c>
      <c r="B810" s="3">
        <v>38</v>
      </c>
      <c r="H810" s="3" t="s">
        <v>8221</v>
      </c>
      <c r="I810" s="3">
        <v>4</v>
      </c>
    </row>
    <row r="811" spans="1:9" x14ac:dyDescent="0.25">
      <c r="A811" s="3" t="s">
        <v>8219</v>
      </c>
      <c r="B811" s="3">
        <v>96</v>
      </c>
      <c r="H811" s="3" t="s">
        <v>8221</v>
      </c>
      <c r="I811" s="3">
        <v>99</v>
      </c>
    </row>
    <row r="812" spans="1:9" x14ac:dyDescent="0.25">
      <c r="A812" s="3" t="s">
        <v>8219</v>
      </c>
      <c r="B812" s="3">
        <v>48</v>
      </c>
      <c r="H812" s="3" t="s">
        <v>8221</v>
      </c>
      <c r="I812" s="3">
        <v>4</v>
      </c>
    </row>
    <row r="813" spans="1:9" x14ac:dyDescent="0.25">
      <c r="A813" s="3" t="s">
        <v>8219</v>
      </c>
      <c r="B813" s="3">
        <v>33</v>
      </c>
      <c r="H813" s="3" t="s">
        <v>8221</v>
      </c>
      <c r="I813" s="3">
        <v>4</v>
      </c>
    </row>
    <row r="814" spans="1:9" x14ac:dyDescent="0.25">
      <c r="A814" s="3" t="s">
        <v>8219</v>
      </c>
      <c r="B814" s="3">
        <v>226</v>
      </c>
      <c r="H814" s="3" t="s">
        <v>8221</v>
      </c>
      <c r="I814" s="3">
        <v>38</v>
      </c>
    </row>
    <row r="815" spans="1:9" x14ac:dyDescent="0.25">
      <c r="A815" s="3" t="s">
        <v>8219</v>
      </c>
      <c r="B815" s="3">
        <v>14</v>
      </c>
      <c r="H815" s="3" t="s">
        <v>8221</v>
      </c>
      <c r="I815" s="3">
        <v>285</v>
      </c>
    </row>
    <row r="816" spans="1:9" x14ac:dyDescent="0.25">
      <c r="A816" s="3" t="s">
        <v>8219</v>
      </c>
      <c r="B816" s="3">
        <v>20</v>
      </c>
      <c r="H816" s="3" t="s">
        <v>8221</v>
      </c>
      <c r="I816" s="3">
        <v>1</v>
      </c>
    </row>
    <row r="817" spans="1:9" x14ac:dyDescent="0.25">
      <c r="A817" s="3" t="s">
        <v>8219</v>
      </c>
      <c r="B817" s="3">
        <v>25</v>
      </c>
      <c r="H817" s="3" t="s">
        <v>8221</v>
      </c>
      <c r="I817" s="3">
        <v>42</v>
      </c>
    </row>
    <row r="818" spans="1:9" x14ac:dyDescent="0.25">
      <c r="A818" s="3" t="s">
        <v>8219</v>
      </c>
      <c r="B818" s="3">
        <v>90</v>
      </c>
      <c r="H818" s="3" t="s">
        <v>8221</v>
      </c>
      <c r="I818" s="3">
        <v>26</v>
      </c>
    </row>
    <row r="819" spans="1:9" x14ac:dyDescent="0.25">
      <c r="A819" s="3" t="s">
        <v>8219</v>
      </c>
      <c r="B819" s="3">
        <v>11</v>
      </c>
      <c r="H819" s="3" t="s">
        <v>8221</v>
      </c>
      <c r="I819" s="3">
        <v>2</v>
      </c>
    </row>
    <row r="820" spans="1:9" x14ac:dyDescent="0.25">
      <c r="A820" s="3" t="s">
        <v>8219</v>
      </c>
      <c r="B820" s="3">
        <v>55</v>
      </c>
      <c r="H820" s="3" t="s">
        <v>8221</v>
      </c>
      <c r="I820" s="3">
        <v>4</v>
      </c>
    </row>
    <row r="821" spans="1:9" x14ac:dyDescent="0.25">
      <c r="A821" s="3" t="s">
        <v>8219</v>
      </c>
      <c r="B821" s="3">
        <v>30</v>
      </c>
      <c r="H821" s="3" t="s">
        <v>8221</v>
      </c>
      <c r="I821" s="3">
        <v>6</v>
      </c>
    </row>
    <row r="822" spans="1:9" x14ac:dyDescent="0.25">
      <c r="A822" s="3" t="s">
        <v>8219</v>
      </c>
      <c r="B822" s="3">
        <v>28</v>
      </c>
      <c r="H822" s="3" t="s">
        <v>8221</v>
      </c>
      <c r="I822" s="3">
        <v>70</v>
      </c>
    </row>
    <row r="823" spans="1:9" x14ac:dyDescent="0.25">
      <c r="A823" s="3" t="s">
        <v>8219</v>
      </c>
      <c r="B823" s="3">
        <v>45</v>
      </c>
      <c r="H823" s="3" t="s">
        <v>8221</v>
      </c>
      <c r="I823" s="3">
        <v>9</v>
      </c>
    </row>
    <row r="824" spans="1:9" x14ac:dyDescent="0.25">
      <c r="A824" s="3" t="s">
        <v>8219</v>
      </c>
      <c r="B824" s="3">
        <v>13</v>
      </c>
      <c r="H824" s="3" t="s">
        <v>8221</v>
      </c>
      <c r="I824" s="3">
        <v>8</v>
      </c>
    </row>
    <row r="825" spans="1:9" x14ac:dyDescent="0.25">
      <c r="A825" s="3" t="s">
        <v>8219</v>
      </c>
      <c r="B825" s="3">
        <v>40</v>
      </c>
      <c r="H825" s="3" t="s">
        <v>8221</v>
      </c>
      <c r="I825" s="3">
        <v>105</v>
      </c>
    </row>
    <row r="826" spans="1:9" x14ac:dyDescent="0.25">
      <c r="A826" s="3" t="s">
        <v>8219</v>
      </c>
      <c r="B826" s="3">
        <v>21</v>
      </c>
      <c r="H826" s="3" t="s">
        <v>8221</v>
      </c>
      <c r="I826" s="3">
        <v>12</v>
      </c>
    </row>
    <row r="827" spans="1:9" x14ac:dyDescent="0.25">
      <c r="A827" s="3" t="s">
        <v>8219</v>
      </c>
      <c r="B827" s="3">
        <v>134</v>
      </c>
      <c r="H827" s="3" t="s">
        <v>8221</v>
      </c>
      <c r="I827" s="3">
        <v>0</v>
      </c>
    </row>
    <row r="828" spans="1:9" x14ac:dyDescent="0.25">
      <c r="A828" s="3" t="s">
        <v>8219</v>
      </c>
      <c r="B828" s="3">
        <v>20</v>
      </c>
      <c r="H828" s="3" t="s">
        <v>8221</v>
      </c>
      <c r="I828" s="3">
        <v>16</v>
      </c>
    </row>
    <row r="829" spans="1:9" x14ac:dyDescent="0.25">
      <c r="A829" s="3" t="s">
        <v>8219</v>
      </c>
      <c r="B829" s="3">
        <v>19</v>
      </c>
      <c r="H829" s="3" t="s">
        <v>8221</v>
      </c>
      <c r="I829" s="3">
        <v>7</v>
      </c>
    </row>
    <row r="830" spans="1:9" x14ac:dyDescent="0.25">
      <c r="A830" s="3" t="s">
        <v>8219</v>
      </c>
      <c r="B830" s="3">
        <v>209</v>
      </c>
      <c r="H830" s="3" t="s">
        <v>8221</v>
      </c>
      <c r="I830" s="3">
        <v>4</v>
      </c>
    </row>
    <row r="831" spans="1:9" x14ac:dyDescent="0.25">
      <c r="A831" s="3" t="s">
        <v>8219</v>
      </c>
      <c r="B831" s="3">
        <v>38</v>
      </c>
      <c r="H831" s="3" t="s">
        <v>8221</v>
      </c>
      <c r="I831" s="3">
        <v>1</v>
      </c>
    </row>
    <row r="832" spans="1:9" x14ac:dyDescent="0.25">
      <c r="A832" s="3" t="s">
        <v>8219</v>
      </c>
      <c r="B832" s="3">
        <v>24</v>
      </c>
      <c r="H832" s="3" t="s">
        <v>8221</v>
      </c>
      <c r="I832" s="3">
        <v>28</v>
      </c>
    </row>
    <row r="833" spans="1:9" x14ac:dyDescent="0.25">
      <c r="A833" s="3" t="s">
        <v>8219</v>
      </c>
      <c r="B833" s="3">
        <v>8</v>
      </c>
      <c r="H833" s="3" t="s">
        <v>8221</v>
      </c>
      <c r="I833" s="3">
        <v>1</v>
      </c>
    </row>
    <row r="834" spans="1:9" x14ac:dyDescent="0.25">
      <c r="A834" s="3" t="s">
        <v>8219</v>
      </c>
      <c r="B834" s="3">
        <v>179</v>
      </c>
      <c r="H834" s="3" t="s">
        <v>8221</v>
      </c>
      <c r="I834" s="3">
        <v>1</v>
      </c>
    </row>
    <row r="835" spans="1:9" x14ac:dyDescent="0.25">
      <c r="A835" s="3" t="s">
        <v>8219</v>
      </c>
      <c r="B835" s="3">
        <v>26</v>
      </c>
      <c r="H835" s="3" t="s">
        <v>8221</v>
      </c>
      <c r="I835" s="3">
        <v>5</v>
      </c>
    </row>
    <row r="836" spans="1:9" x14ac:dyDescent="0.25">
      <c r="A836" s="3" t="s">
        <v>8219</v>
      </c>
      <c r="B836" s="3">
        <v>131</v>
      </c>
      <c r="H836" s="3" t="s">
        <v>8221</v>
      </c>
      <c r="I836" s="3">
        <v>3</v>
      </c>
    </row>
    <row r="837" spans="1:9" x14ac:dyDescent="0.25">
      <c r="A837" s="3" t="s">
        <v>8219</v>
      </c>
      <c r="B837" s="3">
        <v>14</v>
      </c>
      <c r="H837" s="3" t="s">
        <v>8221</v>
      </c>
      <c r="I837" s="3">
        <v>2</v>
      </c>
    </row>
    <row r="838" spans="1:9" x14ac:dyDescent="0.25">
      <c r="A838" s="3" t="s">
        <v>8219</v>
      </c>
      <c r="B838" s="3">
        <v>174</v>
      </c>
      <c r="H838" s="3" t="s">
        <v>8221</v>
      </c>
      <c r="I838" s="3">
        <v>0</v>
      </c>
    </row>
    <row r="839" spans="1:9" x14ac:dyDescent="0.25">
      <c r="A839" s="3" t="s">
        <v>8219</v>
      </c>
      <c r="B839" s="3">
        <v>191</v>
      </c>
      <c r="H839" s="3" t="s">
        <v>8221</v>
      </c>
      <c r="I839" s="3">
        <v>0</v>
      </c>
    </row>
    <row r="840" spans="1:9" x14ac:dyDescent="0.25">
      <c r="A840" s="3" t="s">
        <v>8219</v>
      </c>
      <c r="B840" s="3">
        <v>38</v>
      </c>
      <c r="H840" s="3" t="s">
        <v>8221</v>
      </c>
      <c r="I840" s="3">
        <v>3</v>
      </c>
    </row>
    <row r="841" spans="1:9" x14ac:dyDescent="0.25">
      <c r="A841" s="3" t="s">
        <v>8219</v>
      </c>
      <c r="B841" s="3">
        <v>22</v>
      </c>
      <c r="H841" s="3" t="s">
        <v>8221</v>
      </c>
      <c r="I841" s="3">
        <v>0</v>
      </c>
    </row>
    <row r="842" spans="1:9" x14ac:dyDescent="0.25">
      <c r="A842" s="3" t="s">
        <v>8219</v>
      </c>
      <c r="B842" s="3">
        <v>149</v>
      </c>
      <c r="H842" s="3" t="s">
        <v>8221</v>
      </c>
      <c r="I842" s="3">
        <v>0</v>
      </c>
    </row>
    <row r="843" spans="1:9" x14ac:dyDescent="0.25">
      <c r="A843" s="3" t="s">
        <v>8219</v>
      </c>
      <c r="B843" s="3">
        <v>56</v>
      </c>
      <c r="H843" s="3" t="s">
        <v>8221</v>
      </c>
      <c r="I843" s="3">
        <v>3</v>
      </c>
    </row>
    <row r="844" spans="1:9" x14ac:dyDescent="0.25">
      <c r="A844" s="3" t="s">
        <v>8219</v>
      </c>
      <c r="B844" s="3">
        <v>19</v>
      </c>
      <c r="H844" s="3" t="s">
        <v>8221</v>
      </c>
      <c r="I844" s="3">
        <v>7</v>
      </c>
    </row>
    <row r="845" spans="1:9" x14ac:dyDescent="0.25">
      <c r="A845" s="3" t="s">
        <v>8219</v>
      </c>
      <c r="B845" s="3">
        <v>70</v>
      </c>
      <c r="H845" s="3" t="s">
        <v>8221</v>
      </c>
      <c r="I845" s="3">
        <v>25</v>
      </c>
    </row>
    <row r="846" spans="1:9" x14ac:dyDescent="0.25">
      <c r="A846" s="3" t="s">
        <v>8219</v>
      </c>
      <c r="B846" s="3">
        <v>81</v>
      </c>
      <c r="H846" s="3" t="s">
        <v>8221</v>
      </c>
      <c r="I846" s="3">
        <v>10</v>
      </c>
    </row>
    <row r="847" spans="1:9" x14ac:dyDescent="0.25">
      <c r="A847" s="3" t="s">
        <v>8219</v>
      </c>
      <c r="B847" s="3">
        <v>32</v>
      </c>
      <c r="H847" s="3" t="s">
        <v>8221</v>
      </c>
      <c r="I847" s="3">
        <v>3</v>
      </c>
    </row>
    <row r="848" spans="1:9" x14ac:dyDescent="0.25">
      <c r="A848" s="3" t="s">
        <v>8219</v>
      </c>
      <c r="B848" s="3">
        <v>26</v>
      </c>
      <c r="H848" s="3" t="s">
        <v>8221</v>
      </c>
      <c r="I848" s="3">
        <v>5</v>
      </c>
    </row>
    <row r="849" spans="1:9" x14ac:dyDescent="0.25">
      <c r="A849" s="3" t="s">
        <v>8219</v>
      </c>
      <c r="B849" s="3">
        <v>105</v>
      </c>
      <c r="H849" s="3" t="s">
        <v>8221</v>
      </c>
      <c r="I849" s="3">
        <v>5</v>
      </c>
    </row>
    <row r="850" spans="1:9" x14ac:dyDescent="0.25">
      <c r="A850" s="3" t="s">
        <v>8219</v>
      </c>
      <c r="B850" s="3">
        <v>29</v>
      </c>
      <c r="H850" s="3" t="s">
        <v>8221</v>
      </c>
      <c r="I850" s="3">
        <v>27</v>
      </c>
    </row>
    <row r="851" spans="1:9" x14ac:dyDescent="0.25">
      <c r="A851" s="3" t="s">
        <v>8219</v>
      </c>
      <c r="B851" s="3">
        <v>8</v>
      </c>
      <c r="H851" s="3" t="s">
        <v>8221</v>
      </c>
      <c r="I851" s="3">
        <v>2</v>
      </c>
    </row>
    <row r="852" spans="1:9" x14ac:dyDescent="0.25">
      <c r="A852" s="3" t="s">
        <v>8219</v>
      </c>
      <c r="B852" s="3">
        <v>89</v>
      </c>
      <c r="H852" s="3" t="s">
        <v>8221</v>
      </c>
      <c r="I852" s="3">
        <v>236</v>
      </c>
    </row>
    <row r="853" spans="1:9" x14ac:dyDescent="0.25">
      <c r="A853" s="3" t="s">
        <v>8219</v>
      </c>
      <c r="B853" s="3">
        <v>44</v>
      </c>
      <c r="H853" s="3" t="s">
        <v>8221</v>
      </c>
      <c r="I853" s="3">
        <v>1</v>
      </c>
    </row>
    <row r="854" spans="1:9" x14ac:dyDescent="0.25">
      <c r="A854" s="3" t="s">
        <v>8219</v>
      </c>
      <c r="B854" s="3">
        <v>246</v>
      </c>
      <c r="H854" s="3" t="s">
        <v>8221</v>
      </c>
      <c r="I854" s="3">
        <v>12</v>
      </c>
    </row>
    <row r="855" spans="1:9" x14ac:dyDescent="0.25">
      <c r="A855" s="3" t="s">
        <v>8219</v>
      </c>
      <c r="B855" s="3">
        <v>120</v>
      </c>
      <c r="H855" s="3" t="s">
        <v>8221</v>
      </c>
      <c r="I855" s="3">
        <v>4</v>
      </c>
    </row>
    <row r="856" spans="1:9" x14ac:dyDescent="0.25">
      <c r="A856" s="3" t="s">
        <v>8219</v>
      </c>
      <c r="B856" s="3">
        <v>26</v>
      </c>
      <c r="H856" s="3" t="s">
        <v>8221</v>
      </c>
      <c r="I856" s="3">
        <v>3</v>
      </c>
    </row>
    <row r="857" spans="1:9" x14ac:dyDescent="0.25">
      <c r="A857" s="3" t="s">
        <v>8219</v>
      </c>
      <c r="B857" s="3">
        <v>45</v>
      </c>
      <c r="H857" s="3" t="s">
        <v>8221</v>
      </c>
      <c r="I857" s="3">
        <v>99</v>
      </c>
    </row>
    <row r="858" spans="1:9" x14ac:dyDescent="0.25">
      <c r="A858" s="3" t="s">
        <v>8219</v>
      </c>
      <c r="B858" s="3">
        <v>20</v>
      </c>
      <c r="H858" s="3" t="s">
        <v>8221</v>
      </c>
      <c r="I858" s="3">
        <v>3</v>
      </c>
    </row>
    <row r="859" spans="1:9" x14ac:dyDescent="0.25">
      <c r="A859" s="3" t="s">
        <v>8219</v>
      </c>
      <c r="B859" s="3">
        <v>47</v>
      </c>
      <c r="H859" s="3" t="s">
        <v>8221</v>
      </c>
      <c r="I859" s="3">
        <v>3</v>
      </c>
    </row>
    <row r="860" spans="1:9" x14ac:dyDescent="0.25">
      <c r="A860" s="3" t="s">
        <v>8219</v>
      </c>
      <c r="B860" s="3">
        <v>13</v>
      </c>
      <c r="H860" s="3" t="s">
        <v>8221</v>
      </c>
      <c r="I860" s="3">
        <v>22</v>
      </c>
    </row>
    <row r="861" spans="1:9" x14ac:dyDescent="0.25">
      <c r="A861" s="3" t="s">
        <v>8219</v>
      </c>
      <c r="B861" s="3">
        <v>183</v>
      </c>
      <c r="H861" s="3" t="s">
        <v>8221</v>
      </c>
      <c r="I861" s="3">
        <v>4</v>
      </c>
    </row>
    <row r="862" spans="1:9" x14ac:dyDescent="0.25">
      <c r="A862" s="3" t="s">
        <v>8219</v>
      </c>
      <c r="B862" s="3">
        <v>21</v>
      </c>
      <c r="H862" s="3" t="s">
        <v>8221</v>
      </c>
      <c r="I862" s="3">
        <v>534</v>
      </c>
    </row>
    <row r="863" spans="1:9" x14ac:dyDescent="0.25">
      <c r="A863" s="3" t="s">
        <v>8219</v>
      </c>
      <c r="B863" s="3">
        <v>42</v>
      </c>
      <c r="H863" s="3" t="s">
        <v>8221</v>
      </c>
      <c r="I863" s="3">
        <v>12</v>
      </c>
    </row>
    <row r="864" spans="1:9" x14ac:dyDescent="0.25">
      <c r="A864" s="3" t="s">
        <v>8219</v>
      </c>
      <c r="B864" s="3">
        <v>54</v>
      </c>
      <c r="H864" s="3" t="s">
        <v>8221</v>
      </c>
      <c r="I864" s="3">
        <v>56</v>
      </c>
    </row>
    <row r="865" spans="1:9" x14ac:dyDescent="0.25">
      <c r="A865" s="3" t="s">
        <v>8219</v>
      </c>
      <c r="B865" s="3">
        <v>38</v>
      </c>
      <c r="H865" s="3" t="s">
        <v>8221</v>
      </c>
      <c r="I865" s="3">
        <v>11</v>
      </c>
    </row>
    <row r="866" spans="1:9" x14ac:dyDescent="0.25">
      <c r="A866" s="3" t="s">
        <v>8219</v>
      </c>
      <c r="B866" s="3">
        <v>64</v>
      </c>
      <c r="H866" s="3" t="s">
        <v>8221</v>
      </c>
      <c r="I866" s="3">
        <v>0</v>
      </c>
    </row>
    <row r="867" spans="1:9" x14ac:dyDescent="0.25">
      <c r="A867" s="3" t="s">
        <v>8219</v>
      </c>
      <c r="B867" s="3">
        <v>13</v>
      </c>
      <c r="H867" s="3" t="s">
        <v>8221</v>
      </c>
      <c r="I867" s="3">
        <v>12</v>
      </c>
    </row>
    <row r="868" spans="1:9" x14ac:dyDescent="0.25">
      <c r="A868" s="3" t="s">
        <v>8219</v>
      </c>
      <c r="B868" s="3">
        <v>33</v>
      </c>
      <c r="H868" s="3" t="s">
        <v>8221</v>
      </c>
      <c r="I868" s="3">
        <v>5</v>
      </c>
    </row>
    <row r="869" spans="1:9" x14ac:dyDescent="0.25">
      <c r="A869" s="3" t="s">
        <v>8219</v>
      </c>
      <c r="B869" s="3">
        <v>52</v>
      </c>
      <c r="H869" s="3" t="s">
        <v>8221</v>
      </c>
      <c r="I869" s="3">
        <v>24</v>
      </c>
    </row>
    <row r="870" spans="1:9" x14ac:dyDescent="0.25">
      <c r="A870" s="3" t="s">
        <v>8219</v>
      </c>
      <c r="B870" s="3">
        <v>107</v>
      </c>
      <c r="H870" s="3" t="s">
        <v>8221</v>
      </c>
      <c r="I870" s="3">
        <v>89</v>
      </c>
    </row>
    <row r="871" spans="1:9" x14ac:dyDescent="0.25">
      <c r="A871" s="3" t="s">
        <v>8219</v>
      </c>
      <c r="B871" s="3">
        <v>11</v>
      </c>
      <c r="H871" s="3" t="s">
        <v>8221</v>
      </c>
      <c r="I871" s="3">
        <v>1</v>
      </c>
    </row>
    <row r="872" spans="1:9" x14ac:dyDescent="0.25">
      <c r="A872" s="3" t="s">
        <v>8219</v>
      </c>
      <c r="B872" s="3">
        <v>34</v>
      </c>
      <c r="H872" s="3" t="s">
        <v>8221</v>
      </c>
      <c r="I872" s="3">
        <v>55</v>
      </c>
    </row>
    <row r="873" spans="1:9" x14ac:dyDescent="0.25">
      <c r="A873" s="3" t="s">
        <v>8219</v>
      </c>
      <c r="B873" s="3">
        <v>75</v>
      </c>
      <c r="H873" s="3" t="s">
        <v>8221</v>
      </c>
      <c r="I873" s="3">
        <v>2</v>
      </c>
    </row>
    <row r="874" spans="1:9" x14ac:dyDescent="0.25">
      <c r="A874" s="3" t="s">
        <v>8219</v>
      </c>
      <c r="B874" s="3">
        <v>26</v>
      </c>
      <c r="H874" s="3" t="s">
        <v>8221</v>
      </c>
      <c r="I874" s="3">
        <v>0</v>
      </c>
    </row>
    <row r="875" spans="1:9" x14ac:dyDescent="0.25">
      <c r="A875" s="3" t="s">
        <v>8219</v>
      </c>
      <c r="B875" s="3">
        <v>50</v>
      </c>
      <c r="H875" s="3" t="s">
        <v>8221</v>
      </c>
      <c r="I875" s="3">
        <v>4</v>
      </c>
    </row>
    <row r="876" spans="1:9" x14ac:dyDescent="0.25">
      <c r="A876" s="3" t="s">
        <v>8219</v>
      </c>
      <c r="B876" s="3">
        <v>80</v>
      </c>
      <c r="H876" s="3" t="s">
        <v>8221</v>
      </c>
      <c r="I876" s="3">
        <v>6</v>
      </c>
    </row>
    <row r="877" spans="1:9" x14ac:dyDescent="0.25">
      <c r="A877" s="3" t="s">
        <v>8219</v>
      </c>
      <c r="B877" s="3">
        <v>110</v>
      </c>
      <c r="H877" s="3" t="s">
        <v>8221</v>
      </c>
      <c r="I877" s="3">
        <v>4</v>
      </c>
    </row>
    <row r="878" spans="1:9" x14ac:dyDescent="0.25">
      <c r="A878" s="3" t="s">
        <v>8219</v>
      </c>
      <c r="B878" s="3">
        <v>77</v>
      </c>
      <c r="H878" s="3" t="s">
        <v>8221</v>
      </c>
      <c r="I878" s="3">
        <v>4</v>
      </c>
    </row>
    <row r="879" spans="1:9" x14ac:dyDescent="0.25">
      <c r="A879" s="3" t="s">
        <v>8219</v>
      </c>
      <c r="B879" s="3">
        <v>50</v>
      </c>
      <c r="H879" s="3" t="s">
        <v>8221</v>
      </c>
      <c r="I879" s="3">
        <v>2</v>
      </c>
    </row>
    <row r="880" spans="1:9" x14ac:dyDescent="0.25">
      <c r="A880" s="3" t="s">
        <v>8219</v>
      </c>
      <c r="B880" s="3">
        <v>145</v>
      </c>
      <c r="H880" s="3" t="s">
        <v>8221</v>
      </c>
      <c r="I880" s="3">
        <v>5</v>
      </c>
    </row>
    <row r="881" spans="1:9" x14ac:dyDescent="0.25">
      <c r="A881" s="3" t="s">
        <v>8219</v>
      </c>
      <c r="B881" s="3">
        <v>29</v>
      </c>
      <c r="H881" s="3" t="s">
        <v>8221</v>
      </c>
      <c r="I881" s="3">
        <v>83</v>
      </c>
    </row>
    <row r="882" spans="1:9" x14ac:dyDescent="0.25">
      <c r="A882" s="3" t="s">
        <v>8219</v>
      </c>
      <c r="B882" s="3">
        <v>114</v>
      </c>
      <c r="H882" s="3" t="s">
        <v>8221</v>
      </c>
      <c r="I882" s="3">
        <v>57</v>
      </c>
    </row>
    <row r="883" spans="1:9" x14ac:dyDescent="0.25">
      <c r="A883" s="3" t="s">
        <v>8219</v>
      </c>
      <c r="B883" s="3">
        <v>96</v>
      </c>
      <c r="H883" s="3" t="s">
        <v>8221</v>
      </c>
      <c r="I883" s="3">
        <v>311</v>
      </c>
    </row>
    <row r="884" spans="1:9" x14ac:dyDescent="0.25">
      <c r="A884" s="3" t="s">
        <v>8219</v>
      </c>
      <c r="B884" s="3">
        <v>31</v>
      </c>
      <c r="H884" s="3" t="s">
        <v>8221</v>
      </c>
      <c r="I884" s="3">
        <v>2</v>
      </c>
    </row>
    <row r="885" spans="1:9" x14ac:dyDescent="0.25">
      <c r="A885" s="3" t="s">
        <v>8219</v>
      </c>
      <c r="B885" s="3">
        <v>4883</v>
      </c>
      <c r="H885" s="3" t="s">
        <v>8221</v>
      </c>
      <c r="I885" s="3">
        <v>16</v>
      </c>
    </row>
    <row r="886" spans="1:9" x14ac:dyDescent="0.25">
      <c r="A886" s="3" t="s">
        <v>8219</v>
      </c>
      <c r="B886" s="3">
        <v>95</v>
      </c>
      <c r="H886" s="3" t="s">
        <v>8221</v>
      </c>
      <c r="I886" s="3">
        <v>9</v>
      </c>
    </row>
    <row r="887" spans="1:9" x14ac:dyDescent="0.25">
      <c r="A887" s="3" t="s">
        <v>8219</v>
      </c>
      <c r="B887" s="3">
        <v>2478</v>
      </c>
      <c r="H887" s="3" t="s">
        <v>8221</v>
      </c>
      <c r="I887" s="3">
        <v>1</v>
      </c>
    </row>
    <row r="888" spans="1:9" x14ac:dyDescent="0.25">
      <c r="A888" s="3" t="s">
        <v>8219</v>
      </c>
      <c r="B888" s="3">
        <v>1789</v>
      </c>
      <c r="H888" s="3" t="s">
        <v>8221</v>
      </c>
      <c r="I888" s="3">
        <v>12</v>
      </c>
    </row>
    <row r="889" spans="1:9" x14ac:dyDescent="0.25">
      <c r="A889" s="3" t="s">
        <v>8219</v>
      </c>
      <c r="B889" s="3">
        <v>680</v>
      </c>
      <c r="H889" s="3" t="s">
        <v>8221</v>
      </c>
      <c r="I889" s="3">
        <v>0</v>
      </c>
    </row>
    <row r="890" spans="1:9" x14ac:dyDescent="0.25">
      <c r="A890" s="3" t="s">
        <v>8219</v>
      </c>
      <c r="B890" s="3">
        <v>70</v>
      </c>
      <c r="H890" s="3" t="s">
        <v>8221</v>
      </c>
      <c r="I890" s="3">
        <v>20</v>
      </c>
    </row>
    <row r="891" spans="1:9" x14ac:dyDescent="0.25">
      <c r="A891" s="3" t="s">
        <v>8219</v>
      </c>
      <c r="B891" s="3">
        <v>23</v>
      </c>
      <c r="H891" s="3" t="s">
        <v>8221</v>
      </c>
      <c r="I891" s="3">
        <v>16</v>
      </c>
    </row>
    <row r="892" spans="1:9" x14ac:dyDescent="0.25">
      <c r="A892" s="3" t="s">
        <v>8219</v>
      </c>
      <c r="B892" s="3">
        <v>4245</v>
      </c>
      <c r="H892" s="3" t="s">
        <v>8221</v>
      </c>
      <c r="I892" s="3">
        <v>33</v>
      </c>
    </row>
    <row r="893" spans="1:9" x14ac:dyDescent="0.25">
      <c r="A893" s="3" t="s">
        <v>8219</v>
      </c>
      <c r="B893" s="3">
        <v>943</v>
      </c>
      <c r="H893" s="3" t="s">
        <v>8221</v>
      </c>
      <c r="I893" s="3">
        <v>2</v>
      </c>
    </row>
    <row r="894" spans="1:9" x14ac:dyDescent="0.25">
      <c r="A894" s="3" t="s">
        <v>8219</v>
      </c>
      <c r="B894" s="3">
        <v>1876</v>
      </c>
      <c r="H894" s="3" t="s">
        <v>8221</v>
      </c>
      <c r="I894" s="3">
        <v>6</v>
      </c>
    </row>
    <row r="895" spans="1:9" x14ac:dyDescent="0.25">
      <c r="A895" s="3" t="s">
        <v>8219</v>
      </c>
      <c r="B895" s="3">
        <v>834</v>
      </c>
      <c r="H895" s="3" t="s">
        <v>8221</v>
      </c>
      <c r="I895" s="3">
        <v>0</v>
      </c>
    </row>
    <row r="896" spans="1:9" x14ac:dyDescent="0.25">
      <c r="A896" s="3" t="s">
        <v>8219</v>
      </c>
      <c r="B896" s="3">
        <v>682</v>
      </c>
      <c r="H896" s="3" t="s">
        <v>8221</v>
      </c>
      <c r="I896" s="3">
        <v>3</v>
      </c>
    </row>
    <row r="897" spans="1:9" x14ac:dyDescent="0.25">
      <c r="A897" s="3" t="s">
        <v>8219</v>
      </c>
      <c r="B897" s="3">
        <v>147</v>
      </c>
      <c r="H897" s="3" t="s">
        <v>8221</v>
      </c>
      <c r="I897" s="3">
        <v>0</v>
      </c>
    </row>
    <row r="898" spans="1:9" x14ac:dyDescent="0.25">
      <c r="A898" s="3" t="s">
        <v>8219</v>
      </c>
      <c r="B898" s="3">
        <v>415</v>
      </c>
      <c r="H898" s="3" t="s">
        <v>8221</v>
      </c>
      <c r="I898" s="3">
        <v>3</v>
      </c>
    </row>
    <row r="899" spans="1:9" x14ac:dyDescent="0.25">
      <c r="A899" s="3" t="s">
        <v>8219</v>
      </c>
      <c r="B899" s="3">
        <v>290</v>
      </c>
      <c r="H899" s="3" t="s">
        <v>8221</v>
      </c>
      <c r="I899" s="3">
        <v>13</v>
      </c>
    </row>
    <row r="900" spans="1:9" x14ac:dyDescent="0.25">
      <c r="A900" s="3" t="s">
        <v>8219</v>
      </c>
      <c r="B900" s="3">
        <v>365</v>
      </c>
      <c r="H900" s="3" t="s">
        <v>8221</v>
      </c>
      <c r="I900" s="3">
        <v>6</v>
      </c>
    </row>
    <row r="901" spans="1:9" x14ac:dyDescent="0.25">
      <c r="A901" s="3" t="s">
        <v>8219</v>
      </c>
      <c r="B901" s="3">
        <v>660</v>
      </c>
      <c r="H901" s="3" t="s">
        <v>8221</v>
      </c>
      <c r="I901" s="3">
        <v>1</v>
      </c>
    </row>
    <row r="902" spans="1:9" x14ac:dyDescent="0.25">
      <c r="A902" s="3" t="s">
        <v>8219</v>
      </c>
      <c r="B902" s="3">
        <v>1356</v>
      </c>
      <c r="H902" s="3" t="s">
        <v>8221</v>
      </c>
      <c r="I902" s="3">
        <v>0</v>
      </c>
    </row>
    <row r="903" spans="1:9" x14ac:dyDescent="0.25">
      <c r="A903" s="3" t="s">
        <v>8219</v>
      </c>
      <c r="B903" s="3">
        <v>424</v>
      </c>
      <c r="H903" s="3" t="s">
        <v>8221</v>
      </c>
      <c r="I903" s="3">
        <v>5</v>
      </c>
    </row>
    <row r="904" spans="1:9" x14ac:dyDescent="0.25">
      <c r="A904" s="3" t="s">
        <v>8219</v>
      </c>
      <c r="B904" s="3">
        <v>33</v>
      </c>
      <c r="H904" s="3" t="s">
        <v>8221</v>
      </c>
      <c r="I904" s="3">
        <v>0</v>
      </c>
    </row>
    <row r="905" spans="1:9" x14ac:dyDescent="0.25">
      <c r="A905" s="3" t="s">
        <v>8219</v>
      </c>
      <c r="B905" s="3">
        <v>1633</v>
      </c>
      <c r="H905" s="3" t="s">
        <v>8221</v>
      </c>
      <c r="I905" s="3">
        <v>36</v>
      </c>
    </row>
    <row r="906" spans="1:9" x14ac:dyDescent="0.25">
      <c r="A906" s="3" t="s">
        <v>8219</v>
      </c>
      <c r="B906" s="3">
        <v>306</v>
      </c>
      <c r="H906" s="3" t="s">
        <v>8221</v>
      </c>
      <c r="I906" s="3">
        <v>1</v>
      </c>
    </row>
    <row r="907" spans="1:9" x14ac:dyDescent="0.25">
      <c r="A907" s="3" t="s">
        <v>8219</v>
      </c>
      <c r="B907" s="3">
        <v>205</v>
      </c>
      <c r="H907" s="3" t="s">
        <v>8221</v>
      </c>
      <c r="I907" s="3">
        <v>1</v>
      </c>
    </row>
    <row r="908" spans="1:9" x14ac:dyDescent="0.25">
      <c r="A908" s="3" t="s">
        <v>8219</v>
      </c>
      <c r="B908" s="3">
        <v>1281</v>
      </c>
      <c r="H908" s="3" t="s">
        <v>8221</v>
      </c>
      <c r="I908" s="3">
        <v>1</v>
      </c>
    </row>
    <row r="909" spans="1:9" x14ac:dyDescent="0.25">
      <c r="A909" s="3" t="s">
        <v>8219</v>
      </c>
      <c r="B909" s="3">
        <v>103</v>
      </c>
      <c r="H909" s="3" t="s">
        <v>8221</v>
      </c>
      <c r="I909" s="3">
        <v>9</v>
      </c>
    </row>
    <row r="910" spans="1:9" x14ac:dyDescent="0.25">
      <c r="A910" s="3" t="s">
        <v>8219</v>
      </c>
      <c r="B910" s="3">
        <v>1513</v>
      </c>
      <c r="H910" s="3" t="s">
        <v>8221</v>
      </c>
      <c r="I910" s="3">
        <v>1</v>
      </c>
    </row>
    <row r="911" spans="1:9" x14ac:dyDescent="0.25">
      <c r="A911" s="3" t="s">
        <v>8219</v>
      </c>
      <c r="B911" s="3">
        <v>405</v>
      </c>
      <c r="H911" s="3" t="s">
        <v>8221</v>
      </c>
      <c r="I911" s="3">
        <v>0</v>
      </c>
    </row>
    <row r="912" spans="1:9" x14ac:dyDescent="0.25">
      <c r="A912" s="3" t="s">
        <v>8219</v>
      </c>
      <c r="B912" s="3">
        <v>510</v>
      </c>
      <c r="H912" s="3" t="s">
        <v>8221</v>
      </c>
      <c r="I912" s="3">
        <v>1</v>
      </c>
    </row>
    <row r="913" spans="1:9" x14ac:dyDescent="0.25">
      <c r="A913" s="3" t="s">
        <v>8219</v>
      </c>
      <c r="B913" s="3">
        <v>1887</v>
      </c>
      <c r="H913" s="3" t="s">
        <v>8221</v>
      </c>
      <c r="I913" s="3">
        <v>1</v>
      </c>
    </row>
    <row r="914" spans="1:9" x14ac:dyDescent="0.25">
      <c r="A914" s="3" t="s">
        <v>8219</v>
      </c>
      <c r="B914" s="3">
        <v>701</v>
      </c>
      <c r="H914" s="3" t="s">
        <v>8221</v>
      </c>
      <c r="I914" s="3">
        <v>4</v>
      </c>
    </row>
    <row r="915" spans="1:9" x14ac:dyDescent="0.25">
      <c r="A915" s="3" t="s">
        <v>8219</v>
      </c>
      <c r="B915" s="3">
        <v>3863</v>
      </c>
      <c r="H915" s="3" t="s">
        <v>8221</v>
      </c>
      <c r="I915" s="3">
        <v>2</v>
      </c>
    </row>
    <row r="916" spans="1:9" x14ac:dyDescent="0.25">
      <c r="A916" s="3" t="s">
        <v>8219</v>
      </c>
      <c r="B916" s="3">
        <v>238</v>
      </c>
      <c r="H916" s="3" t="s">
        <v>8221</v>
      </c>
      <c r="I916" s="3">
        <v>2</v>
      </c>
    </row>
    <row r="917" spans="1:9" x14ac:dyDescent="0.25">
      <c r="A917" s="3" t="s">
        <v>8219</v>
      </c>
      <c r="B917" s="3">
        <v>2051</v>
      </c>
      <c r="H917" s="3" t="s">
        <v>8221</v>
      </c>
      <c r="I917" s="3">
        <v>2</v>
      </c>
    </row>
    <row r="918" spans="1:9" x14ac:dyDescent="0.25">
      <c r="A918" s="3" t="s">
        <v>8219</v>
      </c>
      <c r="B918" s="3">
        <v>402</v>
      </c>
      <c r="H918" s="3" t="s">
        <v>8221</v>
      </c>
      <c r="I918" s="3">
        <v>0</v>
      </c>
    </row>
    <row r="919" spans="1:9" x14ac:dyDescent="0.25">
      <c r="A919" s="3" t="s">
        <v>8219</v>
      </c>
      <c r="B919" s="3">
        <v>253</v>
      </c>
      <c r="H919" s="3" t="s">
        <v>8221</v>
      </c>
      <c r="I919" s="3">
        <v>2</v>
      </c>
    </row>
    <row r="920" spans="1:9" x14ac:dyDescent="0.25">
      <c r="A920" s="3" t="s">
        <v>8219</v>
      </c>
      <c r="B920" s="3">
        <v>473</v>
      </c>
      <c r="H920" s="3" t="s">
        <v>8221</v>
      </c>
      <c r="I920" s="3">
        <v>4</v>
      </c>
    </row>
    <row r="921" spans="1:9" x14ac:dyDescent="0.25">
      <c r="A921" s="3" t="s">
        <v>8219</v>
      </c>
      <c r="B921" s="3">
        <v>821</v>
      </c>
      <c r="H921" s="3" t="s">
        <v>8221</v>
      </c>
      <c r="I921" s="3">
        <v>2</v>
      </c>
    </row>
    <row r="922" spans="1:9" x14ac:dyDescent="0.25">
      <c r="A922" s="3" t="s">
        <v>8219</v>
      </c>
      <c r="B922" s="3">
        <v>388</v>
      </c>
      <c r="H922" s="3" t="s">
        <v>8221</v>
      </c>
      <c r="I922" s="3">
        <v>0</v>
      </c>
    </row>
    <row r="923" spans="1:9" x14ac:dyDescent="0.25">
      <c r="A923" s="3" t="s">
        <v>8219</v>
      </c>
      <c r="B923" s="3">
        <v>813</v>
      </c>
      <c r="H923" s="3" t="s">
        <v>8221</v>
      </c>
      <c r="I923" s="3">
        <v>1</v>
      </c>
    </row>
    <row r="924" spans="1:9" x14ac:dyDescent="0.25">
      <c r="A924" s="3" t="s">
        <v>8219</v>
      </c>
      <c r="B924" s="3">
        <v>1945</v>
      </c>
      <c r="H924" s="3" t="s">
        <v>8221</v>
      </c>
      <c r="I924" s="3">
        <v>0</v>
      </c>
    </row>
    <row r="925" spans="1:9" x14ac:dyDescent="0.25">
      <c r="A925" s="3" t="s">
        <v>8219</v>
      </c>
      <c r="B925" s="3">
        <v>1637</v>
      </c>
      <c r="H925" s="3" t="s">
        <v>8221</v>
      </c>
      <c r="I925" s="3">
        <v>2</v>
      </c>
    </row>
    <row r="926" spans="1:9" x14ac:dyDescent="0.25">
      <c r="A926" s="3" t="s">
        <v>8219</v>
      </c>
      <c r="B926" s="3">
        <v>1375</v>
      </c>
      <c r="H926" s="3" t="s">
        <v>8221</v>
      </c>
      <c r="I926" s="3">
        <v>7</v>
      </c>
    </row>
    <row r="927" spans="1:9" x14ac:dyDescent="0.25">
      <c r="A927" s="3" t="s">
        <v>8219</v>
      </c>
      <c r="B927" s="3">
        <v>17</v>
      </c>
      <c r="H927" s="3" t="s">
        <v>8221</v>
      </c>
      <c r="I927" s="3">
        <v>5</v>
      </c>
    </row>
    <row r="928" spans="1:9" x14ac:dyDescent="0.25">
      <c r="A928" s="3" t="s">
        <v>8219</v>
      </c>
      <c r="B928" s="3">
        <v>354</v>
      </c>
      <c r="H928" s="3" t="s">
        <v>8221</v>
      </c>
      <c r="I928" s="3">
        <v>0</v>
      </c>
    </row>
    <row r="929" spans="1:9" x14ac:dyDescent="0.25">
      <c r="A929" s="3" t="s">
        <v>8219</v>
      </c>
      <c r="B929" s="3">
        <v>191</v>
      </c>
      <c r="H929" s="3" t="s">
        <v>8221</v>
      </c>
      <c r="I929" s="3">
        <v>0</v>
      </c>
    </row>
    <row r="930" spans="1:9" x14ac:dyDescent="0.25">
      <c r="A930" s="3" t="s">
        <v>8219</v>
      </c>
      <c r="B930" s="3">
        <v>303</v>
      </c>
      <c r="H930" s="3" t="s">
        <v>8221</v>
      </c>
      <c r="I930" s="3">
        <v>0</v>
      </c>
    </row>
    <row r="931" spans="1:9" x14ac:dyDescent="0.25">
      <c r="A931" s="3" t="s">
        <v>8219</v>
      </c>
      <c r="B931" s="3">
        <v>137</v>
      </c>
      <c r="H931" s="3" t="s">
        <v>8221</v>
      </c>
      <c r="I931" s="3">
        <v>2</v>
      </c>
    </row>
    <row r="932" spans="1:9" x14ac:dyDescent="0.25">
      <c r="A932" s="3" t="s">
        <v>8219</v>
      </c>
      <c r="B932" s="3">
        <v>41</v>
      </c>
      <c r="H932" s="3" t="s">
        <v>8221</v>
      </c>
      <c r="I932" s="3">
        <v>0</v>
      </c>
    </row>
    <row r="933" spans="1:9" x14ac:dyDescent="0.25">
      <c r="A933" s="3" t="s">
        <v>8219</v>
      </c>
      <c r="B933" s="3">
        <v>398</v>
      </c>
      <c r="H933" s="3" t="s">
        <v>8221</v>
      </c>
      <c r="I933" s="3">
        <v>0</v>
      </c>
    </row>
    <row r="934" spans="1:9" x14ac:dyDescent="0.25">
      <c r="A934" s="3" t="s">
        <v>8219</v>
      </c>
      <c r="B934" s="3">
        <v>1737</v>
      </c>
      <c r="H934" s="3" t="s">
        <v>8221</v>
      </c>
      <c r="I934" s="3">
        <v>28</v>
      </c>
    </row>
    <row r="935" spans="1:9" x14ac:dyDescent="0.25">
      <c r="A935" s="3" t="s">
        <v>8219</v>
      </c>
      <c r="B935" s="3">
        <v>971</v>
      </c>
      <c r="H935" s="3" t="s">
        <v>8221</v>
      </c>
      <c r="I935" s="3">
        <v>2</v>
      </c>
    </row>
    <row r="936" spans="1:9" x14ac:dyDescent="0.25">
      <c r="A936" s="3" t="s">
        <v>8219</v>
      </c>
      <c r="B936" s="3">
        <v>183</v>
      </c>
      <c r="H936" s="3" t="s">
        <v>8221</v>
      </c>
      <c r="I936" s="3">
        <v>0</v>
      </c>
    </row>
    <row r="937" spans="1:9" x14ac:dyDescent="0.25">
      <c r="A937" s="3" t="s">
        <v>8219</v>
      </c>
      <c r="B937" s="3">
        <v>4562</v>
      </c>
      <c r="H937" s="3" t="s">
        <v>8221</v>
      </c>
      <c r="I937" s="3">
        <v>0</v>
      </c>
    </row>
    <row r="938" spans="1:9" x14ac:dyDescent="0.25">
      <c r="A938" s="3" t="s">
        <v>8219</v>
      </c>
      <c r="B938" s="3">
        <v>26457</v>
      </c>
      <c r="H938" s="3" t="s">
        <v>8221</v>
      </c>
      <c r="I938" s="3">
        <v>0</v>
      </c>
    </row>
    <row r="939" spans="1:9" x14ac:dyDescent="0.25">
      <c r="A939" s="3" t="s">
        <v>8219</v>
      </c>
      <c r="B939" s="3">
        <v>162</v>
      </c>
      <c r="H939" s="3" t="s">
        <v>8221</v>
      </c>
      <c r="I939" s="3">
        <v>4</v>
      </c>
    </row>
    <row r="940" spans="1:9" x14ac:dyDescent="0.25">
      <c r="A940" s="3" t="s">
        <v>8219</v>
      </c>
      <c r="B940" s="3">
        <v>479</v>
      </c>
      <c r="H940" s="3" t="s">
        <v>8221</v>
      </c>
      <c r="I940" s="3">
        <v>12</v>
      </c>
    </row>
    <row r="941" spans="1:9" x14ac:dyDescent="0.25">
      <c r="A941" s="3" t="s">
        <v>8219</v>
      </c>
      <c r="B941" s="3">
        <v>426</v>
      </c>
      <c r="H941" s="3" t="s">
        <v>8221</v>
      </c>
      <c r="I941" s="3">
        <v>0</v>
      </c>
    </row>
    <row r="942" spans="1:9" x14ac:dyDescent="0.25">
      <c r="A942" s="3" t="s">
        <v>8219</v>
      </c>
      <c r="B942" s="3">
        <v>450</v>
      </c>
      <c r="H942" s="3" t="s">
        <v>8221</v>
      </c>
      <c r="I942" s="3">
        <v>33</v>
      </c>
    </row>
    <row r="943" spans="1:9" x14ac:dyDescent="0.25">
      <c r="A943" s="3" t="s">
        <v>8219</v>
      </c>
      <c r="B943" s="3">
        <v>1780</v>
      </c>
      <c r="H943" s="3" t="s">
        <v>8221</v>
      </c>
      <c r="I943" s="3">
        <v>0</v>
      </c>
    </row>
    <row r="944" spans="1:9" x14ac:dyDescent="0.25">
      <c r="A944" s="3" t="s">
        <v>8219</v>
      </c>
      <c r="B944" s="3">
        <v>122</v>
      </c>
      <c r="H944" s="3" t="s">
        <v>8221</v>
      </c>
      <c r="I944" s="3">
        <v>4</v>
      </c>
    </row>
    <row r="945" spans="1:9" x14ac:dyDescent="0.25">
      <c r="A945" s="3" t="s">
        <v>8219</v>
      </c>
      <c r="B945" s="3">
        <v>95</v>
      </c>
      <c r="H945" s="3" t="s">
        <v>8221</v>
      </c>
      <c r="I945" s="3">
        <v>0</v>
      </c>
    </row>
    <row r="946" spans="1:9" x14ac:dyDescent="0.25">
      <c r="A946" s="3" t="s">
        <v>8219</v>
      </c>
      <c r="B946" s="3">
        <v>325</v>
      </c>
      <c r="H946" s="3" t="s">
        <v>8221</v>
      </c>
      <c r="I946" s="3">
        <v>11</v>
      </c>
    </row>
    <row r="947" spans="1:9" x14ac:dyDescent="0.25">
      <c r="A947" s="3" t="s">
        <v>8219</v>
      </c>
      <c r="B947" s="3">
        <v>353</v>
      </c>
      <c r="H947" s="3" t="s">
        <v>8221</v>
      </c>
      <c r="I947" s="3">
        <v>1</v>
      </c>
    </row>
    <row r="948" spans="1:9" x14ac:dyDescent="0.25">
      <c r="A948" s="3" t="s">
        <v>8219</v>
      </c>
      <c r="B948" s="3">
        <v>105</v>
      </c>
      <c r="H948" s="3" t="s">
        <v>8221</v>
      </c>
      <c r="I948" s="3">
        <v>5</v>
      </c>
    </row>
    <row r="949" spans="1:9" x14ac:dyDescent="0.25">
      <c r="A949" s="3" t="s">
        <v>8219</v>
      </c>
      <c r="B949" s="3">
        <v>729</v>
      </c>
      <c r="H949" s="3" t="s">
        <v>8221</v>
      </c>
      <c r="I949" s="3">
        <v>0</v>
      </c>
    </row>
    <row r="950" spans="1:9" x14ac:dyDescent="0.25">
      <c r="A950" s="3" t="s">
        <v>8219</v>
      </c>
      <c r="B950" s="3">
        <v>454</v>
      </c>
      <c r="H950" s="3" t="s">
        <v>8221</v>
      </c>
      <c r="I950" s="3">
        <v>1</v>
      </c>
    </row>
    <row r="951" spans="1:9" x14ac:dyDescent="0.25">
      <c r="A951" s="3" t="s">
        <v>8219</v>
      </c>
      <c r="B951" s="3">
        <v>539</v>
      </c>
      <c r="H951" s="3" t="s">
        <v>8221</v>
      </c>
      <c r="I951" s="3">
        <v>1</v>
      </c>
    </row>
    <row r="952" spans="1:9" x14ac:dyDescent="0.25">
      <c r="A952" s="3" t="s">
        <v>8219</v>
      </c>
      <c r="B952" s="3">
        <v>79</v>
      </c>
      <c r="H952" s="3" t="s">
        <v>8221</v>
      </c>
      <c r="I952" s="3">
        <v>6</v>
      </c>
    </row>
    <row r="953" spans="1:9" x14ac:dyDescent="0.25">
      <c r="A953" s="3" t="s">
        <v>8219</v>
      </c>
      <c r="B953" s="3">
        <v>94</v>
      </c>
      <c r="H953" s="3" t="s">
        <v>8221</v>
      </c>
      <c r="I953" s="3">
        <v>8</v>
      </c>
    </row>
    <row r="954" spans="1:9" x14ac:dyDescent="0.25">
      <c r="A954" s="3" t="s">
        <v>8219</v>
      </c>
      <c r="B954" s="3">
        <v>625</v>
      </c>
      <c r="H954" s="3" t="s">
        <v>8221</v>
      </c>
      <c r="I954" s="3">
        <v>1</v>
      </c>
    </row>
    <row r="955" spans="1:9" x14ac:dyDescent="0.25">
      <c r="A955" s="3" t="s">
        <v>8219</v>
      </c>
      <c r="B955" s="3">
        <v>508</v>
      </c>
      <c r="H955" s="3" t="s">
        <v>8221</v>
      </c>
      <c r="I955" s="3">
        <v>0</v>
      </c>
    </row>
    <row r="956" spans="1:9" x14ac:dyDescent="0.25">
      <c r="A956" s="3" t="s">
        <v>8219</v>
      </c>
      <c r="B956" s="3">
        <v>531</v>
      </c>
      <c r="H956" s="3" t="s">
        <v>8221</v>
      </c>
      <c r="I956" s="3">
        <v>2</v>
      </c>
    </row>
    <row r="957" spans="1:9" x14ac:dyDescent="0.25">
      <c r="A957" s="3" t="s">
        <v>8219</v>
      </c>
      <c r="B957" s="3">
        <v>158</v>
      </c>
      <c r="H957" s="3" t="s">
        <v>8221</v>
      </c>
      <c r="I957" s="3">
        <v>1</v>
      </c>
    </row>
    <row r="958" spans="1:9" x14ac:dyDescent="0.25">
      <c r="A958" s="3" t="s">
        <v>8219</v>
      </c>
      <c r="B958" s="3">
        <v>508</v>
      </c>
      <c r="H958" s="3" t="s">
        <v>8221</v>
      </c>
      <c r="I958" s="3">
        <v>0</v>
      </c>
    </row>
    <row r="959" spans="1:9" x14ac:dyDescent="0.25">
      <c r="A959" s="3" t="s">
        <v>8219</v>
      </c>
      <c r="B959" s="3">
        <v>644</v>
      </c>
      <c r="H959" s="3" t="s">
        <v>8221</v>
      </c>
      <c r="I959" s="3">
        <v>1</v>
      </c>
    </row>
    <row r="960" spans="1:9" x14ac:dyDescent="0.25">
      <c r="A960" s="3" t="s">
        <v>8219</v>
      </c>
      <c r="B960" s="3">
        <v>848</v>
      </c>
      <c r="H960" s="3" t="s">
        <v>8221</v>
      </c>
      <c r="I960" s="3">
        <v>19</v>
      </c>
    </row>
    <row r="961" spans="1:9" x14ac:dyDescent="0.25">
      <c r="A961" s="3" t="s">
        <v>8219</v>
      </c>
      <c r="B961" s="3">
        <v>429</v>
      </c>
      <c r="H961" s="3" t="s">
        <v>8221</v>
      </c>
      <c r="I961" s="3">
        <v>27</v>
      </c>
    </row>
    <row r="962" spans="1:9" x14ac:dyDescent="0.25">
      <c r="A962" s="3" t="s">
        <v>8219</v>
      </c>
      <c r="B962" s="3">
        <v>204</v>
      </c>
      <c r="H962" s="3" t="s">
        <v>8221</v>
      </c>
      <c r="I962" s="3">
        <v>7</v>
      </c>
    </row>
    <row r="963" spans="1:9" x14ac:dyDescent="0.25">
      <c r="A963" s="3" t="s">
        <v>8219</v>
      </c>
      <c r="B963" s="3">
        <v>379</v>
      </c>
      <c r="H963" s="3" t="s">
        <v>8221</v>
      </c>
      <c r="I963" s="3">
        <v>14</v>
      </c>
    </row>
    <row r="964" spans="1:9" x14ac:dyDescent="0.25">
      <c r="A964" s="3" t="s">
        <v>8219</v>
      </c>
      <c r="B964" s="3">
        <v>271</v>
      </c>
      <c r="H964" s="3" t="s">
        <v>8221</v>
      </c>
      <c r="I964" s="3">
        <v>5</v>
      </c>
    </row>
    <row r="965" spans="1:9" x14ac:dyDescent="0.25">
      <c r="A965" s="3" t="s">
        <v>8219</v>
      </c>
      <c r="B965" s="3">
        <v>120</v>
      </c>
      <c r="H965" s="3" t="s">
        <v>8221</v>
      </c>
      <c r="I965" s="3">
        <v>30</v>
      </c>
    </row>
    <row r="966" spans="1:9" x14ac:dyDescent="0.25">
      <c r="A966" s="3" t="s">
        <v>8219</v>
      </c>
      <c r="B966" s="3">
        <v>140</v>
      </c>
      <c r="H966" s="3" t="s">
        <v>8221</v>
      </c>
      <c r="I966" s="3">
        <v>1</v>
      </c>
    </row>
    <row r="967" spans="1:9" x14ac:dyDescent="0.25">
      <c r="A967" s="3" t="s">
        <v>8219</v>
      </c>
      <c r="B967" s="3">
        <v>193</v>
      </c>
      <c r="H967" s="3" t="s">
        <v>8221</v>
      </c>
      <c r="I967" s="3">
        <v>0</v>
      </c>
    </row>
    <row r="968" spans="1:9" x14ac:dyDescent="0.25">
      <c r="A968" s="3" t="s">
        <v>8219</v>
      </c>
      <c r="B968" s="3">
        <v>180</v>
      </c>
      <c r="H968" s="3" t="s">
        <v>8221</v>
      </c>
      <c r="I968" s="3">
        <v>60</v>
      </c>
    </row>
    <row r="969" spans="1:9" x14ac:dyDescent="0.25">
      <c r="A969" s="3" t="s">
        <v>8219</v>
      </c>
      <c r="B969" s="3">
        <v>263</v>
      </c>
      <c r="H969" s="3" t="s">
        <v>8221</v>
      </c>
      <c r="I969" s="3">
        <v>84</v>
      </c>
    </row>
    <row r="970" spans="1:9" x14ac:dyDescent="0.25">
      <c r="A970" s="3" t="s">
        <v>8219</v>
      </c>
      <c r="B970" s="3">
        <v>217</v>
      </c>
      <c r="H970" s="3" t="s">
        <v>8221</v>
      </c>
      <c r="I970" s="3">
        <v>47</v>
      </c>
    </row>
    <row r="971" spans="1:9" x14ac:dyDescent="0.25">
      <c r="A971" s="3" t="s">
        <v>8219</v>
      </c>
      <c r="B971" s="3">
        <v>443</v>
      </c>
      <c r="H971" s="3" t="s">
        <v>8221</v>
      </c>
      <c r="I971" s="3">
        <v>66</v>
      </c>
    </row>
    <row r="972" spans="1:9" x14ac:dyDescent="0.25">
      <c r="A972" s="3" t="s">
        <v>8219</v>
      </c>
      <c r="B972" s="3">
        <v>1373</v>
      </c>
      <c r="H972" s="3" t="s">
        <v>8221</v>
      </c>
      <c r="I972" s="3">
        <v>171</v>
      </c>
    </row>
    <row r="973" spans="1:9" x14ac:dyDescent="0.25">
      <c r="A973" s="3" t="s">
        <v>8219</v>
      </c>
      <c r="B973" s="3">
        <v>742</v>
      </c>
      <c r="H973" s="3" t="s">
        <v>8221</v>
      </c>
      <c r="I973" s="3">
        <v>29</v>
      </c>
    </row>
    <row r="974" spans="1:9" x14ac:dyDescent="0.25">
      <c r="A974" s="3" t="s">
        <v>8219</v>
      </c>
      <c r="B974" s="3">
        <v>170</v>
      </c>
      <c r="H974" s="3" t="s">
        <v>8221</v>
      </c>
      <c r="I974" s="3">
        <v>9</v>
      </c>
    </row>
    <row r="975" spans="1:9" x14ac:dyDescent="0.25">
      <c r="A975" s="3" t="s">
        <v>8219</v>
      </c>
      <c r="B975" s="3">
        <v>242</v>
      </c>
      <c r="H975" s="3" t="s">
        <v>8221</v>
      </c>
      <c r="I975" s="3">
        <v>27</v>
      </c>
    </row>
    <row r="976" spans="1:9" x14ac:dyDescent="0.25">
      <c r="A976" s="3" t="s">
        <v>8219</v>
      </c>
      <c r="B976" s="3">
        <v>541</v>
      </c>
      <c r="H976" s="3" t="s">
        <v>8221</v>
      </c>
      <c r="I976" s="3">
        <v>2</v>
      </c>
    </row>
    <row r="977" spans="1:9" x14ac:dyDescent="0.25">
      <c r="A977" s="3" t="s">
        <v>8219</v>
      </c>
      <c r="B977" s="3">
        <v>121</v>
      </c>
      <c r="H977" s="3" t="s">
        <v>8221</v>
      </c>
      <c r="I977" s="3">
        <v>3</v>
      </c>
    </row>
    <row r="978" spans="1:9" x14ac:dyDescent="0.25">
      <c r="A978" s="3" t="s">
        <v>8219</v>
      </c>
      <c r="B978" s="3">
        <v>621</v>
      </c>
      <c r="H978" s="3" t="s">
        <v>8221</v>
      </c>
      <c r="I978" s="3">
        <v>4</v>
      </c>
    </row>
    <row r="979" spans="1:9" x14ac:dyDescent="0.25">
      <c r="A979" s="3" t="s">
        <v>8219</v>
      </c>
      <c r="B979" s="3">
        <v>101</v>
      </c>
      <c r="H979" s="3" t="s">
        <v>8221</v>
      </c>
      <c r="I979" s="3">
        <v>2</v>
      </c>
    </row>
    <row r="980" spans="1:9" x14ac:dyDescent="0.25">
      <c r="A980" s="3" t="s">
        <v>8219</v>
      </c>
      <c r="B980" s="3">
        <v>554</v>
      </c>
      <c r="H980" s="3" t="s">
        <v>8221</v>
      </c>
      <c r="I980" s="3">
        <v>20</v>
      </c>
    </row>
    <row r="981" spans="1:9" x14ac:dyDescent="0.25">
      <c r="A981" s="3" t="s">
        <v>8219</v>
      </c>
      <c r="B981" s="3">
        <v>666</v>
      </c>
      <c r="H981" s="3" t="s">
        <v>8221</v>
      </c>
      <c r="I981" s="3">
        <v>3</v>
      </c>
    </row>
    <row r="982" spans="1:9" x14ac:dyDescent="0.25">
      <c r="A982" s="3" t="s">
        <v>8219</v>
      </c>
      <c r="B982" s="3">
        <v>410</v>
      </c>
      <c r="H982" s="3" t="s">
        <v>8221</v>
      </c>
      <c r="I982" s="3">
        <v>4</v>
      </c>
    </row>
    <row r="983" spans="1:9" x14ac:dyDescent="0.25">
      <c r="A983" s="3" t="s">
        <v>8219</v>
      </c>
      <c r="B983" s="3">
        <v>375</v>
      </c>
      <c r="H983" s="3" t="s">
        <v>8221</v>
      </c>
      <c r="I983" s="3">
        <v>1</v>
      </c>
    </row>
    <row r="984" spans="1:9" x14ac:dyDescent="0.25">
      <c r="A984" s="3" t="s">
        <v>8219</v>
      </c>
      <c r="B984" s="3">
        <v>1364</v>
      </c>
      <c r="H984" s="3" t="s">
        <v>8221</v>
      </c>
      <c r="I984" s="3">
        <v>0</v>
      </c>
    </row>
    <row r="985" spans="1:9" x14ac:dyDescent="0.25">
      <c r="A985" s="3" t="s">
        <v>8219</v>
      </c>
      <c r="B985" s="3">
        <v>35</v>
      </c>
      <c r="H985" s="3" t="s">
        <v>8221</v>
      </c>
      <c r="I985" s="3">
        <v>0</v>
      </c>
    </row>
    <row r="986" spans="1:9" x14ac:dyDescent="0.25">
      <c r="A986" s="3" t="s">
        <v>8219</v>
      </c>
      <c r="B986" s="3">
        <v>203</v>
      </c>
      <c r="H986" s="3" t="s">
        <v>8221</v>
      </c>
      <c r="I986" s="3">
        <v>14</v>
      </c>
    </row>
    <row r="987" spans="1:9" x14ac:dyDescent="0.25">
      <c r="A987" s="3" t="s">
        <v>8219</v>
      </c>
      <c r="B987" s="3">
        <v>49</v>
      </c>
      <c r="H987" s="3" t="s">
        <v>8221</v>
      </c>
      <c r="I987" s="3">
        <v>1</v>
      </c>
    </row>
    <row r="988" spans="1:9" x14ac:dyDescent="0.25">
      <c r="A988" s="3" t="s">
        <v>8219</v>
      </c>
      <c r="B988" s="3">
        <v>5812</v>
      </c>
      <c r="H988" s="3" t="s">
        <v>8221</v>
      </c>
      <c r="I988" s="3">
        <v>118</v>
      </c>
    </row>
    <row r="989" spans="1:9" x14ac:dyDescent="0.25">
      <c r="A989" s="3" t="s">
        <v>8219</v>
      </c>
      <c r="B989" s="3">
        <v>1556</v>
      </c>
      <c r="H989" s="3" t="s">
        <v>8221</v>
      </c>
      <c r="I989" s="3">
        <v>2</v>
      </c>
    </row>
    <row r="990" spans="1:9" x14ac:dyDescent="0.25">
      <c r="A990" s="3" t="s">
        <v>8219</v>
      </c>
      <c r="B990" s="3">
        <v>65</v>
      </c>
      <c r="H990" s="3" t="s">
        <v>8221</v>
      </c>
      <c r="I990" s="3">
        <v>1</v>
      </c>
    </row>
    <row r="991" spans="1:9" x14ac:dyDescent="0.25">
      <c r="A991" s="3" t="s">
        <v>8219</v>
      </c>
      <c r="B991" s="3">
        <v>10</v>
      </c>
      <c r="H991" s="3" t="s">
        <v>8221</v>
      </c>
      <c r="I991" s="3">
        <v>3</v>
      </c>
    </row>
    <row r="992" spans="1:9" x14ac:dyDescent="0.25">
      <c r="A992" s="3" t="s">
        <v>8219</v>
      </c>
      <c r="B992" s="3">
        <v>76</v>
      </c>
      <c r="H992" s="3" t="s">
        <v>8221</v>
      </c>
      <c r="I992" s="3">
        <v>1</v>
      </c>
    </row>
    <row r="993" spans="1:9" x14ac:dyDescent="0.25">
      <c r="A993" s="3" t="s">
        <v>8219</v>
      </c>
      <c r="B993" s="3">
        <v>263</v>
      </c>
      <c r="H993" s="3" t="s">
        <v>8221</v>
      </c>
      <c r="I993" s="3">
        <v>3</v>
      </c>
    </row>
    <row r="994" spans="1:9" x14ac:dyDescent="0.25">
      <c r="A994" s="3" t="s">
        <v>8219</v>
      </c>
      <c r="B994" s="3">
        <v>1530</v>
      </c>
      <c r="H994" s="3" t="s">
        <v>8221</v>
      </c>
      <c r="I994" s="3">
        <v>38</v>
      </c>
    </row>
    <row r="995" spans="1:9" x14ac:dyDescent="0.25">
      <c r="A995" s="3" t="s">
        <v>8219</v>
      </c>
      <c r="B995" s="3">
        <v>278</v>
      </c>
      <c r="H995" s="3" t="s">
        <v>8221</v>
      </c>
      <c r="I995" s="3">
        <v>52</v>
      </c>
    </row>
    <row r="996" spans="1:9" x14ac:dyDescent="0.25">
      <c r="A996" s="3" t="s">
        <v>8219</v>
      </c>
      <c r="B996" s="3">
        <v>350</v>
      </c>
      <c r="H996" s="3" t="s">
        <v>8221</v>
      </c>
      <c r="I996" s="3">
        <v>2</v>
      </c>
    </row>
    <row r="997" spans="1:9" x14ac:dyDescent="0.25">
      <c r="A997" s="3" t="s">
        <v>8219</v>
      </c>
      <c r="B997" s="3">
        <v>470</v>
      </c>
      <c r="H997" s="3" t="s">
        <v>8221</v>
      </c>
      <c r="I997" s="3">
        <v>0</v>
      </c>
    </row>
    <row r="998" spans="1:9" x14ac:dyDescent="0.25">
      <c r="A998" s="3" t="s">
        <v>8219</v>
      </c>
      <c r="B998" s="3">
        <v>3</v>
      </c>
      <c r="H998" s="3" t="s">
        <v>8221</v>
      </c>
      <c r="I998" s="3">
        <v>4</v>
      </c>
    </row>
    <row r="999" spans="1:9" x14ac:dyDescent="0.25">
      <c r="A999" s="3" t="s">
        <v>8219</v>
      </c>
      <c r="B999" s="3">
        <v>8200</v>
      </c>
      <c r="H999" s="3" t="s">
        <v>8221</v>
      </c>
      <c r="I999" s="3">
        <v>4</v>
      </c>
    </row>
    <row r="1000" spans="1:9" x14ac:dyDescent="0.25">
      <c r="A1000" s="3" t="s">
        <v>8219</v>
      </c>
      <c r="B1000" s="3">
        <v>8359</v>
      </c>
      <c r="H1000" s="3" t="s">
        <v>8221</v>
      </c>
      <c r="I1000" s="3">
        <v>18</v>
      </c>
    </row>
    <row r="1001" spans="1:9" x14ac:dyDescent="0.25">
      <c r="A1001" s="3" t="s">
        <v>8219</v>
      </c>
      <c r="B1001" s="3">
        <v>188</v>
      </c>
      <c r="H1001" s="3" t="s">
        <v>8221</v>
      </c>
      <c r="I1001" s="3">
        <v>0</v>
      </c>
    </row>
    <row r="1002" spans="1:9" x14ac:dyDescent="0.25">
      <c r="A1002" s="3" t="s">
        <v>8219</v>
      </c>
      <c r="B1002" s="3">
        <v>48</v>
      </c>
      <c r="H1002" s="3" t="s">
        <v>8221</v>
      </c>
      <c r="I1002" s="3">
        <v>22</v>
      </c>
    </row>
    <row r="1003" spans="1:9" x14ac:dyDescent="0.25">
      <c r="A1003" s="3" t="s">
        <v>8219</v>
      </c>
      <c r="B1003" s="3">
        <v>607</v>
      </c>
      <c r="H1003" s="3" t="s">
        <v>8221</v>
      </c>
      <c r="I1003" s="3">
        <v>49</v>
      </c>
    </row>
    <row r="1004" spans="1:9" x14ac:dyDescent="0.25">
      <c r="A1004" s="3" t="s">
        <v>8219</v>
      </c>
      <c r="B1004" s="3">
        <v>50</v>
      </c>
      <c r="H1004" s="3" t="s">
        <v>8221</v>
      </c>
      <c r="I1004" s="3">
        <v>19</v>
      </c>
    </row>
    <row r="1005" spans="1:9" x14ac:dyDescent="0.25">
      <c r="A1005" s="3" t="s">
        <v>8219</v>
      </c>
      <c r="B1005" s="3">
        <v>55</v>
      </c>
      <c r="H1005" s="3" t="s">
        <v>8221</v>
      </c>
      <c r="I1005" s="3">
        <v>4</v>
      </c>
    </row>
    <row r="1006" spans="1:9" x14ac:dyDescent="0.25">
      <c r="A1006" s="3" t="s">
        <v>8219</v>
      </c>
      <c r="B1006" s="3">
        <v>38</v>
      </c>
      <c r="H1006" s="3" t="s">
        <v>8221</v>
      </c>
      <c r="I1006" s="3">
        <v>4</v>
      </c>
    </row>
    <row r="1007" spans="1:9" x14ac:dyDescent="0.25">
      <c r="A1007" s="3" t="s">
        <v>8219</v>
      </c>
      <c r="B1007" s="3">
        <v>25</v>
      </c>
      <c r="H1007" s="3" t="s">
        <v>8221</v>
      </c>
      <c r="I1007" s="3">
        <v>2</v>
      </c>
    </row>
    <row r="1008" spans="1:9" x14ac:dyDescent="0.25">
      <c r="A1008" s="3" t="s">
        <v>8219</v>
      </c>
      <c r="B1008" s="3">
        <v>46</v>
      </c>
      <c r="H1008" s="3" t="s">
        <v>8221</v>
      </c>
      <c r="I1008" s="3">
        <v>0</v>
      </c>
    </row>
    <row r="1009" spans="1:9" x14ac:dyDescent="0.25">
      <c r="A1009" s="3" t="s">
        <v>8219</v>
      </c>
      <c r="B1009" s="3">
        <v>83</v>
      </c>
      <c r="H1009" s="3" t="s">
        <v>8221</v>
      </c>
      <c r="I1009" s="3">
        <v>0</v>
      </c>
    </row>
    <row r="1010" spans="1:9" x14ac:dyDescent="0.25">
      <c r="A1010" s="3" t="s">
        <v>8219</v>
      </c>
      <c r="B1010" s="3">
        <v>35</v>
      </c>
      <c r="H1010" s="3" t="s">
        <v>8221</v>
      </c>
      <c r="I1010" s="3">
        <v>14</v>
      </c>
    </row>
    <row r="1011" spans="1:9" x14ac:dyDescent="0.25">
      <c r="A1011" s="3" t="s">
        <v>8219</v>
      </c>
      <c r="B1011" s="3">
        <v>25</v>
      </c>
      <c r="H1011" s="3" t="s">
        <v>8221</v>
      </c>
      <c r="I1011" s="3">
        <v>8</v>
      </c>
    </row>
    <row r="1012" spans="1:9" x14ac:dyDescent="0.25">
      <c r="A1012" s="3" t="s">
        <v>8219</v>
      </c>
      <c r="B1012" s="3">
        <v>75</v>
      </c>
      <c r="H1012" s="3" t="s">
        <v>8221</v>
      </c>
      <c r="I1012" s="3">
        <v>0</v>
      </c>
    </row>
    <row r="1013" spans="1:9" x14ac:dyDescent="0.25">
      <c r="A1013" s="3" t="s">
        <v>8219</v>
      </c>
      <c r="B1013" s="3">
        <v>62</v>
      </c>
      <c r="H1013" s="3" t="s">
        <v>8221</v>
      </c>
      <c r="I1013" s="3">
        <v>15</v>
      </c>
    </row>
    <row r="1014" spans="1:9" x14ac:dyDescent="0.25">
      <c r="A1014" s="3" t="s">
        <v>8219</v>
      </c>
      <c r="B1014" s="3">
        <v>160</v>
      </c>
      <c r="H1014" s="3" t="s">
        <v>8221</v>
      </c>
      <c r="I1014" s="3">
        <v>33</v>
      </c>
    </row>
    <row r="1015" spans="1:9" x14ac:dyDescent="0.25">
      <c r="A1015" s="3" t="s">
        <v>8219</v>
      </c>
      <c r="B1015" s="3">
        <v>246</v>
      </c>
      <c r="H1015" s="3" t="s">
        <v>8221</v>
      </c>
      <c r="I1015" s="3">
        <v>2</v>
      </c>
    </row>
    <row r="1016" spans="1:9" x14ac:dyDescent="0.25">
      <c r="A1016" s="3" t="s">
        <v>8219</v>
      </c>
      <c r="B1016" s="3">
        <v>55</v>
      </c>
      <c r="H1016" s="3" t="s">
        <v>8221</v>
      </c>
      <c r="I1016" s="3">
        <v>6</v>
      </c>
    </row>
    <row r="1017" spans="1:9" x14ac:dyDescent="0.25">
      <c r="A1017" s="3" t="s">
        <v>8219</v>
      </c>
      <c r="B1017" s="3">
        <v>23</v>
      </c>
      <c r="H1017" s="3" t="s">
        <v>8221</v>
      </c>
      <c r="I1017" s="3">
        <v>2</v>
      </c>
    </row>
    <row r="1018" spans="1:9" x14ac:dyDescent="0.25">
      <c r="A1018" s="3" t="s">
        <v>8219</v>
      </c>
      <c r="B1018" s="3">
        <v>72</v>
      </c>
      <c r="H1018" s="3" t="s">
        <v>8221</v>
      </c>
      <c r="I1018" s="3">
        <v>0</v>
      </c>
    </row>
    <row r="1019" spans="1:9" x14ac:dyDescent="0.25">
      <c r="A1019" s="3" t="s">
        <v>8219</v>
      </c>
      <c r="B1019" s="3">
        <v>22</v>
      </c>
      <c r="H1019" s="3" t="s">
        <v>8221</v>
      </c>
      <c r="I1019" s="3">
        <v>4</v>
      </c>
    </row>
    <row r="1020" spans="1:9" x14ac:dyDescent="0.25">
      <c r="A1020" s="3" t="s">
        <v>8219</v>
      </c>
      <c r="B1020" s="3">
        <v>14</v>
      </c>
      <c r="H1020" s="3" t="s">
        <v>8221</v>
      </c>
      <c r="I1020" s="3">
        <v>1</v>
      </c>
    </row>
    <row r="1021" spans="1:9" x14ac:dyDescent="0.25">
      <c r="A1021" s="3" t="s">
        <v>8219</v>
      </c>
      <c r="B1021" s="3">
        <v>38</v>
      </c>
      <c r="H1021" s="3" t="s">
        <v>8221</v>
      </c>
      <c r="I1021" s="3">
        <v>3</v>
      </c>
    </row>
    <row r="1022" spans="1:9" x14ac:dyDescent="0.25">
      <c r="A1022" s="3" t="s">
        <v>8219</v>
      </c>
      <c r="B1022" s="3">
        <v>32</v>
      </c>
      <c r="H1022" s="3" t="s">
        <v>8221</v>
      </c>
      <c r="I1022" s="3">
        <v>4</v>
      </c>
    </row>
    <row r="1023" spans="1:9" x14ac:dyDescent="0.25">
      <c r="A1023" s="3" t="s">
        <v>8219</v>
      </c>
      <c r="B1023" s="3">
        <v>63</v>
      </c>
      <c r="H1023" s="3" t="s">
        <v>8221</v>
      </c>
      <c r="I1023" s="3">
        <v>0</v>
      </c>
    </row>
    <row r="1024" spans="1:9" x14ac:dyDescent="0.25">
      <c r="A1024" s="3" t="s">
        <v>8219</v>
      </c>
      <c r="B1024" s="3">
        <v>27</v>
      </c>
      <c r="H1024" s="3" t="s">
        <v>8221</v>
      </c>
      <c r="I1024" s="3">
        <v>4</v>
      </c>
    </row>
    <row r="1025" spans="1:9" x14ac:dyDescent="0.25">
      <c r="A1025" s="3" t="s">
        <v>8219</v>
      </c>
      <c r="B1025" s="3">
        <v>44</v>
      </c>
      <c r="H1025" s="3" t="s">
        <v>8221</v>
      </c>
      <c r="I1025" s="3">
        <v>3</v>
      </c>
    </row>
    <row r="1026" spans="1:9" x14ac:dyDescent="0.25">
      <c r="A1026" s="3" t="s">
        <v>8219</v>
      </c>
      <c r="B1026" s="3">
        <v>38</v>
      </c>
      <c r="H1026" s="3" t="s">
        <v>8221</v>
      </c>
      <c r="I1026" s="3">
        <v>34</v>
      </c>
    </row>
    <row r="1027" spans="1:9" x14ac:dyDescent="0.25">
      <c r="A1027" s="3" t="s">
        <v>8219</v>
      </c>
      <c r="B1027" s="3">
        <v>115</v>
      </c>
      <c r="H1027" s="3" t="s">
        <v>8221</v>
      </c>
      <c r="I1027" s="3">
        <v>2</v>
      </c>
    </row>
    <row r="1028" spans="1:9" x14ac:dyDescent="0.25">
      <c r="A1028" s="3" t="s">
        <v>8219</v>
      </c>
      <c r="B1028" s="3">
        <v>37</v>
      </c>
      <c r="H1028" s="3" t="s">
        <v>8221</v>
      </c>
      <c r="I1028" s="3">
        <v>33</v>
      </c>
    </row>
    <row r="1029" spans="1:9" x14ac:dyDescent="0.25">
      <c r="A1029" s="3" t="s">
        <v>8219</v>
      </c>
      <c r="B1029" s="3">
        <v>99</v>
      </c>
      <c r="H1029" s="3" t="s">
        <v>8221</v>
      </c>
      <c r="I1029" s="3">
        <v>0</v>
      </c>
    </row>
    <row r="1030" spans="1:9" x14ac:dyDescent="0.25">
      <c r="A1030" s="3" t="s">
        <v>8219</v>
      </c>
      <c r="B1030" s="3">
        <v>44</v>
      </c>
      <c r="H1030" s="3" t="s">
        <v>8221</v>
      </c>
      <c r="I1030" s="3">
        <v>0</v>
      </c>
    </row>
    <row r="1031" spans="1:9" x14ac:dyDescent="0.25">
      <c r="A1031" s="3" t="s">
        <v>8219</v>
      </c>
      <c r="B1031" s="3">
        <v>58</v>
      </c>
      <c r="H1031" s="3" t="s">
        <v>8221</v>
      </c>
      <c r="I1031" s="3">
        <v>1</v>
      </c>
    </row>
    <row r="1032" spans="1:9" x14ac:dyDescent="0.25">
      <c r="A1032" s="3" t="s">
        <v>8219</v>
      </c>
      <c r="B1032" s="3">
        <v>191</v>
      </c>
      <c r="H1032" s="3" t="s">
        <v>8221</v>
      </c>
      <c r="I1032" s="3">
        <v>13</v>
      </c>
    </row>
    <row r="1033" spans="1:9" x14ac:dyDescent="0.25">
      <c r="A1033" s="3" t="s">
        <v>8219</v>
      </c>
      <c r="B1033" s="3">
        <v>40</v>
      </c>
      <c r="H1033" s="3" t="s">
        <v>8221</v>
      </c>
      <c r="I1033" s="3">
        <v>2</v>
      </c>
    </row>
    <row r="1034" spans="1:9" x14ac:dyDescent="0.25">
      <c r="A1034" s="3" t="s">
        <v>8219</v>
      </c>
      <c r="B1034" s="3">
        <v>38</v>
      </c>
      <c r="H1034" s="3" t="s">
        <v>8221</v>
      </c>
      <c r="I1034" s="3">
        <v>36</v>
      </c>
    </row>
    <row r="1035" spans="1:9" x14ac:dyDescent="0.25">
      <c r="A1035" s="3" t="s">
        <v>8219</v>
      </c>
      <c r="B1035" s="3">
        <v>39</v>
      </c>
      <c r="H1035" s="3" t="s">
        <v>8221</v>
      </c>
      <c r="I1035" s="3">
        <v>1</v>
      </c>
    </row>
    <row r="1036" spans="1:9" x14ac:dyDescent="0.25">
      <c r="A1036" s="3" t="s">
        <v>8219</v>
      </c>
      <c r="B1036" s="3">
        <v>11</v>
      </c>
      <c r="H1036" s="3" t="s">
        <v>8221</v>
      </c>
      <c r="I1036" s="3">
        <v>15</v>
      </c>
    </row>
    <row r="1037" spans="1:9" x14ac:dyDescent="0.25">
      <c r="A1037" s="3" t="s">
        <v>8219</v>
      </c>
      <c r="B1037" s="3">
        <v>107</v>
      </c>
      <c r="H1037" s="3" t="s">
        <v>8221</v>
      </c>
      <c r="I1037" s="3">
        <v>1</v>
      </c>
    </row>
    <row r="1038" spans="1:9" x14ac:dyDescent="0.25">
      <c r="A1038" s="3" t="s">
        <v>8219</v>
      </c>
      <c r="B1038" s="3">
        <v>147</v>
      </c>
      <c r="H1038" s="3" t="s">
        <v>8221</v>
      </c>
      <c r="I1038" s="3">
        <v>0</v>
      </c>
    </row>
    <row r="1039" spans="1:9" x14ac:dyDescent="0.25">
      <c r="A1039" s="3" t="s">
        <v>8219</v>
      </c>
      <c r="B1039" s="3">
        <v>36</v>
      </c>
      <c r="H1039" s="3" t="s">
        <v>8221</v>
      </c>
      <c r="I1039" s="3">
        <v>1</v>
      </c>
    </row>
    <row r="1040" spans="1:9" x14ac:dyDescent="0.25">
      <c r="A1040" s="3" t="s">
        <v>8219</v>
      </c>
      <c r="B1040" s="3">
        <v>92</v>
      </c>
      <c r="H1040" s="3" t="s">
        <v>8221</v>
      </c>
      <c r="I1040" s="3">
        <v>0</v>
      </c>
    </row>
    <row r="1041" spans="1:9" x14ac:dyDescent="0.25">
      <c r="A1041" s="3" t="s">
        <v>8219</v>
      </c>
      <c r="B1041" s="3">
        <v>35</v>
      </c>
      <c r="H1041" s="3" t="s">
        <v>8221</v>
      </c>
      <c r="I1041" s="3">
        <v>0</v>
      </c>
    </row>
    <row r="1042" spans="1:9" x14ac:dyDescent="0.25">
      <c r="A1042" s="3" t="s">
        <v>8219</v>
      </c>
      <c r="B1042" s="3">
        <v>17</v>
      </c>
      <c r="H1042" s="3" t="s">
        <v>8221</v>
      </c>
      <c r="I1042" s="3">
        <v>1</v>
      </c>
    </row>
    <row r="1043" spans="1:9" x14ac:dyDescent="0.25">
      <c r="A1043" s="3" t="s">
        <v>8219</v>
      </c>
      <c r="B1043" s="3">
        <v>22</v>
      </c>
      <c r="H1043" s="3" t="s">
        <v>8221</v>
      </c>
      <c r="I1043" s="3">
        <v>39</v>
      </c>
    </row>
    <row r="1044" spans="1:9" x14ac:dyDescent="0.25">
      <c r="A1044" s="3" t="s">
        <v>8219</v>
      </c>
      <c r="B1044" s="3">
        <v>69</v>
      </c>
      <c r="H1044" s="3" t="s">
        <v>8221</v>
      </c>
      <c r="I1044" s="3">
        <v>0</v>
      </c>
    </row>
    <row r="1045" spans="1:9" x14ac:dyDescent="0.25">
      <c r="A1045" s="3" t="s">
        <v>8219</v>
      </c>
      <c r="B1045" s="3">
        <v>13</v>
      </c>
      <c r="H1045" s="3" t="s">
        <v>8221</v>
      </c>
      <c r="I1045" s="3">
        <v>0</v>
      </c>
    </row>
    <row r="1046" spans="1:9" x14ac:dyDescent="0.25">
      <c r="A1046" s="3" t="s">
        <v>8219</v>
      </c>
      <c r="B1046" s="3">
        <v>58</v>
      </c>
      <c r="H1046" s="3" t="s">
        <v>8221</v>
      </c>
      <c r="I1046" s="3">
        <v>3</v>
      </c>
    </row>
    <row r="1047" spans="1:9" x14ac:dyDescent="0.25">
      <c r="A1047" s="3" t="s">
        <v>8219</v>
      </c>
      <c r="B1047" s="3">
        <v>44</v>
      </c>
      <c r="H1047" s="3" t="s">
        <v>8221</v>
      </c>
      <c r="I1047" s="3">
        <v>1</v>
      </c>
    </row>
    <row r="1048" spans="1:9" x14ac:dyDescent="0.25">
      <c r="A1048" s="3" t="s">
        <v>8219</v>
      </c>
      <c r="B1048" s="3">
        <v>83</v>
      </c>
      <c r="H1048" s="3" t="s">
        <v>8221</v>
      </c>
      <c r="I1048" s="3">
        <v>13</v>
      </c>
    </row>
    <row r="1049" spans="1:9" x14ac:dyDescent="0.25">
      <c r="A1049" s="3" t="s">
        <v>8219</v>
      </c>
      <c r="B1049" s="3">
        <v>117</v>
      </c>
      <c r="H1049" s="3" t="s">
        <v>8221</v>
      </c>
      <c r="I1049" s="3">
        <v>0</v>
      </c>
    </row>
    <row r="1050" spans="1:9" x14ac:dyDescent="0.25">
      <c r="A1050" s="3" t="s">
        <v>8219</v>
      </c>
      <c r="B1050" s="3">
        <v>32</v>
      </c>
      <c r="H1050" s="3" t="s">
        <v>8221</v>
      </c>
      <c r="I1050" s="3">
        <v>6</v>
      </c>
    </row>
    <row r="1051" spans="1:9" x14ac:dyDescent="0.25">
      <c r="A1051" s="3" t="s">
        <v>8219</v>
      </c>
      <c r="B1051" s="3">
        <v>8</v>
      </c>
      <c r="H1051" s="3" t="s">
        <v>8221</v>
      </c>
      <c r="I1051" s="3">
        <v>0</v>
      </c>
    </row>
    <row r="1052" spans="1:9" x14ac:dyDescent="0.25">
      <c r="A1052" s="3" t="s">
        <v>8219</v>
      </c>
      <c r="B1052" s="3">
        <v>340</v>
      </c>
      <c r="H1052" s="3" t="s">
        <v>8221</v>
      </c>
      <c r="I1052" s="3">
        <v>14</v>
      </c>
    </row>
    <row r="1053" spans="1:9" x14ac:dyDescent="0.25">
      <c r="A1053" s="3" t="s">
        <v>8219</v>
      </c>
      <c r="B1053" s="3">
        <v>7</v>
      </c>
      <c r="H1053" s="3" t="s">
        <v>8221</v>
      </c>
      <c r="I1053" s="3">
        <v>5</v>
      </c>
    </row>
    <row r="1054" spans="1:9" x14ac:dyDescent="0.25">
      <c r="A1054" s="3" t="s">
        <v>8219</v>
      </c>
      <c r="B1054" s="3">
        <v>19</v>
      </c>
      <c r="H1054" s="3" t="s">
        <v>8221</v>
      </c>
      <c r="I1054" s="3">
        <v>6</v>
      </c>
    </row>
    <row r="1055" spans="1:9" x14ac:dyDescent="0.25">
      <c r="A1055" s="3" t="s">
        <v>8219</v>
      </c>
      <c r="B1055" s="3">
        <v>47</v>
      </c>
      <c r="H1055" s="3" t="s">
        <v>8221</v>
      </c>
      <c r="I1055" s="3">
        <v>15</v>
      </c>
    </row>
    <row r="1056" spans="1:9" x14ac:dyDescent="0.25">
      <c r="A1056" s="3" t="s">
        <v>8219</v>
      </c>
      <c r="B1056" s="3">
        <v>13</v>
      </c>
      <c r="H1056" s="3" t="s">
        <v>8221</v>
      </c>
      <c r="I1056" s="3">
        <v>0</v>
      </c>
    </row>
    <row r="1057" spans="1:9" x14ac:dyDescent="0.25">
      <c r="A1057" s="3" t="s">
        <v>8219</v>
      </c>
      <c r="B1057" s="3">
        <v>90</v>
      </c>
      <c r="H1057" s="3" t="s">
        <v>8221</v>
      </c>
      <c r="I1057" s="3">
        <v>1</v>
      </c>
    </row>
    <row r="1058" spans="1:9" x14ac:dyDescent="0.25">
      <c r="A1058" s="3" t="s">
        <v>8219</v>
      </c>
      <c r="B1058" s="3">
        <v>63</v>
      </c>
      <c r="H1058" s="3" t="s">
        <v>8221</v>
      </c>
      <c r="I1058" s="3">
        <v>9</v>
      </c>
    </row>
    <row r="1059" spans="1:9" x14ac:dyDescent="0.25">
      <c r="A1059" s="3" t="s">
        <v>8219</v>
      </c>
      <c r="B1059" s="3">
        <v>26</v>
      </c>
      <c r="H1059" s="3" t="s">
        <v>8221</v>
      </c>
      <c r="I1059" s="3">
        <v>3</v>
      </c>
    </row>
    <row r="1060" spans="1:9" x14ac:dyDescent="0.25">
      <c r="A1060" s="3" t="s">
        <v>8219</v>
      </c>
      <c r="B1060" s="3">
        <v>71</v>
      </c>
      <c r="H1060" s="3" t="s">
        <v>8221</v>
      </c>
      <c r="I1060" s="3">
        <v>3</v>
      </c>
    </row>
    <row r="1061" spans="1:9" x14ac:dyDescent="0.25">
      <c r="A1061" s="3" t="s">
        <v>8219</v>
      </c>
      <c r="B1061" s="3">
        <v>38</v>
      </c>
      <c r="H1061" s="3" t="s">
        <v>8221</v>
      </c>
      <c r="I1061" s="3">
        <v>1</v>
      </c>
    </row>
    <row r="1062" spans="1:9" x14ac:dyDescent="0.25">
      <c r="A1062" s="3" t="s">
        <v>8219</v>
      </c>
      <c r="B1062" s="3">
        <v>859</v>
      </c>
      <c r="H1062" s="3" t="s">
        <v>8221</v>
      </c>
      <c r="I1062" s="3">
        <v>3</v>
      </c>
    </row>
    <row r="1063" spans="1:9" x14ac:dyDescent="0.25">
      <c r="A1063" s="3" t="s">
        <v>8219</v>
      </c>
      <c r="B1063" s="3">
        <v>21</v>
      </c>
      <c r="H1063" s="3" t="s">
        <v>8221</v>
      </c>
      <c r="I1063" s="3">
        <v>0</v>
      </c>
    </row>
    <row r="1064" spans="1:9" x14ac:dyDescent="0.25">
      <c r="A1064" s="3" t="s">
        <v>8219</v>
      </c>
      <c r="B1064" s="3">
        <v>78</v>
      </c>
      <c r="H1064" s="3" t="s">
        <v>8221</v>
      </c>
      <c r="I1064" s="3">
        <v>2</v>
      </c>
    </row>
    <row r="1065" spans="1:9" x14ac:dyDescent="0.25">
      <c r="A1065" s="3" t="s">
        <v>8219</v>
      </c>
      <c r="B1065" s="3">
        <v>53</v>
      </c>
      <c r="H1065" s="3" t="s">
        <v>8221</v>
      </c>
      <c r="I1065" s="3">
        <v>10</v>
      </c>
    </row>
    <row r="1066" spans="1:9" x14ac:dyDescent="0.25">
      <c r="A1066" s="3" t="s">
        <v>8219</v>
      </c>
      <c r="B1066" s="3">
        <v>356</v>
      </c>
      <c r="H1066" s="3" t="s">
        <v>8221</v>
      </c>
      <c r="I1066" s="3">
        <v>60</v>
      </c>
    </row>
    <row r="1067" spans="1:9" x14ac:dyDescent="0.25">
      <c r="A1067" s="3" t="s">
        <v>8219</v>
      </c>
      <c r="B1067" s="3">
        <v>279</v>
      </c>
      <c r="H1067" s="3" t="s">
        <v>8221</v>
      </c>
      <c r="I1067" s="3">
        <v>5</v>
      </c>
    </row>
    <row r="1068" spans="1:9" x14ac:dyDescent="0.25">
      <c r="A1068" s="3" t="s">
        <v>8219</v>
      </c>
      <c r="B1068" s="3">
        <v>266</v>
      </c>
      <c r="H1068" s="3" t="s">
        <v>8221</v>
      </c>
      <c r="I1068" s="3">
        <v>9</v>
      </c>
    </row>
    <row r="1069" spans="1:9" x14ac:dyDescent="0.25">
      <c r="A1069" s="3" t="s">
        <v>8219</v>
      </c>
      <c r="B1069" s="3">
        <v>623</v>
      </c>
      <c r="H1069" s="3" t="s">
        <v>8221</v>
      </c>
      <c r="I1069" s="3">
        <v>13</v>
      </c>
    </row>
    <row r="1070" spans="1:9" x14ac:dyDescent="0.25">
      <c r="A1070" s="3" t="s">
        <v>8219</v>
      </c>
      <c r="B1070" s="3">
        <v>392</v>
      </c>
      <c r="H1070" s="3" t="s">
        <v>8221</v>
      </c>
      <c r="I1070" s="3">
        <v>0</v>
      </c>
    </row>
    <row r="1071" spans="1:9" x14ac:dyDescent="0.25">
      <c r="A1071" s="3" t="s">
        <v>8219</v>
      </c>
      <c r="B1071" s="3">
        <v>3562</v>
      </c>
      <c r="H1071" s="3" t="s">
        <v>8221</v>
      </c>
      <c r="I1071" s="3">
        <v>8</v>
      </c>
    </row>
    <row r="1072" spans="1:9" x14ac:dyDescent="0.25">
      <c r="A1072" s="3" t="s">
        <v>8219</v>
      </c>
      <c r="B1072" s="3">
        <v>514</v>
      </c>
      <c r="H1072" s="3" t="s">
        <v>8221</v>
      </c>
      <c r="I1072" s="3">
        <v>3</v>
      </c>
    </row>
    <row r="1073" spans="1:9" x14ac:dyDescent="0.25">
      <c r="A1073" s="3" t="s">
        <v>8219</v>
      </c>
      <c r="B1073" s="3">
        <v>88</v>
      </c>
      <c r="H1073" s="3" t="s">
        <v>8221</v>
      </c>
      <c r="I1073" s="3">
        <v>3</v>
      </c>
    </row>
    <row r="1074" spans="1:9" x14ac:dyDescent="0.25">
      <c r="A1074" s="3" t="s">
        <v>8219</v>
      </c>
      <c r="B1074" s="3">
        <v>537</v>
      </c>
      <c r="H1074" s="3" t="s">
        <v>8221</v>
      </c>
      <c r="I1074" s="3">
        <v>0</v>
      </c>
    </row>
    <row r="1075" spans="1:9" x14ac:dyDescent="0.25">
      <c r="A1075" s="3" t="s">
        <v>8219</v>
      </c>
      <c r="B1075" s="3">
        <v>25</v>
      </c>
      <c r="H1075" s="3" t="s">
        <v>8221</v>
      </c>
      <c r="I1075" s="3">
        <v>6</v>
      </c>
    </row>
    <row r="1076" spans="1:9" x14ac:dyDescent="0.25">
      <c r="A1076" s="3" t="s">
        <v>8219</v>
      </c>
      <c r="B1076" s="3">
        <v>3238</v>
      </c>
      <c r="H1076" s="3" t="s">
        <v>8221</v>
      </c>
      <c r="I1076" s="3">
        <v>4</v>
      </c>
    </row>
    <row r="1077" spans="1:9" x14ac:dyDescent="0.25">
      <c r="A1077" s="3" t="s">
        <v>8219</v>
      </c>
      <c r="B1077" s="3">
        <v>897</v>
      </c>
      <c r="H1077" s="3" t="s">
        <v>8221</v>
      </c>
      <c r="I1077" s="3">
        <v>1</v>
      </c>
    </row>
    <row r="1078" spans="1:9" x14ac:dyDescent="0.25">
      <c r="A1078" s="3" t="s">
        <v>8219</v>
      </c>
      <c r="B1078" s="3">
        <v>878</v>
      </c>
      <c r="H1078" s="3" t="s">
        <v>8221</v>
      </c>
      <c r="I1078" s="3">
        <v>29</v>
      </c>
    </row>
    <row r="1079" spans="1:9" x14ac:dyDescent="0.25">
      <c r="A1079" s="3" t="s">
        <v>8219</v>
      </c>
      <c r="B1079" s="3">
        <v>115</v>
      </c>
      <c r="H1079" s="3" t="s">
        <v>8221</v>
      </c>
      <c r="I1079" s="3">
        <v>0</v>
      </c>
    </row>
    <row r="1080" spans="1:9" x14ac:dyDescent="0.25">
      <c r="A1080" s="3" t="s">
        <v>8219</v>
      </c>
      <c r="B1080" s="3">
        <v>234</v>
      </c>
      <c r="H1080" s="3" t="s">
        <v>8221</v>
      </c>
      <c r="I1080" s="3">
        <v>4</v>
      </c>
    </row>
    <row r="1081" spans="1:9" x14ac:dyDescent="0.25">
      <c r="A1081" s="3" t="s">
        <v>8219</v>
      </c>
      <c r="B1081" s="3">
        <v>4330</v>
      </c>
      <c r="H1081" s="3" t="s">
        <v>8221</v>
      </c>
      <c r="I1081" s="3">
        <v>5</v>
      </c>
    </row>
    <row r="1082" spans="1:9" x14ac:dyDescent="0.25">
      <c r="A1082" s="3" t="s">
        <v>8219</v>
      </c>
      <c r="B1082" s="3">
        <v>651</v>
      </c>
      <c r="H1082" s="3" t="s">
        <v>8221</v>
      </c>
      <c r="I1082" s="3">
        <v>4</v>
      </c>
    </row>
    <row r="1083" spans="1:9" x14ac:dyDescent="0.25">
      <c r="A1083" s="3" t="s">
        <v>8219</v>
      </c>
      <c r="B1083" s="3">
        <v>251</v>
      </c>
      <c r="H1083" s="3" t="s">
        <v>8221</v>
      </c>
      <c r="I1083" s="3">
        <v>5</v>
      </c>
    </row>
    <row r="1084" spans="1:9" x14ac:dyDescent="0.25">
      <c r="A1084" s="3" t="s">
        <v>8219</v>
      </c>
      <c r="B1084" s="3">
        <v>263</v>
      </c>
      <c r="H1084" s="3" t="s">
        <v>8221</v>
      </c>
      <c r="I1084" s="3">
        <v>1</v>
      </c>
    </row>
    <row r="1085" spans="1:9" x14ac:dyDescent="0.25">
      <c r="A1085" s="3" t="s">
        <v>8219</v>
      </c>
      <c r="B1085" s="3">
        <v>28</v>
      </c>
      <c r="H1085" s="3" t="s">
        <v>8221</v>
      </c>
      <c r="I1085" s="3">
        <v>1</v>
      </c>
    </row>
    <row r="1086" spans="1:9" x14ac:dyDescent="0.25">
      <c r="A1086" s="3" t="s">
        <v>8219</v>
      </c>
      <c r="B1086" s="3">
        <v>721</v>
      </c>
      <c r="H1086" s="3" t="s">
        <v>8221</v>
      </c>
      <c r="I1086" s="3">
        <v>0</v>
      </c>
    </row>
    <row r="1087" spans="1:9" x14ac:dyDescent="0.25">
      <c r="A1087" s="3" t="s">
        <v>8219</v>
      </c>
      <c r="B1087" s="3">
        <v>50</v>
      </c>
      <c r="H1087" s="3" t="s">
        <v>8221</v>
      </c>
      <c r="I1087" s="3">
        <v>14</v>
      </c>
    </row>
    <row r="1088" spans="1:9" x14ac:dyDescent="0.25">
      <c r="A1088" s="3" t="s">
        <v>8219</v>
      </c>
      <c r="B1088" s="3">
        <v>73</v>
      </c>
      <c r="H1088" s="3" t="s">
        <v>8221</v>
      </c>
      <c r="I1088" s="3">
        <v>3</v>
      </c>
    </row>
    <row r="1089" spans="1:9" x14ac:dyDescent="0.25">
      <c r="A1089" s="3" t="s">
        <v>8219</v>
      </c>
      <c r="B1089" s="3">
        <v>27</v>
      </c>
      <c r="H1089" s="3" t="s">
        <v>8221</v>
      </c>
      <c r="I1089" s="3">
        <v>10</v>
      </c>
    </row>
    <row r="1090" spans="1:9" x14ac:dyDescent="0.25">
      <c r="A1090" s="3" t="s">
        <v>8219</v>
      </c>
      <c r="B1090" s="3">
        <v>34</v>
      </c>
      <c r="H1090" s="3" t="s">
        <v>8221</v>
      </c>
      <c r="I1090" s="3">
        <v>17</v>
      </c>
    </row>
    <row r="1091" spans="1:9" x14ac:dyDescent="0.25">
      <c r="A1091" s="3" t="s">
        <v>8219</v>
      </c>
      <c r="B1091" s="3">
        <v>7</v>
      </c>
      <c r="H1091" s="3" t="s">
        <v>8221</v>
      </c>
      <c r="I1091" s="3">
        <v>2</v>
      </c>
    </row>
    <row r="1092" spans="1:9" x14ac:dyDescent="0.25">
      <c r="A1092" s="3" t="s">
        <v>8219</v>
      </c>
      <c r="B1092" s="3">
        <v>24</v>
      </c>
      <c r="H1092" s="3" t="s">
        <v>8221</v>
      </c>
      <c r="I1092" s="3">
        <v>0</v>
      </c>
    </row>
    <row r="1093" spans="1:9" x14ac:dyDescent="0.25">
      <c r="A1093" s="3" t="s">
        <v>8219</v>
      </c>
      <c r="B1093" s="3">
        <v>15</v>
      </c>
      <c r="H1093" s="3" t="s">
        <v>8221</v>
      </c>
      <c r="I1093" s="3">
        <v>4</v>
      </c>
    </row>
    <row r="1094" spans="1:9" x14ac:dyDescent="0.25">
      <c r="A1094" s="3" t="s">
        <v>8219</v>
      </c>
      <c r="B1094" s="3">
        <v>72</v>
      </c>
      <c r="H1094" s="3" t="s">
        <v>8221</v>
      </c>
      <c r="I1094" s="3">
        <v>12</v>
      </c>
    </row>
    <row r="1095" spans="1:9" x14ac:dyDescent="0.25">
      <c r="A1095" s="3" t="s">
        <v>8219</v>
      </c>
      <c r="B1095" s="3">
        <v>120</v>
      </c>
      <c r="H1095" s="3" t="s">
        <v>8221</v>
      </c>
      <c r="I1095" s="3">
        <v>3</v>
      </c>
    </row>
    <row r="1096" spans="1:9" x14ac:dyDescent="0.25">
      <c r="A1096" s="3" t="s">
        <v>8219</v>
      </c>
      <c r="B1096" s="3">
        <v>123</v>
      </c>
      <c r="H1096" s="3" t="s">
        <v>8221</v>
      </c>
      <c r="I1096" s="3">
        <v>12</v>
      </c>
    </row>
    <row r="1097" spans="1:9" x14ac:dyDescent="0.25">
      <c r="A1097" s="3" t="s">
        <v>8219</v>
      </c>
      <c r="B1097" s="3">
        <v>1</v>
      </c>
      <c r="H1097" s="3" t="s">
        <v>8221</v>
      </c>
      <c r="I1097" s="3">
        <v>0</v>
      </c>
    </row>
    <row r="1098" spans="1:9" x14ac:dyDescent="0.25">
      <c r="A1098" s="3" t="s">
        <v>8219</v>
      </c>
      <c r="B1098" s="3">
        <v>24</v>
      </c>
      <c r="H1098" s="3" t="s">
        <v>8221</v>
      </c>
      <c r="I1098" s="3">
        <v>7</v>
      </c>
    </row>
    <row r="1099" spans="1:9" x14ac:dyDescent="0.25">
      <c r="A1099" s="3" t="s">
        <v>8219</v>
      </c>
      <c r="B1099" s="3">
        <v>33</v>
      </c>
      <c r="H1099" s="3" t="s">
        <v>8221</v>
      </c>
      <c r="I1099" s="3">
        <v>2</v>
      </c>
    </row>
    <row r="1100" spans="1:9" x14ac:dyDescent="0.25">
      <c r="A1100" s="3" t="s">
        <v>8219</v>
      </c>
      <c r="B1100" s="3">
        <v>14</v>
      </c>
      <c r="H1100" s="3" t="s">
        <v>8221</v>
      </c>
      <c r="I1100" s="3">
        <v>1</v>
      </c>
    </row>
    <row r="1101" spans="1:9" x14ac:dyDescent="0.25">
      <c r="A1101" s="3" t="s">
        <v>8219</v>
      </c>
      <c r="B1101" s="3">
        <v>9</v>
      </c>
      <c r="H1101" s="3" t="s">
        <v>8221</v>
      </c>
      <c r="I1101" s="3">
        <v>4</v>
      </c>
    </row>
    <row r="1102" spans="1:9" x14ac:dyDescent="0.25">
      <c r="A1102" s="3" t="s">
        <v>8219</v>
      </c>
      <c r="B1102" s="3">
        <v>76</v>
      </c>
      <c r="H1102" s="3" t="s">
        <v>8221</v>
      </c>
      <c r="I1102" s="3">
        <v>4</v>
      </c>
    </row>
    <row r="1103" spans="1:9" x14ac:dyDescent="0.25">
      <c r="A1103" s="3" t="s">
        <v>8219</v>
      </c>
      <c r="B1103" s="3">
        <v>19</v>
      </c>
      <c r="H1103" s="3" t="s">
        <v>8221</v>
      </c>
      <c r="I1103" s="3">
        <v>17</v>
      </c>
    </row>
    <row r="1104" spans="1:9" x14ac:dyDescent="0.25">
      <c r="A1104" s="3" t="s">
        <v>8219</v>
      </c>
      <c r="B1104" s="3">
        <v>69</v>
      </c>
      <c r="H1104" s="3" t="s">
        <v>8221</v>
      </c>
      <c r="I1104" s="3">
        <v>7</v>
      </c>
    </row>
    <row r="1105" spans="1:9" x14ac:dyDescent="0.25">
      <c r="A1105" s="3" t="s">
        <v>8219</v>
      </c>
      <c r="B1105" s="3">
        <v>218</v>
      </c>
      <c r="H1105" s="3" t="s">
        <v>8221</v>
      </c>
      <c r="I1105" s="3">
        <v>2</v>
      </c>
    </row>
    <row r="1106" spans="1:9" x14ac:dyDescent="0.25">
      <c r="A1106" s="3" t="s">
        <v>8219</v>
      </c>
      <c r="B1106" s="3">
        <v>30</v>
      </c>
      <c r="H1106" s="3" t="s">
        <v>8221</v>
      </c>
      <c r="I1106" s="3">
        <v>5</v>
      </c>
    </row>
    <row r="1107" spans="1:9" x14ac:dyDescent="0.25">
      <c r="A1107" s="3" t="s">
        <v>8219</v>
      </c>
      <c r="B1107" s="3">
        <v>100</v>
      </c>
      <c r="H1107" s="3" t="s">
        <v>8221</v>
      </c>
      <c r="I1107" s="3">
        <v>1</v>
      </c>
    </row>
    <row r="1108" spans="1:9" x14ac:dyDescent="0.25">
      <c r="A1108" s="3" t="s">
        <v>8219</v>
      </c>
      <c r="B1108" s="3">
        <v>296</v>
      </c>
      <c r="H1108" s="3" t="s">
        <v>8221</v>
      </c>
      <c r="I1108" s="3">
        <v>1</v>
      </c>
    </row>
    <row r="1109" spans="1:9" x14ac:dyDescent="0.25">
      <c r="A1109" s="3" t="s">
        <v>8219</v>
      </c>
      <c r="B1109" s="3">
        <v>1204</v>
      </c>
      <c r="H1109" s="3" t="s">
        <v>8221</v>
      </c>
      <c r="I1109" s="3">
        <v>14</v>
      </c>
    </row>
    <row r="1110" spans="1:9" x14ac:dyDescent="0.25">
      <c r="A1110" s="3" t="s">
        <v>8219</v>
      </c>
      <c r="B1110" s="3">
        <v>321</v>
      </c>
      <c r="H1110" s="3" t="s">
        <v>8221</v>
      </c>
      <c r="I1110" s="3">
        <v>26</v>
      </c>
    </row>
    <row r="1111" spans="1:9" x14ac:dyDescent="0.25">
      <c r="A1111" s="3" t="s">
        <v>8219</v>
      </c>
      <c r="B1111" s="3">
        <v>301</v>
      </c>
      <c r="H1111" s="3" t="s">
        <v>8221</v>
      </c>
      <c r="I1111" s="3">
        <v>2</v>
      </c>
    </row>
    <row r="1112" spans="1:9" x14ac:dyDescent="0.25">
      <c r="A1112" s="3" t="s">
        <v>8219</v>
      </c>
      <c r="B1112" s="3">
        <v>144</v>
      </c>
      <c r="H1112" s="3" t="s">
        <v>8221</v>
      </c>
      <c r="I1112" s="3">
        <v>1</v>
      </c>
    </row>
    <row r="1113" spans="1:9" x14ac:dyDescent="0.25">
      <c r="A1113" s="3" t="s">
        <v>8219</v>
      </c>
      <c r="B1113" s="3">
        <v>539</v>
      </c>
      <c r="H1113" s="3" t="s">
        <v>8221</v>
      </c>
      <c r="I1113" s="3">
        <v>3</v>
      </c>
    </row>
    <row r="1114" spans="1:9" x14ac:dyDescent="0.25">
      <c r="A1114" s="3" t="s">
        <v>8219</v>
      </c>
      <c r="B1114" s="3">
        <v>498</v>
      </c>
      <c r="H1114" s="3" t="s">
        <v>8221</v>
      </c>
      <c r="I1114" s="3">
        <v>7</v>
      </c>
    </row>
    <row r="1115" spans="1:9" x14ac:dyDescent="0.25">
      <c r="A1115" s="3" t="s">
        <v>8219</v>
      </c>
      <c r="B1115" s="3">
        <v>1113</v>
      </c>
      <c r="H1115" s="3" t="s">
        <v>8221</v>
      </c>
      <c r="I1115" s="3">
        <v>9</v>
      </c>
    </row>
    <row r="1116" spans="1:9" x14ac:dyDescent="0.25">
      <c r="A1116" s="3" t="s">
        <v>8219</v>
      </c>
      <c r="B1116" s="3">
        <v>988</v>
      </c>
      <c r="H1116" s="3" t="s">
        <v>8221</v>
      </c>
      <c r="I1116" s="3">
        <v>20</v>
      </c>
    </row>
    <row r="1117" spans="1:9" x14ac:dyDescent="0.25">
      <c r="A1117" s="3" t="s">
        <v>8219</v>
      </c>
      <c r="B1117" s="3">
        <v>391</v>
      </c>
      <c r="H1117" s="3" t="s">
        <v>8221</v>
      </c>
      <c r="I1117" s="3">
        <v>6</v>
      </c>
    </row>
    <row r="1118" spans="1:9" x14ac:dyDescent="0.25">
      <c r="A1118" s="3" t="s">
        <v>8219</v>
      </c>
      <c r="B1118" s="3">
        <v>28</v>
      </c>
      <c r="H1118" s="3" t="s">
        <v>8221</v>
      </c>
      <c r="I1118" s="3">
        <v>13</v>
      </c>
    </row>
    <row r="1119" spans="1:9" x14ac:dyDescent="0.25">
      <c r="A1119" s="3" t="s">
        <v>8219</v>
      </c>
      <c r="B1119" s="3">
        <v>147</v>
      </c>
      <c r="H1119" s="3" t="s">
        <v>8221</v>
      </c>
      <c r="I1119" s="3">
        <v>1</v>
      </c>
    </row>
    <row r="1120" spans="1:9" x14ac:dyDescent="0.25">
      <c r="A1120" s="3" t="s">
        <v>8219</v>
      </c>
      <c r="B1120" s="3">
        <v>680</v>
      </c>
      <c r="H1120" s="3" t="s">
        <v>8221</v>
      </c>
      <c r="I1120" s="3">
        <v>202</v>
      </c>
    </row>
    <row r="1121" spans="1:9" x14ac:dyDescent="0.25">
      <c r="A1121" s="3" t="s">
        <v>8219</v>
      </c>
      <c r="B1121" s="3">
        <v>983</v>
      </c>
      <c r="H1121" s="3" t="s">
        <v>8221</v>
      </c>
      <c r="I1121" s="3">
        <v>0</v>
      </c>
    </row>
    <row r="1122" spans="1:9" x14ac:dyDescent="0.25">
      <c r="A1122" s="3" t="s">
        <v>8219</v>
      </c>
      <c r="B1122" s="3">
        <v>79</v>
      </c>
      <c r="H1122" s="3" t="s">
        <v>8221</v>
      </c>
      <c r="I1122" s="3">
        <v>1</v>
      </c>
    </row>
    <row r="1123" spans="1:9" x14ac:dyDescent="0.25">
      <c r="A1123" s="3" t="s">
        <v>8219</v>
      </c>
      <c r="B1123" s="3">
        <v>426</v>
      </c>
      <c r="H1123" s="3" t="s">
        <v>8221</v>
      </c>
      <c r="I1123" s="3">
        <v>0</v>
      </c>
    </row>
    <row r="1124" spans="1:9" x14ac:dyDescent="0.25">
      <c r="A1124" s="3" t="s">
        <v>8219</v>
      </c>
      <c r="B1124" s="3">
        <v>96</v>
      </c>
      <c r="H1124" s="3" t="s">
        <v>8221</v>
      </c>
      <c r="I1124" s="3">
        <v>2</v>
      </c>
    </row>
    <row r="1125" spans="1:9" x14ac:dyDescent="0.25">
      <c r="A1125" s="3" t="s">
        <v>8219</v>
      </c>
      <c r="B1125" s="3">
        <v>163</v>
      </c>
      <c r="H1125" s="3" t="s">
        <v>8221</v>
      </c>
      <c r="I1125" s="3">
        <v>13</v>
      </c>
    </row>
    <row r="1126" spans="1:9" x14ac:dyDescent="0.25">
      <c r="A1126" s="3" t="s">
        <v>8219</v>
      </c>
      <c r="B1126" s="3">
        <v>2525</v>
      </c>
      <c r="H1126" s="3" t="s">
        <v>8221</v>
      </c>
      <c r="I1126" s="3">
        <v>9</v>
      </c>
    </row>
    <row r="1127" spans="1:9" x14ac:dyDescent="0.25">
      <c r="A1127" s="3" t="s">
        <v>8219</v>
      </c>
      <c r="B1127" s="3">
        <v>2035</v>
      </c>
      <c r="H1127" s="3" t="s">
        <v>8221</v>
      </c>
      <c r="I1127" s="3">
        <v>2</v>
      </c>
    </row>
    <row r="1128" spans="1:9" x14ac:dyDescent="0.25">
      <c r="A1128" s="3" t="s">
        <v>8219</v>
      </c>
      <c r="B1128" s="3">
        <v>290</v>
      </c>
      <c r="H1128" s="3" t="s">
        <v>8221</v>
      </c>
      <c r="I1128" s="3">
        <v>0</v>
      </c>
    </row>
    <row r="1129" spans="1:9" x14ac:dyDescent="0.25">
      <c r="A1129" s="3" t="s">
        <v>8219</v>
      </c>
      <c r="B1129" s="3">
        <v>1980</v>
      </c>
      <c r="H1129" s="3" t="s">
        <v>8221</v>
      </c>
      <c r="I1129" s="3">
        <v>35</v>
      </c>
    </row>
    <row r="1130" spans="1:9" x14ac:dyDescent="0.25">
      <c r="A1130" s="3" t="s">
        <v>8219</v>
      </c>
      <c r="B1130" s="3">
        <v>57</v>
      </c>
      <c r="H1130" s="3" t="s">
        <v>8221</v>
      </c>
      <c r="I1130" s="3">
        <v>2</v>
      </c>
    </row>
    <row r="1131" spans="1:9" x14ac:dyDescent="0.25">
      <c r="A1131" s="3" t="s">
        <v>8219</v>
      </c>
      <c r="B1131" s="3">
        <v>380</v>
      </c>
      <c r="H1131" s="3" t="s">
        <v>8221</v>
      </c>
      <c r="I1131" s="3">
        <v>3</v>
      </c>
    </row>
    <row r="1132" spans="1:9" x14ac:dyDescent="0.25">
      <c r="A1132" s="3" t="s">
        <v>8219</v>
      </c>
      <c r="B1132" s="3">
        <v>128</v>
      </c>
      <c r="H1132" s="3" t="s">
        <v>8221</v>
      </c>
      <c r="I1132" s="3">
        <v>0</v>
      </c>
    </row>
    <row r="1133" spans="1:9" x14ac:dyDescent="0.25">
      <c r="A1133" s="3" t="s">
        <v>8219</v>
      </c>
      <c r="B1133" s="3">
        <v>180</v>
      </c>
      <c r="H1133" s="3" t="s">
        <v>8221</v>
      </c>
      <c r="I1133" s="3">
        <v>1</v>
      </c>
    </row>
    <row r="1134" spans="1:9" x14ac:dyDescent="0.25">
      <c r="A1134" s="3" t="s">
        <v>8219</v>
      </c>
      <c r="B1134" s="3">
        <v>571</v>
      </c>
      <c r="H1134" s="3" t="s">
        <v>8221</v>
      </c>
      <c r="I1134" s="3">
        <v>0</v>
      </c>
    </row>
    <row r="1135" spans="1:9" x14ac:dyDescent="0.25">
      <c r="A1135" s="3" t="s">
        <v>8219</v>
      </c>
      <c r="B1135" s="3">
        <v>480</v>
      </c>
      <c r="H1135" s="3" t="s">
        <v>8221</v>
      </c>
      <c r="I1135" s="3">
        <v>0</v>
      </c>
    </row>
    <row r="1136" spans="1:9" x14ac:dyDescent="0.25">
      <c r="A1136" s="3" t="s">
        <v>8219</v>
      </c>
      <c r="B1136" s="3">
        <v>249</v>
      </c>
      <c r="H1136" s="3" t="s">
        <v>8221</v>
      </c>
      <c r="I1136" s="3">
        <v>3</v>
      </c>
    </row>
    <row r="1137" spans="1:9" x14ac:dyDescent="0.25">
      <c r="A1137" s="3" t="s">
        <v>8219</v>
      </c>
      <c r="B1137" s="3">
        <v>84</v>
      </c>
      <c r="H1137" s="3" t="s">
        <v>8221</v>
      </c>
      <c r="I1137" s="3">
        <v>11</v>
      </c>
    </row>
    <row r="1138" spans="1:9" x14ac:dyDescent="0.25">
      <c r="A1138" s="3" t="s">
        <v>8219</v>
      </c>
      <c r="B1138" s="3">
        <v>197</v>
      </c>
      <c r="H1138" s="3" t="s">
        <v>8221</v>
      </c>
      <c r="I1138" s="3">
        <v>6</v>
      </c>
    </row>
    <row r="1139" spans="1:9" x14ac:dyDescent="0.25">
      <c r="A1139" s="3" t="s">
        <v>8219</v>
      </c>
      <c r="B1139" s="3">
        <v>271</v>
      </c>
      <c r="H1139" s="3" t="s">
        <v>8221</v>
      </c>
      <c r="I1139" s="3">
        <v>0</v>
      </c>
    </row>
    <row r="1140" spans="1:9" x14ac:dyDescent="0.25">
      <c r="A1140" s="3" t="s">
        <v>8219</v>
      </c>
      <c r="B1140" s="3">
        <v>50</v>
      </c>
      <c r="H1140" s="3" t="s">
        <v>8221</v>
      </c>
      <c r="I1140" s="3">
        <v>67</v>
      </c>
    </row>
    <row r="1141" spans="1:9" x14ac:dyDescent="0.25">
      <c r="A1141" s="3" t="s">
        <v>8219</v>
      </c>
      <c r="B1141" s="3">
        <v>169</v>
      </c>
      <c r="H1141" s="3" t="s">
        <v>8221</v>
      </c>
      <c r="I1141" s="3">
        <v>23</v>
      </c>
    </row>
    <row r="1142" spans="1:9" x14ac:dyDescent="0.25">
      <c r="A1142" s="3" t="s">
        <v>8219</v>
      </c>
      <c r="B1142" s="3">
        <v>205</v>
      </c>
      <c r="H1142" s="3" t="s">
        <v>8221</v>
      </c>
      <c r="I1142" s="3">
        <v>72</v>
      </c>
    </row>
    <row r="1143" spans="1:9" x14ac:dyDescent="0.25">
      <c r="A1143" s="3" t="s">
        <v>8219</v>
      </c>
      <c r="B1143" s="3">
        <v>206</v>
      </c>
      <c r="H1143" s="3" t="s">
        <v>8221</v>
      </c>
      <c r="I1143" s="3">
        <v>2</v>
      </c>
    </row>
    <row r="1144" spans="1:9" x14ac:dyDescent="0.25">
      <c r="A1144" s="3" t="s">
        <v>8219</v>
      </c>
      <c r="B1144" s="3">
        <v>84</v>
      </c>
      <c r="H1144" s="3" t="s">
        <v>8221</v>
      </c>
      <c r="I1144" s="3">
        <v>15</v>
      </c>
    </row>
    <row r="1145" spans="1:9" x14ac:dyDescent="0.25">
      <c r="A1145" s="3" t="s">
        <v>8219</v>
      </c>
      <c r="B1145" s="3">
        <v>210</v>
      </c>
      <c r="H1145" s="3" t="s">
        <v>8221</v>
      </c>
      <c r="I1145" s="3">
        <v>1</v>
      </c>
    </row>
    <row r="1146" spans="1:9" x14ac:dyDescent="0.25">
      <c r="A1146" s="3" t="s">
        <v>8219</v>
      </c>
      <c r="B1146" s="3">
        <v>181</v>
      </c>
      <c r="H1146" s="3" t="s">
        <v>8221</v>
      </c>
      <c r="I1146" s="3">
        <v>2</v>
      </c>
    </row>
    <row r="1147" spans="1:9" x14ac:dyDescent="0.25">
      <c r="A1147" s="3" t="s">
        <v>8219</v>
      </c>
      <c r="B1147" s="3">
        <v>60</v>
      </c>
      <c r="H1147" s="3" t="s">
        <v>8221</v>
      </c>
      <c r="I1147" s="3">
        <v>7</v>
      </c>
    </row>
    <row r="1148" spans="1:9" x14ac:dyDescent="0.25">
      <c r="A1148" s="3" t="s">
        <v>8219</v>
      </c>
      <c r="B1148" s="3">
        <v>445</v>
      </c>
      <c r="H1148" s="3" t="s">
        <v>8221</v>
      </c>
      <c r="I1148" s="3">
        <v>16</v>
      </c>
    </row>
    <row r="1149" spans="1:9" x14ac:dyDescent="0.25">
      <c r="A1149" s="3" t="s">
        <v>8219</v>
      </c>
      <c r="B1149" s="3">
        <v>17</v>
      </c>
      <c r="H1149" s="3" t="s">
        <v>8221</v>
      </c>
      <c r="I1149" s="3">
        <v>117</v>
      </c>
    </row>
    <row r="1150" spans="1:9" x14ac:dyDescent="0.25">
      <c r="A1150" s="3" t="s">
        <v>8219</v>
      </c>
      <c r="B1150" s="3">
        <v>194</v>
      </c>
      <c r="H1150" s="3" t="s">
        <v>8221</v>
      </c>
      <c r="I1150" s="3">
        <v>2</v>
      </c>
    </row>
    <row r="1151" spans="1:9" x14ac:dyDescent="0.25">
      <c r="A1151" s="3" t="s">
        <v>8219</v>
      </c>
      <c r="B1151" s="3">
        <v>404</v>
      </c>
      <c r="H1151" s="3" t="s">
        <v>8221</v>
      </c>
      <c r="I1151" s="3">
        <v>7</v>
      </c>
    </row>
    <row r="1152" spans="1:9" x14ac:dyDescent="0.25">
      <c r="A1152" s="3" t="s">
        <v>8219</v>
      </c>
      <c r="B1152" s="3">
        <v>194</v>
      </c>
      <c r="H1152" s="3" t="s">
        <v>8221</v>
      </c>
      <c r="I1152" s="3">
        <v>3</v>
      </c>
    </row>
    <row r="1153" spans="1:9" x14ac:dyDescent="0.25">
      <c r="A1153" s="3" t="s">
        <v>8219</v>
      </c>
      <c r="B1153" s="3">
        <v>902</v>
      </c>
      <c r="H1153" s="3" t="s">
        <v>8221</v>
      </c>
      <c r="I1153" s="3">
        <v>20</v>
      </c>
    </row>
    <row r="1154" spans="1:9" x14ac:dyDescent="0.25">
      <c r="A1154" s="3" t="s">
        <v>8219</v>
      </c>
      <c r="B1154" s="3">
        <v>1670</v>
      </c>
      <c r="H1154" s="3" t="s">
        <v>8221</v>
      </c>
      <c r="I1154" s="3">
        <v>50</v>
      </c>
    </row>
    <row r="1155" spans="1:9" x14ac:dyDescent="0.25">
      <c r="A1155" s="3" t="s">
        <v>8219</v>
      </c>
      <c r="B1155" s="3">
        <v>1328</v>
      </c>
      <c r="H1155" s="3" t="s">
        <v>8221</v>
      </c>
      <c r="I1155" s="3">
        <v>2</v>
      </c>
    </row>
    <row r="1156" spans="1:9" x14ac:dyDescent="0.25">
      <c r="A1156" s="3" t="s">
        <v>8219</v>
      </c>
      <c r="B1156" s="3">
        <v>944</v>
      </c>
      <c r="H1156" s="3" t="s">
        <v>8221</v>
      </c>
      <c r="I1156" s="3">
        <v>3</v>
      </c>
    </row>
    <row r="1157" spans="1:9" x14ac:dyDescent="0.25">
      <c r="A1157" s="3" t="s">
        <v>8219</v>
      </c>
      <c r="B1157" s="3">
        <v>147</v>
      </c>
      <c r="H1157" s="3" t="s">
        <v>8221</v>
      </c>
      <c r="I1157" s="3">
        <v>27</v>
      </c>
    </row>
    <row r="1158" spans="1:9" x14ac:dyDescent="0.25">
      <c r="A1158" s="3" t="s">
        <v>8219</v>
      </c>
      <c r="B1158" s="3">
        <v>99</v>
      </c>
      <c r="H1158" s="3" t="s">
        <v>8221</v>
      </c>
      <c r="I1158" s="3">
        <v>7</v>
      </c>
    </row>
    <row r="1159" spans="1:9" x14ac:dyDescent="0.25">
      <c r="A1159" s="3" t="s">
        <v>8219</v>
      </c>
      <c r="B1159" s="3">
        <v>79</v>
      </c>
      <c r="H1159" s="3" t="s">
        <v>8221</v>
      </c>
      <c r="I1159" s="3">
        <v>5</v>
      </c>
    </row>
    <row r="1160" spans="1:9" x14ac:dyDescent="0.25">
      <c r="A1160" s="3" t="s">
        <v>8219</v>
      </c>
      <c r="B1160" s="3">
        <v>75</v>
      </c>
      <c r="H1160" s="3" t="s">
        <v>8221</v>
      </c>
      <c r="I1160" s="3">
        <v>0</v>
      </c>
    </row>
    <row r="1161" spans="1:9" x14ac:dyDescent="0.25">
      <c r="A1161" s="3" t="s">
        <v>8219</v>
      </c>
      <c r="B1161" s="3">
        <v>207</v>
      </c>
      <c r="H1161" s="3" t="s">
        <v>8221</v>
      </c>
      <c r="I1161" s="3">
        <v>3</v>
      </c>
    </row>
    <row r="1162" spans="1:9" x14ac:dyDescent="0.25">
      <c r="A1162" s="3" t="s">
        <v>8219</v>
      </c>
      <c r="B1162" s="3">
        <v>102</v>
      </c>
      <c r="H1162" s="3" t="s">
        <v>8221</v>
      </c>
      <c r="I1162" s="3">
        <v>6</v>
      </c>
    </row>
    <row r="1163" spans="1:9" x14ac:dyDescent="0.25">
      <c r="A1163" s="3" t="s">
        <v>8219</v>
      </c>
      <c r="B1163" s="3">
        <v>32</v>
      </c>
      <c r="H1163" s="3" t="s">
        <v>8221</v>
      </c>
      <c r="I1163" s="3">
        <v>9</v>
      </c>
    </row>
    <row r="1164" spans="1:9" x14ac:dyDescent="0.25">
      <c r="A1164" s="3" t="s">
        <v>8219</v>
      </c>
      <c r="B1164" s="3">
        <v>480</v>
      </c>
      <c r="H1164" s="3" t="s">
        <v>8221</v>
      </c>
      <c r="I1164" s="3">
        <v>3</v>
      </c>
    </row>
    <row r="1165" spans="1:9" x14ac:dyDescent="0.25">
      <c r="A1165" s="3" t="s">
        <v>8219</v>
      </c>
      <c r="B1165" s="3">
        <v>11</v>
      </c>
      <c r="H1165" s="3" t="s">
        <v>8221</v>
      </c>
      <c r="I1165" s="3">
        <v>2</v>
      </c>
    </row>
    <row r="1166" spans="1:9" x14ac:dyDescent="0.25">
      <c r="A1166" s="3" t="s">
        <v>8219</v>
      </c>
      <c r="B1166" s="3">
        <v>12</v>
      </c>
      <c r="H1166" s="3" t="s">
        <v>8221</v>
      </c>
      <c r="I1166" s="3">
        <v>3</v>
      </c>
    </row>
    <row r="1167" spans="1:9" x14ac:dyDescent="0.25">
      <c r="A1167" s="3" t="s">
        <v>8219</v>
      </c>
      <c r="B1167" s="3">
        <v>48</v>
      </c>
      <c r="H1167" s="3" t="s">
        <v>8221</v>
      </c>
      <c r="I1167" s="3">
        <v>45</v>
      </c>
    </row>
    <row r="1168" spans="1:9" x14ac:dyDescent="0.25">
      <c r="A1168" s="3" t="s">
        <v>8219</v>
      </c>
      <c r="B1168" s="3">
        <v>59</v>
      </c>
      <c r="H1168" s="3" t="s">
        <v>8221</v>
      </c>
      <c r="I1168" s="3">
        <v>9</v>
      </c>
    </row>
    <row r="1169" spans="1:9" x14ac:dyDescent="0.25">
      <c r="A1169" s="3" t="s">
        <v>8219</v>
      </c>
      <c r="B1169" s="3">
        <v>79</v>
      </c>
      <c r="H1169" s="3" t="s">
        <v>8221</v>
      </c>
      <c r="I1169" s="3">
        <v>9</v>
      </c>
    </row>
    <row r="1170" spans="1:9" x14ac:dyDescent="0.25">
      <c r="A1170" s="3" t="s">
        <v>8219</v>
      </c>
      <c r="B1170" s="3">
        <v>14</v>
      </c>
      <c r="H1170" s="3" t="s">
        <v>8221</v>
      </c>
      <c r="I1170" s="3">
        <v>21</v>
      </c>
    </row>
    <row r="1171" spans="1:9" x14ac:dyDescent="0.25">
      <c r="A1171" s="3" t="s">
        <v>8219</v>
      </c>
      <c r="B1171" s="3">
        <v>106</v>
      </c>
      <c r="H1171" s="3" t="s">
        <v>8221</v>
      </c>
      <c r="I1171" s="3">
        <v>17</v>
      </c>
    </row>
    <row r="1172" spans="1:9" x14ac:dyDescent="0.25">
      <c r="A1172" s="3" t="s">
        <v>8219</v>
      </c>
      <c r="B1172" s="3">
        <v>25</v>
      </c>
      <c r="H1172" s="3" t="s">
        <v>8221</v>
      </c>
      <c r="I1172" s="3">
        <v>1</v>
      </c>
    </row>
    <row r="1173" spans="1:9" x14ac:dyDescent="0.25">
      <c r="A1173" s="3" t="s">
        <v>8219</v>
      </c>
      <c r="B1173" s="3">
        <v>25</v>
      </c>
      <c r="H1173" s="3" t="s">
        <v>8221</v>
      </c>
      <c r="I1173" s="3">
        <v>1</v>
      </c>
    </row>
    <row r="1174" spans="1:9" x14ac:dyDescent="0.25">
      <c r="A1174" s="3" t="s">
        <v>8219</v>
      </c>
      <c r="B1174" s="3">
        <v>29</v>
      </c>
      <c r="H1174" s="3" t="s">
        <v>8221</v>
      </c>
      <c r="I1174" s="3">
        <v>14</v>
      </c>
    </row>
    <row r="1175" spans="1:9" x14ac:dyDescent="0.25">
      <c r="A1175" s="3" t="s">
        <v>8219</v>
      </c>
      <c r="B1175" s="3">
        <v>43</v>
      </c>
      <c r="H1175" s="3" t="s">
        <v>8221</v>
      </c>
      <c r="I1175" s="3">
        <v>42</v>
      </c>
    </row>
    <row r="1176" spans="1:9" x14ac:dyDescent="0.25">
      <c r="A1176" s="3" t="s">
        <v>8219</v>
      </c>
      <c r="B1176" s="3">
        <v>46</v>
      </c>
      <c r="H1176" s="3" t="s">
        <v>8221</v>
      </c>
      <c r="I1176" s="3">
        <v>27</v>
      </c>
    </row>
    <row r="1177" spans="1:9" x14ac:dyDescent="0.25">
      <c r="A1177" s="3" t="s">
        <v>8219</v>
      </c>
      <c r="B1177" s="3">
        <v>27</v>
      </c>
      <c r="H1177" s="3" t="s">
        <v>8221</v>
      </c>
      <c r="I1177" s="3">
        <v>5</v>
      </c>
    </row>
    <row r="1178" spans="1:9" x14ac:dyDescent="0.25">
      <c r="A1178" s="3" t="s">
        <v>8219</v>
      </c>
      <c r="B1178" s="3">
        <v>112</v>
      </c>
      <c r="H1178" s="3" t="s">
        <v>8221</v>
      </c>
      <c r="I1178" s="3">
        <v>13</v>
      </c>
    </row>
    <row r="1179" spans="1:9" x14ac:dyDescent="0.25">
      <c r="A1179" s="3" t="s">
        <v>8219</v>
      </c>
      <c r="B1179" s="3">
        <v>34</v>
      </c>
      <c r="H1179" s="3" t="s">
        <v>8221</v>
      </c>
      <c r="I1179" s="3">
        <v>12</v>
      </c>
    </row>
    <row r="1180" spans="1:9" x14ac:dyDescent="0.25">
      <c r="A1180" s="3" t="s">
        <v>8219</v>
      </c>
      <c r="B1180" s="3">
        <v>145</v>
      </c>
      <c r="H1180" s="3" t="s">
        <v>8221</v>
      </c>
      <c r="I1180" s="3">
        <v>90</v>
      </c>
    </row>
    <row r="1181" spans="1:9" x14ac:dyDescent="0.25">
      <c r="A1181" s="3" t="s">
        <v>8219</v>
      </c>
      <c r="B1181" s="3">
        <v>19</v>
      </c>
      <c r="H1181" s="3" t="s">
        <v>8221</v>
      </c>
      <c r="I1181" s="3">
        <v>2</v>
      </c>
    </row>
    <row r="1182" spans="1:9" x14ac:dyDescent="0.25">
      <c r="A1182" s="3" t="s">
        <v>8219</v>
      </c>
      <c r="B1182" s="3">
        <v>288</v>
      </c>
      <c r="H1182" s="3" t="s">
        <v>8221</v>
      </c>
      <c r="I1182" s="3">
        <v>5</v>
      </c>
    </row>
    <row r="1183" spans="1:9" x14ac:dyDescent="0.25">
      <c r="A1183" s="3" t="s">
        <v>8219</v>
      </c>
      <c r="B1183" s="3">
        <v>14</v>
      </c>
      <c r="H1183" s="3" t="s">
        <v>8221</v>
      </c>
      <c r="I1183" s="3">
        <v>31</v>
      </c>
    </row>
    <row r="1184" spans="1:9" x14ac:dyDescent="0.25">
      <c r="A1184" s="3" t="s">
        <v>8219</v>
      </c>
      <c r="B1184" s="3">
        <v>7</v>
      </c>
      <c r="H1184" s="3" t="s">
        <v>8221</v>
      </c>
      <c r="I1184" s="3">
        <v>4</v>
      </c>
    </row>
    <row r="1185" spans="1:9" x14ac:dyDescent="0.25">
      <c r="A1185" s="3" t="s">
        <v>8219</v>
      </c>
      <c r="B1185" s="3">
        <v>211</v>
      </c>
      <c r="H1185" s="3" t="s">
        <v>8221</v>
      </c>
      <c r="I1185" s="3">
        <v>29</v>
      </c>
    </row>
    <row r="1186" spans="1:9" x14ac:dyDescent="0.25">
      <c r="A1186" s="3" t="s">
        <v>8219</v>
      </c>
      <c r="B1186" s="3">
        <v>85</v>
      </c>
      <c r="H1186" s="3" t="s">
        <v>8221</v>
      </c>
      <c r="I1186" s="3">
        <v>2</v>
      </c>
    </row>
    <row r="1187" spans="1:9" x14ac:dyDescent="0.25">
      <c r="A1187" s="3" t="s">
        <v>8219</v>
      </c>
      <c r="B1187" s="3">
        <v>103</v>
      </c>
      <c r="H1187" s="3" t="s">
        <v>8221</v>
      </c>
      <c r="I1187" s="3">
        <v>114</v>
      </c>
    </row>
    <row r="1188" spans="1:9" x14ac:dyDescent="0.25">
      <c r="A1188" s="3" t="s">
        <v>8219</v>
      </c>
      <c r="B1188" s="3">
        <v>113</v>
      </c>
      <c r="H1188" s="3" t="s">
        <v>8221</v>
      </c>
      <c r="I1188" s="3">
        <v>1</v>
      </c>
    </row>
    <row r="1189" spans="1:9" x14ac:dyDescent="0.25">
      <c r="A1189" s="3" t="s">
        <v>8219</v>
      </c>
      <c r="B1189" s="3">
        <v>167</v>
      </c>
      <c r="H1189" s="3" t="s">
        <v>8221</v>
      </c>
      <c r="I1189" s="3">
        <v>76</v>
      </c>
    </row>
    <row r="1190" spans="1:9" x14ac:dyDescent="0.25">
      <c r="A1190" s="3" t="s">
        <v>8219</v>
      </c>
      <c r="B1190" s="3">
        <v>73</v>
      </c>
      <c r="H1190" s="3" t="s">
        <v>8221</v>
      </c>
      <c r="I1190" s="3">
        <v>9</v>
      </c>
    </row>
    <row r="1191" spans="1:9" x14ac:dyDescent="0.25">
      <c r="A1191" s="3" t="s">
        <v>8219</v>
      </c>
      <c r="B1191" s="3">
        <v>75</v>
      </c>
      <c r="H1191" s="3" t="s">
        <v>8221</v>
      </c>
      <c r="I1191" s="3">
        <v>37</v>
      </c>
    </row>
    <row r="1192" spans="1:9" x14ac:dyDescent="0.25">
      <c r="A1192" s="3" t="s">
        <v>8219</v>
      </c>
      <c r="B1192" s="3">
        <v>614</v>
      </c>
      <c r="H1192" s="3" t="s">
        <v>8221</v>
      </c>
      <c r="I1192" s="3">
        <v>0</v>
      </c>
    </row>
    <row r="1193" spans="1:9" x14ac:dyDescent="0.25">
      <c r="A1193" s="3" t="s">
        <v>8219</v>
      </c>
      <c r="B1193" s="3">
        <v>107</v>
      </c>
      <c r="H1193" s="3" t="s">
        <v>8221</v>
      </c>
      <c r="I1193" s="3">
        <v>1</v>
      </c>
    </row>
    <row r="1194" spans="1:9" x14ac:dyDescent="0.25">
      <c r="A1194" s="3" t="s">
        <v>8219</v>
      </c>
      <c r="B1194" s="3">
        <v>1224</v>
      </c>
      <c r="H1194" s="3" t="s">
        <v>8221</v>
      </c>
      <c r="I1194" s="3">
        <v>10</v>
      </c>
    </row>
    <row r="1195" spans="1:9" x14ac:dyDescent="0.25">
      <c r="A1195" s="3" t="s">
        <v>8219</v>
      </c>
      <c r="B1195" s="3">
        <v>104</v>
      </c>
      <c r="H1195" s="3" t="s">
        <v>8221</v>
      </c>
      <c r="I1195" s="3">
        <v>1</v>
      </c>
    </row>
    <row r="1196" spans="1:9" x14ac:dyDescent="0.25">
      <c r="A1196" s="3" t="s">
        <v>8219</v>
      </c>
      <c r="B1196" s="3">
        <v>79</v>
      </c>
      <c r="H1196" s="3" t="s">
        <v>8221</v>
      </c>
      <c r="I1196" s="3">
        <v>2</v>
      </c>
    </row>
    <row r="1197" spans="1:9" x14ac:dyDescent="0.25">
      <c r="A1197" s="3" t="s">
        <v>8219</v>
      </c>
      <c r="B1197" s="3">
        <v>157</v>
      </c>
      <c r="H1197" s="3" t="s">
        <v>8221</v>
      </c>
      <c r="I1197" s="3">
        <v>1</v>
      </c>
    </row>
    <row r="1198" spans="1:9" x14ac:dyDescent="0.25">
      <c r="A1198" s="3" t="s">
        <v>8219</v>
      </c>
      <c r="B1198" s="3">
        <v>50</v>
      </c>
      <c r="H1198" s="3" t="s">
        <v>8221</v>
      </c>
      <c r="I1198" s="3">
        <v>10</v>
      </c>
    </row>
    <row r="1199" spans="1:9" x14ac:dyDescent="0.25">
      <c r="A1199" s="3" t="s">
        <v>8219</v>
      </c>
      <c r="B1199" s="3">
        <v>64</v>
      </c>
      <c r="H1199" s="3" t="s">
        <v>8221</v>
      </c>
      <c r="I1199" s="3">
        <v>9</v>
      </c>
    </row>
    <row r="1200" spans="1:9" x14ac:dyDescent="0.25">
      <c r="A1200" s="3" t="s">
        <v>8219</v>
      </c>
      <c r="B1200" s="3">
        <v>200</v>
      </c>
      <c r="H1200" s="3" t="s">
        <v>8221</v>
      </c>
      <c r="I1200" s="3">
        <v>19</v>
      </c>
    </row>
    <row r="1201" spans="1:9" x14ac:dyDescent="0.25">
      <c r="A1201" s="3" t="s">
        <v>8219</v>
      </c>
      <c r="B1201" s="3">
        <v>22</v>
      </c>
      <c r="H1201" s="3" t="s">
        <v>8221</v>
      </c>
      <c r="I1201" s="3">
        <v>0</v>
      </c>
    </row>
    <row r="1202" spans="1:9" x14ac:dyDescent="0.25">
      <c r="A1202" s="3" t="s">
        <v>8219</v>
      </c>
      <c r="B1202" s="3">
        <v>163</v>
      </c>
      <c r="H1202" s="3" t="s">
        <v>8221</v>
      </c>
      <c r="I1202" s="3">
        <v>4</v>
      </c>
    </row>
    <row r="1203" spans="1:9" x14ac:dyDescent="0.25">
      <c r="A1203" s="3" t="s">
        <v>8219</v>
      </c>
      <c r="B1203" s="3">
        <v>77</v>
      </c>
      <c r="H1203" s="3" t="s">
        <v>8221</v>
      </c>
      <c r="I1203" s="3">
        <v>8</v>
      </c>
    </row>
    <row r="1204" spans="1:9" x14ac:dyDescent="0.25">
      <c r="A1204" s="3" t="s">
        <v>8219</v>
      </c>
      <c r="B1204" s="3">
        <v>89</v>
      </c>
      <c r="H1204" s="3" t="s">
        <v>8221</v>
      </c>
      <c r="I1204" s="3">
        <v>24</v>
      </c>
    </row>
    <row r="1205" spans="1:9" x14ac:dyDescent="0.25">
      <c r="A1205" s="3" t="s">
        <v>8219</v>
      </c>
      <c r="B1205" s="3">
        <v>3355</v>
      </c>
      <c r="H1205" s="3" t="s">
        <v>8221</v>
      </c>
      <c r="I1205" s="3">
        <v>0</v>
      </c>
    </row>
    <row r="1206" spans="1:9" x14ac:dyDescent="0.25">
      <c r="A1206" s="3" t="s">
        <v>8219</v>
      </c>
      <c r="B1206" s="3">
        <v>537</v>
      </c>
      <c r="H1206" s="3" t="s">
        <v>8221</v>
      </c>
      <c r="I1206" s="3">
        <v>39</v>
      </c>
    </row>
    <row r="1207" spans="1:9" x14ac:dyDescent="0.25">
      <c r="A1207" s="3" t="s">
        <v>8219</v>
      </c>
      <c r="B1207" s="3">
        <v>125</v>
      </c>
      <c r="H1207" s="3" t="s">
        <v>8221</v>
      </c>
      <c r="I1207" s="3">
        <v>6</v>
      </c>
    </row>
    <row r="1208" spans="1:9" x14ac:dyDescent="0.25">
      <c r="A1208" s="3" t="s">
        <v>8219</v>
      </c>
      <c r="B1208" s="3">
        <v>163</v>
      </c>
      <c r="H1208" s="3" t="s">
        <v>8221</v>
      </c>
      <c r="I1208" s="3">
        <v>4</v>
      </c>
    </row>
    <row r="1209" spans="1:9" x14ac:dyDescent="0.25">
      <c r="A1209" s="3" t="s">
        <v>8219</v>
      </c>
      <c r="B1209" s="3">
        <v>283</v>
      </c>
      <c r="H1209" s="3" t="s">
        <v>8221</v>
      </c>
      <c r="I1209" s="3">
        <v>3</v>
      </c>
    </row>
    <row r="1210" spans="1:9" x14ac:dyDescent="0.25">
      <c r="A1210" s="3" t="s">
        <v>8219</v>
      </c>
      <c r="B1210" s="3">
        <v>352</v>
      </c>
      <c r="H1210" s="3" t="s">
        <v>8221</v>
      </c>
      <c r="I1210" s="3">
        <v>53</v>
      </c>
    </row>
    <row r="1211" spans="1:9" x14ac:dyDescent="0.25">
      <c r="A1211" s="3" t="s">
        <v>8219</v>
      </c>
      <c r="B1211" s="3">
        <v>94</v>
      </c>
      <c r="H1211" s="3" t="s">
        <v>8221</v>
      </c>
      <c r="I1211" s="3">
        <v>1</v>
      </c>
    </row>
    <row r="1212" spans="1:9" x14ac:dyDescent="0.25">
      <c r="A1212" s="3" t="s">
        <v>8219</v>
      </c>
      <c r="B1212" s="3">
        <v>67</v>
      </c>
      <c r="H1212" s="3" t="s">
        <v>8221</v>
      </c>
      <c r="I1212" s="3">
        <v>2</v>
      </c>
    </row>
    <row r="1213" spans="1:9" x14ac:dyDescent="0.25">
      <c r="A1213" s="3" t="s">
        <v>8219</v>
      </c>
      <c r="B1213" s="3">
        <v>221</v>
      </c>
      <c r="H1213" s="3" t="s">
        <v>8221</v>
      </c>
      <c r="I1213" s="3">
        <v>25</v>
      </c>
    </row>
    <row r="1214" spans="1:9" x14ac:dyDescent="0.25">
      <c r="A1214" s="3" t="s">
        <v>8219</v>
      </c>
      <c r="B1214" s="3">
        <v>2165</v>
      </c>
      <c r="H1214" s="3" t="s">
        <v>8221</v>
      </c>
      <c r="I1214" s="3">
        <v>6</v>
      </c>
    </row>
    <row r="1215" spans="1:9" x14ac:dyDescent="0.25">
      <c r="A1215" s="3" t="s">
        <v>8219</v>
      </c>
      <c r="B1215" s="3">
        <v>179</v>
      </c>
      <c r="H1215" s="3" t="s">
        <v>8221</v>
      </c>
      <c r="I1215" s="3">
        <v>0</v>
      </c>
    </row>
    <row r="1216" spans="1:9" x14ac:dyDescent="0.25">
      <c r="A1216" s="3" t="s">
        <v>8219</v>
      </c>
      <c r="B1216" s="3">
        <v>123</v>
      </c>
      <c r="H1216" s="3" t="s">
        <v>8221</v>
      </c>
      <c r="I1216" s="3">
        <v>12</v>
      </c>
    </row>
    <row r="1217" spans="1:9" x14ac:dyDescent="0.25">
      <c r="A1217" s="3" t="s">
        <v>8219</v>
      </c>
      <c r="B1217" s="3">
        <v>1104</v>
      </c>
      <c r="H1217" s="3" t="s">
        <v>8221</v>
      </c>
      <c r="I1217" s="3">
        <v>0</v>
      </c>
    </row>
    <row r="1218" spans="1:9" x14ac:dyDescent="0.25">
      <c r="A1218" s="3" t="s">
        <v>8219</v>
      </c>
      <c r="B1218" s="3">
        <v>403</v>
      </c>
      <c r="H1218" s="3" t="s">
        <v>8221</v>
      </c>
      <c r="I1218" s="3">
        <v>36</v>
      </c>
    </row>
    <row r="1219" spans="1:9" x14ac:dyDescent="0.25">
      <c r="A1219" s="3" t="s">
        <v>8219</v>
      </c>
      <c r="B1219" s="3">
        <v>109</v>
      </c>
      <c r="H1219" s="3" t="s">
        <v>8221</v>
      </c>
      <c r="I1219" s="3">
        <v>0</v>
      </c>
    </row>
    <row r="1220" spans="1:9" x14ac:dyDescent="0.25">
      <c r="A1220" s="3" t="s">
        <v>8219</v>
      </c>
      <c r="B1220" s="3">
        <v>372</v>
      </c>
      <c r="H1220" s="3" t="s">
        <v>8221</v>
      </c>
      <c r="I1220" s="3">
        <v>2</v>
      </c>
    </row>
    <row r="1221" spans="1:9" x14ac:dyDescent="0.25">
      <c r="A1221" s="3" t="s">
        <v>8219</v>
      </c>
      <c r="B1221" s="3">
        <v>311</v>
      </c>
      <c r="H1221" s="3" t="s">
        <v>8221</v>
      </c>
      <c r="I1221" s="3">
        <v>1</v>
      </c>
    </row>
    <row r="1222" spans="1:9" x14ac:dyDescent="0.25">
      <c r="A1222" s="3" t="s">
        <v>8219</v>
      </c>
      <c r="B1222" s="3">
        <v>61</v>
      </c>
      <c r="H1222" s="3" t="s">
        <v>8221</v>
      </c>
      <c r="I1222" s="3">
        <v>59</v>
      </c>
    </row>
    <row r="1223" spans="1:9" x14ac:dyDescent="0.25">
      <c r="A1223" s="3" t="s">
        <v>8219</v>
      </c>
      <c r="B1223" s="3">
        <v>115</v>
      </c>
      <c r="H1223" s="3" t="s">
        <v>8221</v>
      </c>
      <c r="I1223" s="3">
        <v>1</v>
      </c>
    </row>
    <row r="1224" spans="1:9" x14ac:dyDescent="0.25">
      <c r="A1224" s="3" t="s">
        <v>8219</v>
      </c>
      <c r="B1224" s="3">
        <v>111</v>
      </c>
      <c r="H1224" s="3" t="s">
        <v>8221</v>
      </c>
      <c r="I1224" s="3">
        <v>31</v>
      </c>
    </row>
    <row r="1225" spans="1:9" x14ac:dyDescent="0.25">
      <c r="A1225" s="3" t="s">
        <v>8219</v>
      </c>
      <c r="B1225" s="3">
        <v>337</v>
      </c>
      <c r="H1225" s="3" t="s">
        <v>8221</v>
      </c>
      <c r="I1225" s="3">
        <v>18</v>
      </c>
    </row>
    <row r="1226" spans="1:9" x14ac:dyDescent="0.25">
      <c r="A1226" s="3" t="s">
        <v>8219</v>
      </c>
      <c r="B1226" s="3">
        <v>9</v>
      </c>
      <c r="H1226" s="3" t="s">
        <v>8221</v>
      </c>
      <c r="I1226" s="3">
        <v>10</v>
      </c>
    </row>
    <row r="1227" spans="1:9" x14ac:dyDescent="0.25">
      <c r="A1227" s="3" t="s">
        <v>8219</v>
      </c>
      <c r="B1227" s="3">
        <v>120</v>
      </c>
      <c r="H1227" s="3" t="s">
        <v>8221</v>
      </c>
      <c r="I1227" s="3">
        <v>0</v>
      </c>
    </row>
    <row r="1228" spans="1:9" x14ac:dyDescent="0.25">
      <c r="A1228" s="3" t="s">
        <v>8219</v>
      </c>
      <c r="B1228" s="3">
        <v>102</v>
      </c>
      <c r="H1228" s="3" t="s">
        <v>8221</v>
      </c>
      <c r="I1228" s="3">
        <v>14</v>
      </c>
    </row>
    <row r="1229" spans="1:9" x14ac:dyDescent="0.25">
      <c r="A1229" s="3" t="s">
        <v>8219</v>
      </c>
      <c r="B1229" s="3">
        <v>186</v>
      </c>
      <c r="H1229" s="3" t="s">
        <v>8221</v>
      </c>
      <c r="I1229" s="3">
        <v>2</v>
      </c>
    </row>
    <row r="1230" spans="1:9" x14ac:dyDescent="0.25">
      <c r="A1230" s="3" t="s">
        <v>8219</v>
      </c>
      <c r="B1230" s="3">
        <v>15</v>
      </c>
      <c r="H1230" s="3" t="s">
        <v>8221</v>
      </c>
      <c r="I1230" s="3">
        <v>1</v>
      </c>
    </row>
    <row r="1231" spans="1:9" x14ac:dyDescent="0.25">
      <c r="A1231" s="3" t="s">
        <v>8219</v>
      </c>
      <c r="B1231" s="3">
        <v>67</v>
      </c>
      <c r="H1231" s="3" t="s">
        <v>8221</v>
      </c>
      <c r="I1231" s="3">
        <v>3</v>
      </c>
    </row>
    <row r="1232" spans="1:9" x14ac:dyDescent="0.25">
      <c r="A1232" s="3" t="s">
        <v>8219</v>
      </c>
      <c r="B1232" s="3">
        <v>130</v>
      </c>
      <c r="H1232" s="3" t="s">
        <v>8221</v>
      </c>
      <c r="I1232" s="3">
        <v>0</v>
      </c>
    </row>
    <row r="1233" spans="1:9" x14ac:dyDescent="0.25">
      <c r="A1233" s="3" t="s">
        <v>8219</v>
      </c>
      <c r="B1233" s="3">
        <v>16</v>
      </c>
      <c r="H1233" s="3" t="s">
        <v>8221</v>
      </c>
      <c r="I1233" s="3">
        <v>2</v>
      </c>
    </row>
    <row r="1234" spans="1:9" x14ac:dyDescent="0.25">
      <c r="A1234" s="3" t="s">
        <v>8219</v>
      </c>
      <c r="B1234" s="3">
        <v>67</v>
      </c>
      <c r="H1234" s="3" t="s">
        <v>8221</v>
      </c>
      <c r="I1234" s="3">
        <v>0</v>
      </c>
    </row>
    <row r="1235" spans="1:9" x14ac:dyDescent="0.25">
      <c r="A1235" s="3" t="s">
        <v>8219</v>
      </c>
      <c r="B1235" s="3">
        <v>124</v>
      </c>
      <c r="H1235" s="3" t="s">
        <v>8221</v>
      </c>
      <c r="I1235" s="3">
        <v>12</v>
      </c>
    </row>
    <row r="1236" spans="1:9" x14ac:dyDescent="0.25">
      <c r="A1236" s="3" t="s">
        <v>8219</v>
      </c>
      <c r="B1236" s="3">
        <v>80</v>
      </c>
      <c r="H1236" s="3" t="s">
        <v>8221</v>
      </c>
      <c r="I1236" s="3">
        <v>1</v>
      </c>
    </row>
    <row r="1237" spans="1:9" x14ac:dyDescent="0.25">
      <c r="A1237" s="3" t="s">
        <v>8219</v>
      </c>
      <c r="B1237" s="3">
        <v>282</v>
      </c>
      <c r="H1237" s="3" t="s">
        <v>8221</v>
      </c>
      <c r="I1237" s="3">
        <v>8</v>
      </c>
    </row>
    <row r="1238" spans="1:9" x14ac:dyDescent="0.25">
      <c r="A1238" s="3" t="s">
        <v>8219</v>
      </c>
      <c r="B1238" s="3">
        <v>68</v>
      </c>
      <c r="H1238" s="3" t="s">
        <v>8221</v>
      </c>
      <c r="I1238" s="3">
        <v>2</v>
      </c>
    </row>
    <row r="1239" spans="1:9" x14ac:dyDescent="0.25">
      <c r="A1239" s="3" t="s">
        <v>8219</v>
      </c>
      <c r="B1239" s="3">
        <v>86</v>
      </c>
      <c r="H1239" s="3" t="s">
        <v>8221</v>
      </c>
      <c r="I1239" s="3">
        <v>31</v>
      </c>
    </row>
    <row r="1240" spans="1:9" x14ac:dyDescent="0.25">
      <c r="A1240" s="3" t="s">
        <v>8219</v>
      </c>
      <c r="B1240" s="3">
        <v>115</v>
      </c>
      <c r="H1240" s="3" t="s">
        <v>8221</v>
      </c>
      <c r="I1240" s="3">
        <v>5</v>
      </c>
    </row>
    <row r="1241" spans="1:9" x14ac:dyDescent="0.25">
      <c r="A1241" s="3" t="s">
        <v>8219</v>
      </c>
      <c r="B1241" s="3">
        <v>75</v>
      </c>
      <c r="H1241" s="3" t="s">
        <v>8221</v>
      </c>
      <c r="I1241" s="3">
        <v>1</v>
      </c>
    </row>
    <row r="1242" spans="1:9" x14ac:dyDescent="0.25">
      <c r="A1242" s="3" t="s">
        <v>8219</v>
      </c>
      <c r="B1242" s="3">
        <v>43</v>
      </c>
      <c r="H1242" s="3" t="s">
        <v>8221</v>
      </c>
      <c r="I1242" s="3">
        <v>12</v>
      </c>
    </row>
    <row r="1243" spans="1:9" x14ac:dyDescent="0.25">
      <c r="A1243" s="3" t="s">
        <v>8219</v>
      </c>
      <c r="B1243" s="3">
        <v>48</v>
      </c>
      <c r="H1243" s="3" t="s">
        <v>8221</v>
      </c>
      <c r="I1243" s="3">
        <v>4</v>
      </c>
    </row>
    <row r="1244" spans="1:9" x14ac:dyDescent="0.25">
      <c r="A1244" s="3" t="s">
        <v>8219</v>
      </c>
      <c r="B1244" s="3">
        <v>52</v>
      </c>
      <c r="H1244" s="3" t="s">
        <v>8221</v>
      </c>
      <c r="I1244" s="3">
        <v>0</v>
      </c>
    </row>
    <row r="1245" spans="1:9" x14ac:dyDescent="0.25">
      <c r="A1245" s="3" t="s">
        <v>8219</v>
      </c>
      <c r="B1245" s="3">
        <v>43</v>
      </c>
      <c r="H1245" s="3" t="s">
        <v>8221</v>
      </c>
      <c r="I1245" s="3">
        <v>7</v>
      </c>
    </row>
    <row r="1246" spans="1:9" x14ac:dyDescent="0.25">
      <c r="A1246" s="3" t="s">
        <v>8219</v>
      </c>
      <c r="B1246" s="3">
        <v>58</v>
      </c>
      <c r="H1246" s="3" t="s">
        <v>8221</v>
      </c>
      <c r="I1246" s="3">
        <v>2</v>
      </c>
    </row>
    <row r="1247" spans="1:9" x14ac:dyDescent="0.25">
      <c r="A1247" s="3" t="s">
        <v>8219</v>
      </c>
      <c r="B1247" s="3">
        <v>47</v>
      </c>
      <c r="H1247" s="3" t="s">
        <v>8221</v>
      </c>
      <c r="I1247" s="3">
        <v>1</v>
      </c>
    </row>
    <row r="1248" spans="1:9" x14ac:dyDescent="0.25">
      <c r="A1248" s="3" t="s">
        <v>8219</v>
      </c>
      <c r="B1248" s="3">
        <v>36</v>
      </c>
      <c r="H1248" s="3" t="s">
        <v>8221</v>
      </c>
      <c r="I1248" s="3">
        <v>4</v>
      </c>
    </row>
    <row r="1249" spans="1:9" x14ac:dyDescent="0.25">
      <c r="A1249" s="3" t="s">
        <v>8219</v>
      </c>
      <c r="B1249" s="3">
        <v>17</v>
      </c>
      <c r="H1249" s="3" t="s">
        <v>8221</v>
      </c>
      <c r="I1249" s="3">
        <v>6</v>
      </c>
    </row>
    <row r="1250" spans="1:9" x14ac:dyDescent="0.25">
      <c r="A1250" s="3" t="s">
        <v>8219</v>
      </c>
      <c r="B1250" s="3">
        <v>104</v>
      </c>
      <c r="H1250" s="3" t="s">
        <v>8221</v>
      </c>
      <c r="I1250" s="3">
        <v>8</v>
      </c>
    </row>
    <row r="1251" spans="1:9" x14ac:dyDescent="0.25">
      <c r="A1251" s="3" t="s">
        <v>8219</v>
      </c>
      <c r="B1251" s="3">
        <v>47</v>
      </c>
      <c r="H1251" s="3" t="s">
        <v>8221</v>
      </c>
      <c r="I1251" s="3">
        <v>14</v>
      </c>
    </row>
    <row r="1252" spans="1:9" x14ac:dyDescent="0.25">
      <c r="A1252" s="3" t="s">
        <v>8219</v>
      </c>
      <c r="B1252" s="3">
        <v>38</v>
      </c>
      <c r="H1252" s="3" t="s">
        <v>8221</v>
      </c>
      <c r="I1252" s="3">
        <v>0</v>
      </c>
    </row>
    <row r="1253" spans="1:9" x14ac:dyDescent="0.25">
      <c r="A1253" s="3" t="s">
        <v>8219</v>
      </c>
      <c r="B1253" s="3">
        <v>81</v>
      </c>
      <c r="H1253" s="3" t="s">
        <v>8221</v>
      </c>
      <c r="I1253" s="3">
        <v>4</v>
      </c>
    </row>
    <row r="1254" spans="1:9" x14ac:dyDescent="0.25">
      <c r="A1254" s="3" t="s">
        <v>8219</v>
      </c>
      <c r="B1254" s="3">
        <v>55</v>
      </c>
      <c r="H1254" s="3" t="s">
        <v>8221</v>
      </c>
      <c r="I1254" s="3">
        <v>0</v>
      </c>
    </row>
    <row r="1255" spans="1:9" x14ac:dyDescent="0.25">
      <c r="A1255" s="3" t="s">
        <v>8219</v>
      </c>
      <c r="B1255" s="3">
        <v>41</v>
      </c>
      <c r="H1255" s="3" t="s">
        <v>8221</v>
      </c>
      <c r="I1255" s="3">
        <v>0</v>
      </c>
    </row>
    <row r="1256" spans="1:9" x14ac:dyDescent="0.25">
      <c r="A1256" s="3" t="s">
        <v>8219</v>
      </c>
      <c r="B1256" s="3">
        <v>79</v>
      </c>
      <c r="H1256" s="3" t="s">
        <v>8221</v>
      </c>
      <c r="I1256" s="3">
        <v>1</v>
      </c>
    </row>
    <row r="1257" spans="1:9" x14ac:dyDescent="0.25">
      <c r="A1257" s="3" t="s">
        <v>8219</v>
      </c>
      <c r="B1257" s="3">
        <v>16</v>
      </c>
      <c r="H1257" s="3" t="s">
        <v>8221</v>
      </c>
      <c r="I1257" s="3">
        <v>1</v>
      </c>
    </row>
    <row r="1258" spans="1:9" x14ac:dyDescent="0.25">
      <c r="A1258" s="3" t="s">
        <v>8219</v>
      </c>
      <c r="B1258" s="3">
        <v>8</v>
      </c>
      <c r="H1258" s="3" t="s">
        <v>8221</v>
      </c>
      <c r="I1258" s="3">
        <v>1</v>
      </c>
    </row>
    <row r="1259" spans="1:9" x14ac:dyDescent="0.25">
      <c r="A1259" s="3" t="s">
        <v>8219</v>
      </c>
      <c r="B1259" s="3">
        <v>95</v>
      </c>
      <c r="H1259" s="3" t="s">
        <v>8221</v>
      </c>
      <c r="I1259" s="3">
        <v>1</v>
      </c>
    </row>
    <row r="1260" spans="1:9" x14ac:dyDescent="0.25">
      <c r="A1260" s="3" t="s">
        <v>8219</v>
      </c>
      <c r="B1260" s="3">
        <v>25</v>
      </c>
      <c r="H1260" s="3" t="s">
        <v>8221</v>
      </c>
      <c r="I1260" s="3">
        <v>4</v>
      </c>
    </row>
    <row r="1261" spans="1:9" x14ac:dyDescent="0.25">
      <c r="A1261" s="3" t="s">
        <v>8219</v>
      </c>
      <c r="B1261" s="3">
        <v>19</v>
      </c>
      <c r="H1261" s="3" t="s">
        <v>8221</v>
      </c>
      <c r="I1261" s="3">
        <v>0</v>
      </c>
    </row>
    <row r="1262" spans="1:9" x14ac:dyDescent="0.25">
      <c r="A1262" s="3" t="s">
        <v>8219</v>
      </c>
      <c r="B1262" s="3">
        <v>90</v>
      </c>
      <c r="H1262" s="3" t="s">
        <v>8221</v>
      </c>
      <c r="I1262" s="3">
        <v>0</v>
      </c>
    </row>
    <row r="1263" spans="1:9" x14ac:dyDescent="0.25">
      <c r="A1263" s="3" t="s">
        <v>8219</v>
      </c>
      <c r="B1263" s="3">
        <v>41</v>
      </c>
      <c r="H1263" s="3" t="s">
        <v>8221</v>
      </c>
      <c r="I1263" s="3">
        <v>2</v>
      </c>
    </row>
    <row r="1264" spans="1:9" x14ac:dyDescent="0.25">
      <c r="A1264" s="3" t="s">
        <v>8219</v>
      </c>
      <c r="B1264" s="3">
        <v>30</v>
      </c>
      <c r="H1264" s="3" t="s">
        <v>8221</v>
      </c>
      <c r="I1264" s="3">
        <v>24</v>
      </c>
    </row>
    <row r="1265" spans="1:9" x14ac:dyDescent="0.25">
      <c r="A1265" s="3" t="s">
        <v>8219</v>
      </c>
      <c r="B1265" s="3">
        <v>38</v>
      </c>
      <c r="H1265" s="3" t="s">
        <v>8221</v>
      </c>
      <c r="I1265" s="3">
        <v>1</v>
      </c>
    </row>
    <row r="1266" spans="1:9" x14ac:dyDescent="0.25">
      <c r="A1266" s="3" t="s">
        <v>8219</v>
      </c>
      <c r="B1266" s="3">
        <v>65</v>
      </c>
      <c r="H1266" s="3" t="s">
        <v>8221</v>
      </c>
      <c r="I1266" s="3">
        <v>2</v>
      </c>
    </row>
    <row r="1267" spans="1:9" x14ac:dyDescent="0.25">
      <c r="A1267" s="3" t="s">
        <v>8219</v>
      </c>
      <c r="B1267" s="3">
        <v>75</v>
      </c>
      <c r="H1267" s="3" t="s">
        <v>8221</v>
      </c>
      <c r="I1267" s="3">
        <v>1</v>
      </c>
    </row>
    <row r="1268" spans="1:9" x14ac:dyDescent="0.25">
      <c r="A1268" s="3" t="s">
        <v>8219</v>
      </c>
      <c r="B1268" s="3">
        <v>16</v>
      </c>
      <c r="H1268" s="3" t="s">
        <v>8221</v>
      </c>
      <c r="I1268" s="3">
        <v>37</v>
      </c>
    </row>
    <row r="1269" spans="1:9" x14ac:dyDescent="0.25">
      <c r="A1269" s="3" t="s">
        <v>8219</v>
      </c>
      <c r="B1269" s="3">
        <v>10</v>
      </c>
      <c r="H1269" s="3" t="s">
        <v>8221</v>
      </c>
      <c r="I1269" s="3">
        <v>5</v>
      </c>
    </row>
    <row r="1270" spans="1:9" x14ac:dyDescent="0.25">
      <c r="A1270" s="3" t="s">
        <v>8219</v>
      </c>
      <c r="B1270" s="3">
        <v>27</v>
      </c>
      <c r="H1270" s="3" t="s">
        <v>8221</v>
      </c>
      <c r="I1270" s="3">
        <v>4</v>
      </c>
    </row>
    <row r="1271" spans="1:9" x14ac:dyDescent="0.25">
      <c r="A1271" s="3" t="s">
        <v>8219</v>
      </c>
      <c r="B1271" s="3">
        <v>259</v>
      </c>
      <c r="H1271" s="3" t="s">
        <v>8221</v>
      </c>
      <c r="I1271" s="3">
        <v>16</v>
      </c>
    </row>
    <row r="1272" spans="1:9" x14ac:dyDescent="0.25">
      <c r="A1272" s="3" t="s">
        <v>8219</v>
      </c>
      <c r="B1272" s="3">
        <v>39</v>
      </c>
      <c r="H1272" s="3" t="s">
        <v>8221</v>
      </c>
      <c r="I1272" s="3">
        <v>9</v>
      </c>
    </row>
    <row r="1273" spans="1:9" x14ac:dyDescent="0.25">
      <c r="A1273" s="3" t="s">
        <v>8219</v>
      </c>
      <c r="B1273" s="3">
        <v>42</v>
      </c>
      <c r="H1273" s="3" t="s">
        <v>8221</v>
      </c>
      <c r="I1273" s="3">
        <v>0</v>
      </c>
    </row>
    <row r="1274" spans="1:9" x14ac:dyDescent="0.25">
      <c r="A1274" s="3" t="s">
        <v>8219</v>
      </c>
      <c r="B1274" s="3">
        <v>10</v>
      </c>
      <c r="H1274" s="3" t="s">
        <v>8221</v>
      </c>
      <c r="I1274" s="3">
        <v>40</v>
      </c>
    </row>
    <row r="1275" spans="1:9" x14ac:dyDescent="0.25">
      <c r="A1275" s="3" t="s">
        <v>8219</v>
      </c>
      <c r="B1275" s="3">
        <v>56</v>
      </c>
      <c r="H1275" s="3" t="s">
        <v>8221</v>
      </c>
      <c r="I1275" s="3">
        <v>0</v>
      </c>
    </row>
    <row r="1276" spans="1:9" x14ac:dyDescent="0.25">
      <c r="A1276" s="3" t="s">
        <v>8219</v>
      </c>
      <c r="B1276" s="3">
        <v>20</v>
      </c>
      <c r="H1276" s="3" t="s">
        <v>8221</v>
      </c>
      <c r="I1276" s="3">
        <v>2</v>
      </c>
    </row>
    <row r="1277" spans="1:9" x14ac:dyDescent="0.25">
      <c r="A1277" s="3" t="s">
        <v>8219</v>
      </c>
      <c r="B1277" s="3">
        <v>170</v>
      </c>
      <c r="H1277" s="3" t="s">
        <v>8221</v>
      </c>
      <c r="I1277" s="3">
        <v>1</v>
      </c>
    </row>
    <row r="1278" spans="1:9" x14ac:dyDescent="0.25">
      <c r="A1278" s="3" t="s">
        <v>8219</v>
      </c>
      <c r="B1278" s="3">
        <v>29</v>
      </c>
      <c r="H1278" s="3" t="s">
        <v>8221</v>
      </c>
      <c r="I1278" s="3">
        <v>9</v>
      </c>
    </row>
    <row r="1279" spans="1:9" x14ac:dyDescent="0.25">
      <c r="A1279" s="3" t="s">
        <v>8219</v>
      </c>
      <c r="B1279" s="3">
        <v>132</v>
      </c>
      <c r="H1279" s="3" t="s">
        <v>8221</v>
      </c>
      <c r="I1279" s="3">
        <v>34</v>
      </c>
    </row>
    <row r="1280" spans="1:9" x14ac:dyDescent="0.25">
      <c r="A1280" s="3" t="s">
        <v>8219</v>
      </c>
      <c r="B1280" s="3">
        <v>27</v>
      </c>
      <c r="H1280" s="3" t="s">
        <v>8221</v>
      </c>
      <c r="I1280" s="3">
        <v>23</v>
      </c>
    </row>
    <row r="1281" spans="1:9" x14ac:dyDescent="0.25">
      <c r="A1281" s="3" t="s">
        <v>8219</v>
      </c>
      <c r="B1281" s="3">
        <v>26</v>
      </c>
      <c r="H1281" s="3" t="s">
        <v>8221</v>
      </c>
      <c r="I1281" s="3">
        <v>19</v>
      </c>
    </row>
    <row r="1282" spans="1:9" x14ac:dyDescent="0.25">
      <c r="A1282" s="3" t="s">
        <v>8219</v>
      </c>
      <c r="B1282" s="3">
        <v>43</v>
      </c>
      <c r="H1282" s="3" t="s">
        <v>8221</v>
      </c>
      <c r="I1282" s="3">
        <v>50</v>
      </c>
    </row>
    <row r="1283" spans="1:9" x14ac:dyDescent="0.25">
      <c r="A1283" s="3" t="s">
        <v>8219</v>
      </c>
      <c r="B1283" s="3">
        <v>80</v>
      </c>
      <c r="H1283" s="3" t="s">
        <v>8221</v>
      </c>
      <c r="I1283" s="3">
        <v>12</v>
      </c>
    </row>
    <row r="1284" spans="1:9" x14ac:dyDescent="0.25">
      <c r="A1284" s="3" t="s">
        <v>8219</v>
      </c>
      <c r="B1284" s="3">
        <v>33</v>
      </c>
      <c r="H1284" s="3" t="s">
        <v>8221</v>
      </c>
      <c r="I1284" s="3">
        <v>8</v>
      </c>
    </row>
    <row r="1285" spans="1:9" x14ac:dyDescent="0.25">
      <c r="A1285" s="3" t="s">
        <v>8219</v>
      </c>
      <c r="B1285" s="3">
        <v>71</v>
      </c>
      <c r="H1285" s="3" t="s">
        <v>8221</v>
      </c>
      <c r="I1285" s="3">
        <v>9</v>
      </c>
    </row>
    <row r="1286" spans="1:9" x14ac:dyDescent="0.25">
      <c r="A1286" s="3" t="s">
        <v>8219</v>
      </c>
      <c r="B1286" s="3">
        <v>81</v>
      </c>
      <c r="H1286" s="3" t="s">
        <v>8221</v>
      </c>
      <c r="I1286" s="3">
        <v>43</v>
      </c>
    </row>
    <row r="1287" spans="1:9" x14ac:dyDescent="0.25">
      <c r="A1287" s="3" t="s">
        <v>8219</v>
      </c>
      <c r="B1287" s="3">
        <v>76</v>
      </c>
      <c r="H1287" s="3" t="s">
        <v>8221</v>
      </c>
      <c r="I1287" s="3">
        <v>28</v>
      </c>
    </row>
    <row r="1288" spans="1:9" x14ac:dyDescent="0.25">
      <c r="A1288" s="3" t="s">
        <v>8219</v>
      </c>
      <c r="B1288" s="3">
        <v>48</v>
      </c>
      <c r="H1288" s="3" t="s">
        <v>8221</v>
      </c>
      <c r="I1288" s="3">
        <v>4</v>
      </c>
    </row>
    <row r="1289" spans="1:9" x14ac:dyDescent="0.25">
      <c r="A1289" s="3" t="s">
        <v>8219</v>
      </c>
      <c r="B1289" s="3">
        <v>61</v>
      </c>
      <c r="H1289" s="3" t="s">
        <v>8221</v>
      </c>
      <c r="I1289" s="3">
        <v>24</v>
      </c>
    </row>
    <row r="1290" spans="1:9" x14ac:dyDescent="0.25">
      <c r="A1290" s="3" t="s">
        <v>8219</v>
      </c>
      <c r="B1290" s="3">
        <v>60</v>
      </c>
      <c r="H1290" s="3" t="s">
        <v>8221</v>
      </c>
      <c r="I1290" s="3">
        <v>2</v>
      </c>
    </row>
    <row r="1291" spans="1:9" x14ac:dyDescent="0.25">
      <c r="A1291" s="3" t="s">
        <v>8219</v>
      </c>
      <c r="B1291" s="3">
        <v>136</v>
      </c>
      <c r="H1291" s="3" t="s">
        <v>8221</v>
      </c>
      <c r="I1291" s="3">
        <v>2</v>
      </c>
    </row>
    <row r="1292" spans="1:9" x14ac:dyDescent="0.25">
      <c r="A1292" s="3" t="s">
        <v>8219</v>
      </c>
      <c r="B1292" s="3">
        <v>14</v>
      </c>
      <c r="H1292" s="3" t="s">
        <v>8221</v>
      </c>
      <c r="I1292" s="3">
        <v>20</v>
      </c>
    </row>
    <row r="1293" spans="1:9" x14ac:dyDescent="0.25">
      <c r="A1293" s="3" t="s">
        <v>8219</v>
      </c>
      <c r="B1293" s="3">
        <v>78</v>
      </c>
      <c r="H1293" s="3" t="s">
        <v>8221</v>
      </c>
      <c r="I1293" s="3">
        <v>1</v>
      </c>
    </row>
    <row r="1294" spans="1:9" x14ac:dyDescent="0.25">
      <c r="A1294" s="3" t="s">
        <v>8219</v>
      </c>
      <c r="B1294" s="3">
        <v>4</v>
      </c>
      <c r="H1294" s="3" t="s">
        <v>8221</v>
      </c>
      <c r="I1294" s="3">
        <v>1</v>
      </c>
    </row>
    <row r="1295" spans="1:9" x14ac:dyDescent="0.25">
      <c r="A1295" s="3" t="s">
        <v>8219</v>
      </c>
      <c r="B1295" s="3">
        <v>11</v>
      </c>
      <c r="H1295" s="3" t="s">
        <v>8221</v>
      </c>
      <c r="I1295" s="3">
        <v>4</v>
      </c>
    </row>
    <row r="1296" spans="1:9" x14ac:dyDescent="0.25">
      <c r="A1296" s="3" t="s">
        <v>8219</v>
      </c>
      <c r="B1296" s="3">
        <v>185</v>
      </c>
      <c r="H1296" s="3" t="s">
        <v>8221</v>
      </c>
      <c r="I1296" s="3">
        <v>1</v>
      </c>
    </row>
    <row r="1297" spans="1:9" x14ac:dyDescent="0.25">
      <c r="A1297" s="3" t="s">
        <v>8219</v>
      </c>
      <c r="B1297" s="3">
        <v>59</v>
      </c>
      <c r="H1297" s="3" t="s">
        <v>8221</v>
      </c>
      <c r="I1297" s="3">
        <v>1</v>
      </c>
    </row>
    <row r="1298" spans="1:9" x14ac:dyDescent="0.25">
      <c r="A1298" s="3" t="s">
        <v>8219</v>
      </c>
      <c r="B1298" s="3">
        <v>27</v>
      </c>
      <c r="H1298" s="3" t="s">
        <v>8221</v>
      </c>
      <c r="I1298" s="3">
        <v>13</v>
      </c>
    </row>
    <row r="1299" spans="1:9" x14ac:dyDescent="0.25">
      <c r="A1299" s="3" t="s">
        <v>8219</v>
      </c>
      <c r="B1299" s="3">
        <v>63</v>
      </c>
      <c r="H1299" s="3" t="s">
        <v>8221</v>
      </c>
      <c r="I1299" s="3">
        <v>1</v>
      </c>
    </row>
    <row r="1300" spans="1:9" x14ac:dyDescent="0.25">
      <c r="A1300" s="3" t="s">
        <v>8219</v>
      </c>
      <c r="B1300" s="3">
        <v>13</v>
      </c>
      <c r="H1300" s="3" t="s">
        <v>8221</v>
      </c>
      <c r="I1300" s="3">
        <v>1</v>
      </c>
    </row>
    <row r="1301" spans="1:9" x14ac:dyDescent="0.25">
      <c r="A1301" s="3" t="s">
        <v>8219</v>
      </c>
      <c r="B1301" s="3">
        <v>13</v>
      </c>
      <c r="H1301" s="3" t="s">
        <v>8221</v>
      </c>
      <c r="I1301" s="3">
        <v>0</v>
      </c>
    </row>
    <row r="1302" spans="1:9" x14ac:dyDescent="0.25">
      <c r="A1302" s="3" t="s">
        <v>8219</v>
      </c>
      <c r="B1302" s="3">
        <v>57</v>
      </c>
      <c r="H1302" s="3" t="s">
        <v>8221</v>
      </c>
      <c r="I1302" s="3">
        <v>3</v>
      </c>
    </row>
    <row r="1303" spans="1:9" x14ac:dyDescent="0.25">
      <c r="A1303" s="3" t="s">
        <v>8219</v>
      </c>
      <c r="B1303" s="3">
        <v>61</v>
      </c>
      <c r="H1303" s="3" t="s">
        <v>8221</v>
      </c>
      <c r="I1303" s="3">
        <v>14</v>
      </c>
    </row>
    <row r="1304" spans="1:9" x14ac:dyDescent="0.25">
      <c r="A1304" s="3" t="s">
        <v>8219</v>
      </c>
      <c r="B1304" s="3">
        <v>65</v>
      </c>
      <c r="H1304" s="3" t="s">
        <v>8221</v>
      </c>
      <c r="I1304" s="3">
        <v>2</v>
      </c>
    </row>
    <row r="1305" spans="1:9" x14ac:dyDescent="0.25">
      <c r="A1305" s="3" t="s">
        <v>8219</v>
      </c>
      <c r="B1305" s="3">
        <v>134</v>
      </c>
      <c r="H1305" s="3" t="s">
        <v>8221</v>
      </c>
      <c r="I1305" s="3">
        <v>5</v>
      </c>
    </row>
    <row r="1306" spans="1:9" x14ac:dyDescent="0.25">
      <c r="A1306" s="3" t="s">
        <v>8219</v>
      </c>
      <c r="B1306" s="3">
        <v>37</v>
      </c>
      <c r="H1306" s="3" t="s">
        <v>8221</v>
      </c>
      <c r="I1306" s="3">
        <v>14</v>
      </c>
    </row>
    <row r="1307" spans="1:9" x14ac:dyDescent="0.25">
      <c r="A1307" s="3" t="s">
        <v>8219</v>
      </c>
      <c r="B1307" s="3">
        <v>37</v>
      </c>
      <c r="H1307" s="3" t="s">
        <v>8221</v>
      </c>
      <c r="I1307" s="3">
        <v>9</v>
      </c>
    </row>
    <row r="1308" spans="1:9" x14ac:dyDescent="0.25">
      <c r="A1308" s="3" t="s">
        <v>8219</v>
      </c>
      <c r="B1308" s="3">
        <v>150</v>
      </c>
      <c r="H1308" s="3" t="s">
        <v>8221</v>
      </c>
      <c r="I1308" s="3">
        <v>8</v>
      </c>
    </row>
    <row r="1309" spans="1:9" x14ac:dyDescent="0.25">
      <c r="A1309" s="3" t="s">
        <v>8219</v>
      </c>
      <c r="B1309" s="3">
        <v>56</v>
      </c>
      <c r="H1309" s="3" t="s">
        <v>8221</v>
      </c>
      <c r="I1309" s="3">
        <v>7</v>
      </c>
    </row>
    <row r="1310" spans="1:9" x14ac:dyDescent="0.25">
      <c r="A1310" s="3" t="s">
        <v>8219</v>
      </c>
      <c r="B1310" s="3">
        <v>18</v>
      </c>
      <c r="H1310" s="3" t="s">
        <v>8221</v>
      </c>
      <c r="I1310" s="3">
        <v>0</v>
      </c>
    </row>
    <row r="1311" spans="1:9" x14ac:dyDescent="0.25">
      <c r="A1311" s="3" t="s">
        <v>8219</v>
      </c>
      <c r="B1311" s="3">
        <v>60</v>
      </c>
      <c r="H1311" s="3" t="s">
        <v>8221</v>
      </c>
      <c r="I1311" s="3">
        <v>84</v>
      </c>
    </row>
    <row r="1312" spans="1:9" x14ac:dyDescent="0.25">
      <c r="A1312" s="3" t="s">
        <v>8219</v>
      </c>
      <c r="B1312" s="3">
        <v>67</v>
      </c>
      <c r="H1312" s="3" t="s">
        <v>8221</v>
      </c>
      <c r="I1312" s="3">
        <v>11</v>
      </c>
    </row>
    <row r="1313" spans="1:9" x14ac:dyDescent="0.25">
      <c r="A1313" s="3" t="s">
        <v>8219</v>
      </c>
      <c r="B1313" s="3">
        <v>35</v>
      </c>
      <c r="H1313" s="3" t="s">
        <v>8221</v>
      </c>
      <c r="I1313" s="3">
        <v>1</v>
      </c>
    </row>
    <row r="1314" spans="1:9" x14ac:dyDescent="0.25">
      <c r="A1314" s="3" t="s">
        <v>8219</v>
      </c>
      <c r="B1314" s="3">
        <v>34</v>
      </c>
      <c r="H1314" s="3" t="s">
        <v>8221</v>
      </c>
      <c r="I1314" s="3">
        <v>4</v>
      </c>
    </row>
    <row r="1315" spans="1:9" x14ac:dyDescent="0.25">
      <c r="A1315" s="3" t="s">
        <v>8219</v>
      </c>
      <c r="B1315" s="3">
        <v>36</v>
      </c>
      <c r="H1315" s="3" t="s">
        <v>8221</v>
      </c>
      <c r="I1315" s="3">
        <v>10</v>
      </c>
    </row>
    <row r="1316" spans="1:9" x14ac:dyDescent="0.25">
      <c r="A1316" s="3" t="s">
        <v>8219</v>
      </c>
      <c r="B1316" s="3">
        <v>18</v>
      </c>
      <c r="H1316" s="3" t="s">
        <v>8221</v>
      </c>
      <c r="I1316" s="3">
        <v>16</v>
      </c>
    </row>
    <row r="1317" spans="1:9" x14ac:dyDescent="0.25">
      <c r="A1317" s="3" t="s">
        <v>8219</v>
      </c>
      <c r="B1317" s="3">
        <v>25</v>
      </c>
      <c r="H1317" s="3" t="s">
        <v>8221</v>
      </c>
      <c r="I1317" s="3">
        <v>2</v>
      </c>
    </row>
    <row r="1318" spans="1:9" x14ac:dyDescent="0.25">
      <c r="A1318" s="3" t="s">
        <v>8219</v>
      </c>
      <c r="B1318" s="3">
        <v>21</v>
      </c>
      <c r="H1318" s="3" t="s">
        <v>8221</v>
      </c>
      <c r="I1318" s="3">
        <v>5</v>
      </c>
    </row>
    <row r="1319" spans="1:9" x14ac:dyDescent="0.25">
      <c r="A1319" s="3" t="s">
        <v>8219</v>
      </c>
      <c r="B1319" s="3">
        <v>151</v>
      </c>
      <c r="H1319" s="3" t="s">
        <v>8221</v>
      </c>
      <c r="I1319" s="3">
        <v>1</v>
      </c>
    </row>
    <row r="1320" spans="1:9" x14ac:dyDescent="0.25">
      <c r="A1320" s="3" t="s">
        <v>8219</v>
      </c>
      <c r="B1320" s="3">
        <v>489</v>
      </c>
      <c r="H1320" s="3" t="s">
        <v>8221</v>
      </c>
      <c r="I1320" s="3">
        <v>31</v>
      </c>
    </row>
    <row r="1321" spans="1:9" x14ac:dyDescent="0.25">
      <c r="A1321" s="3" t="s">
        <v>8219</v>
      </c>
      <c r="B1321" s="3">
        <v>50</v>
      </c>
      <c r="H1321" s="3" t="s">
        <v>8221</v>
      </c>
      <c r="I1321" s="3">
        <v>0</v>
      </c>
    </row>
    <row r="1322" spans="1:9" x14ac:dyDescent="0.25">
      <c r="A1322" s="3" t="s">
        <v>8219</v>
      </c>
      <c r="B1322" s="3">
        <v>321</v>
      </c>
      <c r="H1322" s="3" t="s">
        <v>8221</v>
      </c>
      <c r="I1322" s="3">
        <v>2</v>
      </c>
    </row>
    <row r="1323" spans="1:9" x14ac:dyDescent="0.25">
      <c r="A1323" s="3" t="s">
        <v>8219</v>
      </c>
      <c r="B1323" s="3">
        <v>1762</v>
      </c>
      <c r="H1323" s="3" t="s">
        <v>8221</v>
      </c>
      <c r="I1323" s="3">
        <v>7</v>
      </c>
    </row>
    <row r="1324" spans="1:9" x14ac:dyDescent="0.25">
      <c r="A1324" s="3" t="s">
        <v>8219</v>
      </c>
      <c r="B1324" s="3">
        <v>385</v>
      </c>
      <c r="H1324" s="3" t="s">
        <v>8221</v>
      </c>
      <c r="I1324" s="3">
        <v>16</v>
      </c>
    </row>
    <row r="1325" spans="1:9" x14ac:dyDescent="0.25">
      <c r="A1325" s="3" t="s">
        <v>8219</v>
      </c>
      <c r="B1325" s="3">
        <v>398</v>
      </c>
      <c r="H1325" s="3" t="s">
        <v>8221</v>
      </c>
      <c r="I1325" s="3">
        <v>4</v>
      </c>
    </row>
    <row r="1326" spans="1:9" x14ac:dyDescent="0.25">
      <c r="A1326" s="3" t="s">
        <v>8219</v>
      </c>
      <c r="B1326" s="3">
        <v>304</v>
      </c>
      <c r="H1326" s="3" t="s">
        <v>8221</v>
      </c>
      <c r="I1326" s="3">
        <v>4</v>
      </c>
    </row>
    <row r="1327" spans="1:9" x14ac:dyDescent="0.25">
      <c r="A1327" s="3" t="s">
        <v>8219</v>
      </c>
      <c r="B1327" s="3">
        <v>676</v>
      </c>
      <c r="H1327" s="3" t="s">
        <v>8221</v>
      </c>
      <c r="I1327" s="3">
        <v>4</v>
      </c>
    </row>
    <row r="1328" spans="1:9" x14ac:dyDescent="0.25">
      <c r="A1328" s="3" t="s">
        <v>8219</v>
      </c>
      <c r="B1328" s="3">
        <v>577</v>
      </c>
      <c r="H1328" s="3" t="s">
        <v>8221</v>
      </c>
      <c r="I1328" s="3">
        <v>3</v>
      </c>
    </row>
    <row r="1329" spans="1:9" x14ac:dyDescent="0.25">
      <c r="A1329" s="3" t="s">
        <v>8219</v>
      </c>
      <c r="B1329" s="3">
        <v>3663</v>
      </c>
      <c r="H1329" s="3" t="s">
        <v>8221</v>
      </c>
      <c r="I1329" s="3">
        <v>36</v>
      </c>
    </row>
    <row r="1330" spans="1:9" x14ac:dyDescent="0.25">
      <c r="A1330" s="3" t="s">
        <v>8219</v>
      </c>
      <c r="B1330" s="3">
        <v>294</v>
      </c>
      <c r="H1330" s="3" t="s">
        <v>8221</v>
      </c>
      <c r="I1330" s="3">
        <v>1</v>
      </c>
    </row>
    <row r="1331" spans="1:9" x14ac:dyDescent="0.25">
      <c r="A1331" s="3" t="s">
        <v>8219</v>
      </c>
      <c r="B1331" s="3">
        <v>28</v>
      </c>
      <c r="H1331" s="3" t="s">
        <v>8221</v>
      </c>
      <c r="I1331" s="3">
        <v>7</v>
      </c>
    </row>
    <row r="1332" spans="1:9" x14ac:dyDescent="0.25">
      <c r="A1332" s="3" t="s">
        <v>8219</v>
      </c>
      <c r="B1332" s="3">
        <v>100</v>
      </c>
      <c r="H1332" s="3" t="s">
        <v>8221</v>
      </c>
      <c r="I1332" s="3">
        <v>27</v>
      </c>
    </row>
    <row r="1333" spans="1:9" x14ac:dyDescent="0.25">
      <c r="A1333" s="3" t="s">
        <v>8219</v>
      </c>
      <c r="B1333" s="3">
        <v>72</v>
      </c>
      <c r="H1333" s="3" t="s">
        <v>8221</v>
      </c>
      <c r="I1333" s="3">
        <v>1</v>
      </c>
    </row>
    <row r="1334" spans="1:9" x14ac:dyDescent="0.25">
      <c r="A1334" s="3" t="s">
        <v>8219</v>
      </c>
      <c r="B1334" s="3">
        <v>238</v>
      </c>
      <c r="H1334" s="3" t="s">
        <v>8221</v>
      </c>
      <c r="I1334" s="3">
        <v>0</v>
      </c>
    </row>
    <row r="1335" spans="1:9" x14ac:dyDescent="0.25">
      <c r="A1335" s="3" t="s">
        <v>8219</v>
      </c>
      <c r="B1335" s="3">
        <v>159</v>
      </c>
      <c r="H1335" s="3" t="s">
        <v>8221</v>
      </c>
      <c r="I1335" s="3">
        <v>1</v>
      </c>
    </row>
    <row r="1336" spans="1:9" x14ac:dyDescent="0.25">
      <c r="A1336" s="3" t="s">
        <v>8219</v>
      </c>
      <c r="B1336" s="3">
        <v>77</v>
      </c>
      <c r="H1336" s="3" t="s">
        <v>8221</v>
      </c>
      <c r="I1336" s="3">
        <v>3</v>
      </c>
    </row>
    <row r="1337" spans="1:9" x14ac:dyDescent="0.25">
      <c r="A1337" s="3" t="s">
        <v>8219</v>
      </c>
      <c r="B1337" s="3">
        <v>53</v>
      </c>
      <c r="H1337" s="3" t="s">
        <v>8221</v>
      </c>
      <c r="I1337" s="3">
        <v>3</v>
      </c>
    </row>
    <row r="1338" spans="1:9" x14ac:dyDescent="0.25">
      <c r="A1338" s="3" t="s">
        <v>8219</v>
      </c>
      <c r="B1338" s="3">
        <v>1251</v>
      </c>
      <c r="H1338" s="3" t="s">
        <v>8221</v>
      </c>
      <c r="I1338" s="3">
        <v>3</v>
      </c>
    </row>
    <row r="1339" spans="1:9" x14ac:dyDescent="0.25">
      <c r="A1339" s="3" t="s">
        <v>8219</v>
      </c>
      <c r="B1339" s="3">
        <v>465</v>
      </c>
      <c r="H1339" s="3" t="s">
        <v>8221</v>
      </c>
      <c r="I1339" s="3">
        <v>0</v>
      </c>
    </row>
    <row r="1340" spans="1:9" x14ac:dyDescent="0.25">
      <c r="A1340" s="3" t="s">
        <v>8219</v>
      </c>
      <c r="B1340" s="3">
        <v>74</v>
      </c>
      <c r="H1340" s="3" t="s">
        <v>8221</v>
      </c>
      <c r="I1340" s="3">
        <v>6</v>
      </c>
    </row>
    <row r="1341" spans="1:9" x14ac:dyDescent="0.25">
      <c r="A1341" s="3" t="s">
        <v>8219</v>
      </c>
      <c r="B1341" s="3">
        <v>62</v>
      </c>
      <c r="H1341" s="3" t="s">
        <v>8221</v>
      </c>
      <c r="I1341" s="3">
        <v>17</v>
      </c>
    </row>
    <row r="1342" spans="1:9" x14ac:dyDescent="0.25">
      <c r="A1342" s="3" t="s">
        <v>8219</v>
      </c>
      <c r="B1342" s="3">
        <v>3468</v>
      </c>
      <c r="H1342" s="3" t="s">
        <v>8221</v>
      </c>
      <c r="I1342" s="3">
        <v>40</v>
      </c>
    </row>
    <row r="1343" spans="1:9" x14ac:dyDescent="0.25">
      <c r="A1343" s="3" t="s">
        <v>8219</v>
      </c>
      <c r="B1343" s="3">
        <v>52</v>
      </c>
      <c r="H1343" s="3" t="s">
        <v>8221</v>
      </c>
      <c r="I1343" s="3">
        <v>3</v>
      </c>
    </row>
    <row r="1344" spans="1:9" x14ac:dyDescent="0.25">
      <c r="A1344" s="3" t="s">
        <v>8219</v>
      </c>
      <c r="B1344" s="3">
        <v>50</v>
      </c>
      <c r="H1344" s="3" t="s">
        <v>8221</v>
      </c>
      <c r="I1344" s="3">
        <v>1</v>
      </c>
    </row>
    <row r="1345" spans="1:9" x14ac:dyDescent="0.25">
      <c r="A1345" s="3" t="s">
        <v>8219</v>
      </c>
      <c r="B1345" s="3">
        <v>45</v>
      </c>
      <c r="H1345" s="3" t="s">
        <v>8221</v>
      </c>
      <c r="I1345" s="3">
        <v>2</v>
      </c>
    </row>
    <row r="1346" spans="1:9" x14ac:dyDescent="0.25">
      <c r="A1346" s="3" t="s">
        <v>8219</v>
      </c>
      <c r="B1346" s="3">
        <v>21</v>
      </c>
      <c r="H1346" s="3" t="s">
        <v>8221</v>
      </c>
      <c r="I1346" s="3">
        <v>7</v>
      </c>
    </row>
    <row r="1347" spans="1:9" x14ac:dyDescent="0.25">
      <c r="A1347" s="3" t="s">
        <v>8219</v>
      </c>
      <c r="B1347" s="3">
        <v>100</v>
      </c>
      <c r="H1347" s="3" t="s">
        <v>8221</v>
      </c>
      <c r="I1347" s="3">
        <v>14</v>
      </c>
    </row>
    <row r="1348" spans="1:9" x14ac:dyDescent="0.25">
      <c r="A1348" s="3" t="s">
        <v>8219</v>
      </c>
      <c r="B1348" s="3">
        <v>81</v>
      </c>
      <c r="H1348" s="3" t="s">
        <v>8221</v>
      </c>
      <c r="I1348" s="3">
        <v>0</v>
      </c>
    </row>
    <row r="1349" spans="1:9" x14ac:dyDescent="0.25">
      <c r="A1349" s="3" t="s">
        <v>8219</v>
      </c>
      <c r="B1349" s="3">
        <v>286</v>
      </c>
      <c r="H1349" s="3" t="s">
        <v>8221</v>
      </c>
      <c r="I1349" s="3">
        <v>0</v>
      </c>
    </row>
    <row r="1350" spans="1:9" x14ac:dyDescent="0.25">
      <c r="A1350" s="3" t="s">
        <v>8219</v>
      </c>
      <c r="B1350" s="3">
        <v>42</v>
      </c>
      <c r="H1350" s="3" t="s">
        <v>8221</v>
      </c>
      <c r="I1350" s="3">
        <v>1</v>
      </c>
    </row>
    <row r="1351" spans="1:9" x14ac:dyDescent="0.25">
      <c r="A1351" s="3" t="s">
        <v>8219</v>
      </c>
      <c r="B1351" s="3">
        <v>199</v>
      </c>
      <c r="H1351" s="3" t="s">
        <v>8221</v>
      </c>
      <c r="I1351" s="3">
        <v>12</v>
      </c>
    </row>
    <row r="1352" spans="1:9" x14ac:dyDescent="0.25">
      <c r="A1352" s="3" t="s">
        <v>8219</v>
      </c>
      <c r="B1352" s="3">
        <v>25</v>
      </c>
      <c r="H1352" s="3" t="s">
        <v>8221</v>
      </c>
      <c r="I1352" s="3">
        <v>12</v>
      </c>
    </row>
    <row r="1353" spans="1:9" x14ac:dyDescent="0.25">
      <c r="A1353" s="3" t="s">
        <v>8219</v>
      </c>
      <c r="B1353" s="3">
        <v>84</v>
      </c>
      <c r="H1353" s="3" t="s">
        <v>8221</v>
      </c>
      <c r="I1353" s="3">
        <v>23</v>
      </c>
    </row>
    <row r="1354" spans="1:9" x14ac:dyDescent="0.25">
      <c r="A1354" s="3" t="s">
        <v>8219</v>
      </c>
      <c r="B1354" s="3">
        <v>50</v>
      </c>
      <c r="H1354" s="3" t="s">
        <v>8221</v>
      </c>
      <c r="I1354" s="3">
        <v>0</v>
      </c>
    </row>
    <row r="1355" spans="1:9" x14ac:dyDescent="0.25">
      <c r="A1355" s="3" t="s">
        <v>8219</v>
      </c>
      <c r="B1355" s="3">
        <v>26</v>
      </c>
      <c r="H1355" s="3" t="s">
        <v>8221</v>
      </c>
      <c r="I1355" s="3">
        <v>10</v>
      </c>
    </row>
    <row r="1356" spans="1:9" x14ac:dyDescent="0.25">
      <c r="A1356" s="3" t="s">
        <v>8219</v>
      </c>
      <c r="B1356" s="3">
        <v>14</v>
      </c>
      <c r="H1356" s="3" t="s">
        <v>8221</v>
      </c>
      <c r="I1356" s="3">
        <v>5</v>
      </c>
    </row>
    <row r="1357" spans="1:9" x14ac:dyDescent="0.25">
      <c r="A1357" s="3" t="s">
        <v>8219</v>
      </c>
      <c r="B1357" s="3">
        <v>49</v>
      </c>
      <c r="H1357" s="3" t="s">
        <v>8221</v>
      </c>
      <c r="I1357" s="3">
        <v>1</v>
      </c>
    </row>
    <row r="1358" spans="1:9" x14ac:dyDescent="0.25">
      <c r="A1358" s="3" t="s">
        <v>8219</v>
      </c>
      <c r="B1358" s="3">
        <v>69</v>
      </c>
      <c r="H1358" s="3" t="s">
        <v>8221</v>
      </c>
      <c r="I1358" s="3">
        <v>2</v>
      </c>
    </row>
    <row r="1359" spans="1:9" x14ac:dyDescent="0.25">
      <c r="A1359" s="3" t="s">
        <v>8219</v>
      </c>
      <c r="B1359" s="3">
        <v>60</v>
      </c>
      <c r="H1359" s="3" t="s">
        <v>8221</v>
      </c>
      <c r="I1359" s="3">
        <v>2</v>
      </c>
    </row>
    <row r="1360" spans="1:9" x14ac:dyDescent="0.25">
      <c r="A1360" s="3" t="s">
        <v>8219</v>
      </c>
      <c r="B1360" s="3">
        <v>80</v>
      </c>
      <c r="H1360" s="3" t="s">
        <v>8221</v>
      </c>
      <c r="I1360" s="3">
        <v>0</v>
      </c>
    </row>
    <row r="1361" spans="1:9" x14ac:dyDescent="0.25">
      <c r="A1361" s="3" t="s">
        <v>8219</v>
      </c>
      <c r="B1361" s="3">
        <v>56</v>
      </c>
      <c r="H1361" s="3" t="s">
        <v>8221</v>
      </c>
      <c r="I1361" s="3">
        <v>13</v>
      </c>
    </row>
    <row r="1362" spans="1:9" x14ac:dyDescent="0.25">
      <c r="A1362" s="3" t="s">
        <v>8219</v>
      </c>
      <c r="B1362" s="3">
        <v>104</v>
      </c>
      <c r="H1362" s="3" t="s">
        <v>8221</v>
      </c>
      <c r="I1362" s="3">
        <v>0</v>
      </c>
    </row>
    <row r="1363" spans="1:9" x14ac:dyDescent="0.25">
      <c r="A1363" s="3" t="s">
        <v>8219</v>
      </c>
      <c r="B1363" s="3">
        <v>46</v>
      </c>
      <c r="H1363" s="3" t="s">
        <v>8221</v>
      </c>
      <c r="I1363" s="3">
        <v>1</v>
      </c>
    </row>
    <row r="1364" spans="1:9" x14ac:dyDescent="0.25">
      <c r="A1364" s="3" t="s">
        <v>8219</v>
      </c>
      <c r="B1364" s="3">
        <v>206</v>
      </c>
      <c r="H1364" s="3" t="s">
        <v>8221</v>
      </c>
      <c r="I1364" s="3">
        <v>5</v>
      </c>
    </row>
    <row r="1365" spans="1:9" x14ac:dyDescent="0.25">
      <c r="A1365" s="3" t="s">
        <v>8219</v>
      </c>
      <c r="B1365" s="3">
        <v>18</v>
      </c>
      <c r="H1365" s="3" t="s">
        <v>8221</v>
      </c>
      <c r="I1365" s="3">
        <v>2</v>
      </c>
    </row>
    <row r="1366" spans="1:9" x14ac:dyDescent="0.25">
      <c r="A1366" s="3" t="s">
        <v>8219</v>
      </c>
      <c r="B1366" s="3">
        <v>28</v>
      </c>
      <c r="H1366" s="3" t="s">
        <v>8221</v>
      </c>
      <c r="I1366" s="3">
        <v>0</v>
      </c>
    </row>
    <row r="1367" spans="1:9" x14ac:dyDescent="0.25">
      <c r="A1367" s="3" t="s">
        <v>8219</v>
      </c>
      <c r="B1367" s="3">
        <v>11</v>
      </c>
      <c r="H1367" s="3" t="s">
        <v>8221</v>
      </c>
      <c r="I1367" s="3">
        <v>32</v>
      </c>
    </row>
    <row r="1368" spans="1:9" x14ac:dyDescent="0.25">
      <c r="A1368" s="3" t="s">
        <v>8219</v>
      </c>
      <c r="B1368" s="3">
        <v>263</v>
      </c>
      <c r="H1368" s="3" t="s">
        <v>8221</v>
      </c>
      <c r="I1368" s="3">
        <v>1</v>
      </c>
    </row>
    <row r="1369" spans="1:9" x14ac:dyDescent="0.25">
      <c r="A1369" s="3" t="s">
        <v>8219</v>
      </c>
      <c r="B1369" s="3">
        <v>394</v>
      </c>
      <c r="H1369" s="3" t="s">
        <v>8221</v>
      </c>
      <c r="I1369" s="3">
        <v>1</v>
      </c>
    </row>
    <row r="1370" spans="1:9" x14ac:dyDescent="0.25">
      <c r="A1370" s="3" t="s">
        <v>8219</v>
      </c>
      <c r="B1370" s="3">
        <v>1049</v>
      </c>
      <c r="H1370" s="3" t="s">
        <v>8221</v>
      </c>
      <c r="I1370" s="3">
        <v>1</v>
      </c>
    </row>
    <row r="1371" spans="1:9" x14ac:dyDescent="0.25">
      <c r="A1371" s="3" t="s">
        <v>8219</v>
      </c>
      <c r="B1371" s="3">
        <v>308</v>
      </c>
      <c r="H1371" s="3" t="s">
        <v>8221</v>
      </c>
      <c r="I1371" s="3">
        <v>0</v>
      </c>
    </row>
    <row r="1372" spans="1:9" x14ac:dyDescent="0.25">
      <c r="A1372" s="3" t="s">
        <v>8219</v>
      </c>
      <c r="B1372" s="3">
        <v>1088</v>
      </c>
      <c r="H1372" s="3" t="s">
        <v>8221</v>
      </c>
      <c r="I1372" s="3">
        <v>0</v>
      </c>
    </row>
    <row r="1373" spans="1:9" x14ac:dyDescent="0.25">
      <c r="A1373" s="3" t="s">
        <v>8219</v>
      </c>
      <c r="B1373" s="3">
        <v>73</v>
      </c>
      <c r="H1373" s="3" t="s">
        <v>8221</v>
      </c>
      <c r="I1373" s="3">
        <v>8</v>
      </c>
    </row>
    <row r="1374" spans="1:9" x14ac:dyDescent="0.25">
      <c r="A1374" s="3" t="s">
        <v>8219</v>
      </c>
      <c r="B1374" s="3">
        <v>143</v>
      </c>
      <c r="H1374" s="3" t="s">
        <v>8221</v>
      </c>
      <c r="I1374" s="3">
        <v>0</v>
      </c>
    </row>
    <row r="1375" spans="1:9" x14ac:dyDescent="0.25">
      <c r="A1375" s="3" t="s">
        <v>8219</v>
      </c>
      <c r="B1375" s="3">
        <v>1420</v>
      </c>
      <c r="H1375" s="3" t="s">
        <v>8221</v>
      </c>
      <c r="I1375" s="3">
        <v>1</v>
      </c>
    </row>
    <row r="1376" spans="1:9" x14ac:dyDescent="0.25">
      <c r="A1376" s="3" t="s">
        <v>8219</v>
      </c>
      <c r="B1376" s="3">
        <v>305</v>
      </c>
      <c r="H1376" s="3" t="s">
        <v>8221</v>
      </c>
      <c r="I1376" s="3">
        <v>16</v>
      </c>
    </row>
    <row r="1377" spans="1:9" x14ac:dyDescent="0.25">
      <c r="A1377" s="3" t="s">
        <v>8219</v>
      </c>
      <c r="B1377" s="3">
        <v>551</v>
      </c>
      <c r="H1377" s="3" t="s">
        <v>8221</v>
      </c>
      <c r="I1377" s="3">
        <v>12</v>
      </c>
    </row>
    <row r="1378" spans="1:9" x14ac:dyDescent="0.25">
      <c r="A1378" s="3" t="s">
        <v>8219</v>
      </c>
      <c r="B1378" s="3">
        <v>187</v>
      </c>
      <c r="H1378" s="3" t="s">
        <v>8221</v>
      </c>
      <c r="I1378" s="3">
        <v>4</v>
      </c>
    </row>
    <row r="1379" spans="1:9" x14ac:dyDescent="0.25">
      <c r="A1379" s="3" t="s">
        <v>8219</v>
      </c>
      <c r="B1379" s="3">
        <v>325</v>
      </c>
      <c r="H1379" s="3" t="s">
        <v>8221</v>
      </c>
      <c r="I1379" s="3">
        <v>2</v>
      </c>
    </row>
    <row r="1380" spans="1:9" x14ac:dyDescent="0.25">
      <c r="A1380" s="3" t="s">
        <v>8219</v>
      </c>
      <c r="B1380" s="3">
        <v>148</v>
      </c>
      <c r="H1380" s="3" t="s">
        <v>8221</v>
      </c>
      <c r="I1380" s="3">
        <v>3</v>
      </c>
    </row>
    <row r="1381" spans="1:9" x14ac:dyDescent="0.25">
      <c r="A1381" s="3" t="s">
        <v>8219</v>
      </c>
      <c r="B1381" s="3">
        <v>69</v>
      </c>
      <c r="H1381" s="3" t="s">
        <v>8221</v>
      </c>
      <c r="I1381" s="3">
        <v>0</v>
      </c>
    </row>
    <row r="1382" spans="1:9" x14ac:dyDescent="0.25">
      <c r="A1382" s="3" t="s">
        <v>8219</v>
      </c>
      <c r="B1382" s="3">
        <v>173</v>
      </c>
      <c r="H1382" s="3" t="s">
        <v>8221</v>
      </c>
      <c r="I1382" s="3">
        <v>3</v>
      </c>
    </row>
    <row r="1383" spans="1:9" x14ac:dyDescent="0.25">
      <c r="A1383" s="3" t="s">
        <v>8219</v>
      </c>
      <c r="B1383" s="3">
        <v>269</v>
      </c>
      <c r="H1383" s="3" t="s">
        <v>8221</v>
      </c>
      <c r="I1383" s="3">
        <v>4</v>
      </c>
    </row>
    <row r="1384" spans="1:9" x14ac:dyDescent="0.25">
      <c r="A1384" s="3" t="s">
        <v>8219</v>
      </c>
      <c r="B1384" s="3">
        <v>185</v>
      </c>
      <c r="H1384" s="3" t="s">
        <v>8221</v>
      </c>
      <c r="I1384" s="3">
        <v>2</v>
      </c>
    </row>
    <row r="1385" spans="1:9" x14ac:dyDescent="0.25">
      <c r="A1385" s="3" t="s">
        <v>8219</v>
      </c>
      <c r="B1385" s="3">
        <v>176</v>
      </c>
      <c r="H1385" s="3" t="s">
        <v>8221</v>
      </c>
      <c r="I1385" s="3">
        <v>10</v>
      </c>
    </row>
    <row r="1386" spans="1:9" x14ac:dyDescent="0.25">
      <c r="A1386" s="3" t="s">
        <v>8219</v>
      </c>
      <c r="B1386" s="3">
        <v>1019</v>
      </c>
      <c r="H1386" s="3" t="s">
        <v>8221</v>
      </c>
      <c r="I1386" s="3">
        <v>11</v>
      </c>
    </row>
    <row r="1387" spans="1:9" x14ac:dyDescent="0.25">
      <c r="A1387" s="3" t="s">
        <v>8219</v>
      </c>
      <c r="B1387" s="3">
        <v>113</v>
      </c>
      <c r="H1387" s="3" t="s">
        <v>8221</v>
      </c>
      <c r="I1387" s="3">
        <v>6</v>
      </c>
    </row>
    <row r="1388" spans="1:9" x14ac:dyDescent="0.25">
      <c r="A1388" s="3" t="s">
        <v>8219</v>
      </c>
      <c r="B1388" s="3">
        <v>404</v>
      </c>
      <c r="H1388" s="3" t="s">
        <v>8221</v>
      </c>
      <c r="I1388" s="3">
        <v>2</v>
      </c>
    </row>
    <row r="1389" spans="1:9" x14ac:dyDescent="0.25">
      <c r="A1389" s="3" t="s">
        <v>8219</v>
      </c>
      <c r="B1389" s="3">
        <v>707</v>
      </c>
      <c r="H1389" s="3" t="s">
        <v>8221</v>
      </c>
      <c r="I1389" s="3">
        <v>6</v>
      </c>
    </row>
    <row r="1390" spans="1:9" x14ac:dyDescent="0.25">
      <c r="A1390" s="3" t="s">
        <v>8219</v>
      </c>
      <c r="B1390" s="3">
        <v>392</v>
      </c>
      <c r="H1390" s="3" t="s">
        <v>8221</v>
      </c>
      <c r="I1390" s="3">
        <v>8</v>
      </c>
    </row>
    <row r="1391" spans="1:9" x14ac:dyDescent="0.25">
      <c r="A1391" s="3" t="s">
        <v>8219</v>
      </c>
      <c r="B1391" s="3">
        <v>23</v>
      </c>
      <c r="H1391" s="3" t="s">
        <v>8221</v>
      </c>
      <c r="I1391" s="3">
        <v>37</v>
      </c>
    </row>
    <row r="1392" spans="1:9" x14ac:dyDescent="0.25">
      <c r="A1392" s="3" t="s">
        <v>8219</v>
      </c>
      <c r="B1392" s="3">
        <v>682</v>
      </c>
      <c r="H1392" s="3" t="s">
        <v>8221</v>
      </c>
      <c r="I1392" s="3">
        <v>11</v>
      </c>
    </row>
    <row r="1393" spans="1:9" x14ac:dyDescent="0.25">
      <c r="A1393" s="3" t="s">
        <v>8219</v>
      </c>
      <c r="B1393" s="3">
        <v>37</v>
      </c>
      <c r="H1393" s="3" t="s">
        <v>8221</v>
      </c>
      <c r="I1393" s="3">
        <v>0</v>
      </c>
    </row>
    <row r="1394" spans="1:9" x14ac:dyDescent="0.25">
      <c r="A1394" s="3" t="s">
        <v>8219</v>
      </c>
      <c r="B1394" s="3">
        <v>146</v>
      </c>
      <c r="H1394" s="3" t="s">
        <v>8221</v>
      </c>
      <c r="I1394" s="3">
        <v>10</v>
      </c>
    </row>
    <row r="1395" spans="1:9" x14ac:dyDescent="0.25">
      <c r="A1395" s="3" t="s">
        <v>8219</v>
      </c>
      <c r="B1395" s="3">
        <v>119</v>
      </c>
      <c r="H1395" s="3" t="s">
        <v>8221</v>
      </c>
      <c r="I1395" s="3">
        <v>6</v>
      </c>
    </row>
    <row r="1396" spans="1:9" x14ac:dyDescent="0.25">
      <c r="A1396" s="3" t="s">
        <v>8219</v>
      </c>
      <c r="B1396" s="3">
        <v>163</v>
      </c>
      <c r="H1396" s="3" t="s">
        <v>8221</v>
      </c>
      <c r="I1396" s="3">
        <v>8</v>
      </c>
    </row>
    <row r="1397" spans="1:9" x14ac:dyDescent="0.25">
      <c r="A1397" s="3" t="s">
        <v>8219</v>
      </c>
      <c r="B1397" s="3">
        <v>339</v>
      </c>
      <c r="H1397" s="3" t="s">
        <v>8221</v>
      </c>
      <c r="I1397" s="3">
        <v>6</v>
      </c>
    </row>
    <row r="1398" spans="1:9" x14ac:dyDescent="0.25">
      <c r="A1398" s="3" t="s">
        <v>8219</v>
      </c>
      <c r="B1398" s="3">
        <v>58</v>
      </c>
      <c r="H1398" s="3" t="s">
        <v>8221</v>
      </c>
      <c r="I1398" s="3">
        <v>7</v>
      </c>
    </row>
    <row r="1399" spans="1:9" x14ac:dyDescent="0.25">
      <c r="A1399" s="3" t="s">
        <v>8219</v>
      </c>
      <c r="B1399" s="3">
        <v>456</v>
      </c>
      <c r="H1399" s="3" t="s">
        <v>8221</v>
      </c>
      <c r="I1399" s="3">
        <v>7</v>
      </c>
    </row>
    <row r="1400" spans="1:9" x14ac:dyDescent="0.25">
      <c r="A1400" s="3" t="s">
        <v>8219</v>
      </c>
      <c r="B1400" s="3">
        <v>15</v>
      </c>
      <c r="H1400" s="3" t="s">
        <v>8221</v>
      </c>
      <c r="I1400" s="3">
        <v>5</v>
      </c>
    </row>
    <row r="1401" spans="1:9" x14ac:dyDescent="0.25">
      <c r="A1401" s="3" t="s">
        <v>8219</v>
      </c>
      <c r="B1401" s="3">
        <v>191</v>
      </c>
      <c r="H1401" s="3" t="s">
        <v>8221</v>
      </c>
      <c r="I1401" s="3">
        <v>46</v>
      </c>
    </row>
    <row r="1402" spans="1:9" x14ac:dyDescent="0.25">
      <c r="A1402" s="3" t="s">
        <v>8219</v>
      </c>
      <c r="B1402" s="3">
        <v>17</v>
      </c>
      <c r="H1402" s="3" t="s">
        <v>8221</v>
      </c>
      <c r="I1402" s="3">
        <v>10</v>
      </c>
    </row>
    <row r="1403" spans="1:9" x14ac:dyDescent="0.25">
      <c r="A1403" s="3" t="s">
        <v>8219</v>
      </c>
      <c r="B1403" s="3">
        <v>28</v>
      </c>
      <c r="H1403" s="3" t="s">
        <v>8221</v>
      </c>
      <c r="I1403" s="3">
        <v>19</v>
      </c>
    </row>
    <row r="1404" spans="1:9" x14ac:dyDescent="0.25">
      <c r="A1404" s="3" t="s">
        <v>8219</v>
      </c>
      <c r="B1404" s="3">
        <v>18</v>
      </c>
      <c r="H1404" s="3" t="s">
        <v>8221</v>
      </c>
      <c r="I1404" s="3">
        <v>13</v>
      </c>
    </row>
    <row r="1405" spans="1:9" x14ac:dyDescent="0.25">
      <c r="A1405" s="3" t="s">
        <v>8219</v>
      </c>
      <c r="B1405" s="3">
        <v>61</v>
      </c>
      <c r="H1405" s="3" t="s">
        <v>8221</v>
      </c>
      <c r="I1405" s="3">
        <v>13</v>
      </c>
    </row>
    <row r="1406" spans="1:9" x14ac:dyDescent="0.25">
      <c r="A1406" s="3" t="s">
        <v>8219</v>
      </c>
      <c r="B1406" s="3">
        <v>108</v>
      </c>
      <c r="H1406" s="3" t="s">
        <v>8221</v>
      </c>
      <c r="I1406" s="3">
        <v>4</v>
      </c>
    </row>
    <row r="1407" spans="1:9" x14ac:dyDescent="0.25">
      <c r="A1407" s="3" t="s">
        <v>8219</v>
      </c>
      <c r="B1407" s="3">
        <v>142</v>
      </c>
      <c r="H1407" s="3" t="s">
        <v>8221</v>
      </c>
      <c r="I1407" s="3">
        <v>0</v>
      </c>
    </row>
    <row r="1408" spans="1:9" x14ac:dyDescent="0.25">
      <c r="A1408" s="3" t="s">
        <v>8219</v>
      </c>
      <c r="B1408" s="3">
        <v>74</v>
      </c>
      <c r="H1408" s="3" t="s">
        <v>8221</v>
      </c>
      <c r="I1408" s="3">
        <v>3</v>
      </c>
    </row>
    <row r="1409" spans="1:9" x14ac:dyDescent="0.25">
      <c r="A1409" s="3" t="s">
        <v>8219</v>
      </c>
      <c r="B1409" s="3">
        <v>38</v>
      </c>
      <c r="H1409" s="3" t="s">
        <v>8221</v>
      </c>
      <c r="I1409" s="3">
        <v>1</v>
      </c>
    </row>
    <row r="1410" spans="1:9" x14ac:dyDescent="0.25">
      <c r="A1410" s="3" t="s">
        <v>8219</v>
      </c>
      <c r="B1410" s="3">
        <v>20</v>
      </c>
      <c r="H1410" s="3" t="s">
        <v>8221</v>
      </c>
      <c r="I1410" s="3">
        <v>9</v>
      </c>
    </row>
    <row r="1411" spans="1:9" x14ac:dyDescent="0.25">
      <c r="A1411" s="3" t="s">
        <v>8219</v>
      </c>
      <c r="B1411" s="3">
        <v>24</v>
      </c>
      <c r="H1411" s="3" t="s">
        <v>8221</v>
      </c>
      <c r="I1411" s="3">
        <v>1</v>
      </c>
    </row>
    <row r="1412" spans="1:9" x14ac:dyDescent="0.25">
      <c r="A1412" s="3" t="s">
        <v>8219</v>
      </c>
      <c r="B1412" s="3">
        <v>66</v>
      </c>
      <c r="H1412" s="3" t="s">
        <v>8221</v>
      </c>
      <c r="I1412" s="3">
        <v>1</v>
      </c>
    </row>
    <row r="1413" spans="1:9" x14ac:dyDescent="0.25">
      <c r="A1413" s="3" t="s">
        <v>8219</v>
      </c>
      <c r="B1413" s="3">
        <v>28</v>
      </c>
      <c r="H1413" s="3" t="s">
        <v>8221</v>
      </c>
      <c r="I1413" s="3">
        <v>4</v>
      </c>
    </row>
    <row r="1414" spans="1:9" x14ac:dyDescent="0.25">
      <c r="A1414" s="3" t="s">
        <v>8219</v>
      </c>
      <c r="B1414" s="3">
        <v>24</v>
      </c>
      <c r="H1414" s="3" t="s">
        <v>8221</v>
      </c>
      <c r="I1414" s="3">
        <v>17</v>
      </c>
    </row>
    <row r="1415" spans="1:9" x14ac:dyDescent="0.25">
      <c r="A1415" s="3" t="s">
        <v>8219</v>
      </c>
      <c r="B1415" s="3">
        <v>73</v>
      </c>
      <c r="H1415" s="3" t="s">
        <v>8221</v>
      </c>
      <c r="I1415" s="3">
        <v>0</v>
      </c>
    </row>
    <row r="1416" spans="1:9" x14ac:dyDescent="0.25">
      <c r="A1416" s="3" t="s">
        <v>8219</v>
      </c>
      <c r="B1416" s="3">
        <v>3</v>
      </c>
      <c r="H1416" s="3" t="s">
        <v>8221</v>
      </c>
      <c r="I1416" s="3">
        <v>12</v>
      </c>
    </row>
    <row r="1417" spans="1:9" x14ac:dyDescent="0.25">
      <c r="A1417" s="3" t="s">
        <v>8219</v>
      </c>
      <c r="B1417" s="3">
        <v>20</v>
      </c>
      <c r="H1417" s="3" t="s">
        <v>8221</v>
      </c>
      <c r="I1417" s="3">
        <v>14</v>
      </c>
    </row>
    <row r="1418" spans="1:9" x14ac:dyDescent="0.25">
      <c r="A1418" s="3" t="s">
        <v>8219</v>
      </c>
      <c r="B1418" s="3">
        <v>21</v>
      </c>
      <c r="H1418" s="3" t="s">
        <v>8221</v>
      </c>
      <c r="I1418" s="3">
        <v>1</v>
      </c>
    </row>
    <row r="1419" spans="1:9" x14ac:dyDescent="0.25">
      <c r="A1419" s="3" t="s">
        <v>8219</v>
      </c>
      <c r="B1419" s="3">
        <v>94</v>
      </c>
      <c r="H1419" s="3" t="s">
        <v>8221</v>
      </c>
      <c r="I1419" s="3">
        <v>14</v>
      </c>
    </row>
    <row r="1420" spans="1:9" x14ac:dyDescent="0.25">
      <c r="A1420" s="3" t="s">
        <v>8219</v>
      </c>
      <c r="B1420" s="3">
        <v>139</v>
      </c>
      <c r="H1420" s="3" t="s">
        <v>8221</v>
      </c>
      <c r="I1420" s="3">
        <v>4</v>
      </c>
    </row>
    <row r="1421" spans="1:9" x14ac:dyDescent="0.25">
      <c r="A1421" s="3" t="s">
        <v>8219</v>
      </c>
      <c r="B1421" s="3">
        <v>130</v>
      </c>
      <c r="H1421" s="3" t="s">
        <v>8221</v>
      </c>
      <c r="I1421" s="3">
        <v>2</v>
      </c>
    </row>
    <row r="1422" spans="1:9" x14ac:dyDescent="0.25">
      <c r="A1422" s="3" t="s">
        <v>8219</v>
      </c>
      <c r="B1422" s="3">
        <v>31</v>
      </c>
      <c r="H1422" s="3" t="s">
        <v>8221</v>
      </c>
      <c r="I1422" s="3">
        <v>1</v>
      </c>
    </row>
    <row r="1423" spans="1:9" x14ac:dyDescent="0.25">
      <c r="A1423" s="3" t="s">
        <v>8219</v>
      </c>
      <c r="B1423" s="3">
        <v>13</v>
      </c>
      <c r="H1423" s="3" t="s">
        <v>8221</v>
      </c>
      <c r="I1423" s="3">
        <v>2</v>
      </c>
    </row>
    <row r="1424" spans="1:9" x14ac:dyDescent="0.25">
      <c r="A1424" s="3" t="s">
        <v>8219</v>
      </c>
      <c r="B1424" s="3">
        <v>90</v>
      </c>
      <c r="H1424" s="3" t="s">
        <v>8221</v>
      </c>
      <c r="I1424" s="3">
        <v>1</v>
      </c>
    </row>
    <row r="1425" spans="1:9" x14ac:dyDescent="0.25">
      <c r="A1425" s="3" t="s">
        <v>8219</v>
      </c>
      <c r="B1425" s="3">
        <v>141</v>
      </c>
      <c r="H1425" s="3" t="s">
        <v>8221</v>
      </c>
      <c r="I1425" s="3">
        <v>1</v>
      </c>
    </row>
    <row r="1426" spans="1:9" x14ac:dyDescent="0.25">
      <c r="A1426" s="3" t="s">
        <v>8219</v>
      </c>
      <c r="B1426" s="3">
        <v>23</v>
      </c>
      <c r="H1426" s="3" t="s">
        <v>8221</v>
      </c>
      <c r="I1426" s="3">
        <v>4</v>
      </c>
    </row>
    <row r="1427" spans="1:9" x14ac:dyDescent="0.25">
      <c r="A1427" s="3" t="s">
        <v>8219</v>
      </c>
      <c r="B1427" s="3">
        <v>18</v>
      </c>
      <c r="H1427" s="3" t="s">
        <v>8221</v>
      </c>
      <c r="I1427" s="3">
        <v>3</v>
      </c>
    </row>
    <row r="1428" spans="1:9" x14ac:dyDescent="0.25">
      <c r="A1428" s="3" t="s">
        <v>8219</v>
      </c>
      <c r="B1428" s="3">
        <v>76</v>
      </c>
      <c r="H1428" s="3" t="s">
        <v>8221</v>
      </c>
      <c r="I1428" s="3">
        <v>38</v>
      </c>
    </row>
    <row r="1429" spans="1:9" x14ac:dyDescent="0.25">
      <c r="A1429" s="3" t="s">
        <v>8219</v>
      </c>
      <c r="B1429" s="3">
        <v>93</v>
      </c>
      <c r="H1429" s="3" t="s">
        <v>8221</v>
      </c>
      <c r="I1429" s="3">
        <v>4</v>
      </c>
    </row>
    <row r="1430" spans="1:9" x14ac:dyDescent="0.25">
      <c r="A1430" s="3" t="s">
        <v>8219</v>
      </c>
      <c r="B1430" s="3">
        <v>69</v>
      </c>
      <c r="H1430" s="3" t="s">
        <v>8221</v>
      </c>
      <c r="I1430" s="3">
        <v>0</v>
      </c>
    </row>
    <row r="1431" spans="1:9" x14ac:dyDescent="0.25">
      <c r="A1431" s="3" t="s">
        <v>8219</v>
      </c>
      <c r="B1431" s="3">
        <v>21</v>
      </c>
      <c r="H1431" s="3" t="s">
        <v>8221</v>
      </c>
      <c r="I1431" s="3">
        <v>2</v>
      </c>
    </row>
    <row r="1432" spans="1:9" x14ac:dyDescent="0.25">
      <c r="A1432" s="3" t="s">
        <v>8219</v>
      </c>
      <c r="B1432" s="3">
        <v>57</v>
      </c>
      <c r="H1432" s="3" t="s">
        <v>8221</v>
      </c>
      <c r="I1432" s="3">
        <v>0</v>
      </c>
    </row>
    <row r="1433" spans="1:9" x14ac:dyDescent="0.25">
      <c r="A1433" s="3" t="s">
        <v>8219</v>
      </c>
      <c r="B1433" s="3">
        <v>108</v>
      </c>
      <c r="H1433" s="3" t="s">
        <v>8221</v>
      </c>
      <c r="I1433" s="3">
        <v>1</v>
      </c>
    </row>
    <row r="1434" spans="1:9" x14ac:dyDescent="0.25">
      <c r="A1434" s="3" t="s">
        <v>8219</v>
      </c>
      <c r="B1434" s="3">
        <v>83</v>
      </c>
      <c r="H1434" s="3" t="s">
        <v>8221</v>
      </c>
      <c r="I1434" s="3">
        <v>7</v>
      </c>
    </row>
    <row r="1435" spans="1:9" x14ac:dyDescent="0.25">
      <c r="A1435" s="3" t="s">
        <v>8219</v>
      </c>
      <c r="B1435" s="3">
        <v>96</v>
      </c>
      <c r="H1435" s="3" t="s">
        <v>8221</v>
      </c>
      <c r="I1435" s="3">
        <v>2</v>
      </c>
    </row>
    <row r="1436" spans="1:9" x14ac:dyDescent="0.25">
      <c r="A1436" s="3" t="s">
        <v>8219</v>
      </c>
      <c r="B1436" s="3">
        <v>64</v>
      </c>
      <c r="H1436" s="3" t="s">
        <v>8221</v>
      </c>
      <c r="I1436" s="3">
        <v>4</v>
      </c>
    </row>
    <row r="1437" spans="1:9" x14ac:dyDescent="0.25">
      <c r="A1437" s="3" t="s">
        <v>8219</v>
      </c>
      <c r="B1437" s="3">
        <v>14</v>
      </c>
      <c r="H1437" s="3" t="s">
        <v>8221</v>
      </c>
      <c r="I1437" s="3">
        <v>4</v>
      </c>
    </row>
    <row r="1438" spans="1:9" x14ac:dyDescent="0.25">
      <c r="A1438" s="3" t="s">
        <v>8219</v>
      </c>
      <c r="B1438" s="3">
        <v>169</v>
      </c>
      <c r="H1438" s="3" t="s">
        <v>8221</v>
      </c>
      <c r="I1438" s="3">
        <v>3</v>
      </c>
    </row>
    <row r="1439" spans="1:9" x14ac:dyDescent="0.25">
      <c r="A1439" s="3" t="s">
        <v>8219</v>
      </c>
      <c r="B1439" s="3">
        <v>33</v>
      </c>
      <c r="H1439" s="3" t="s">
        <v>8221</v>
      </c>
      <c r="I1439" s="3">
        <v>2</v>
      </c>
    </row>
    <row r="1440" spans="1:9" x14ac:dyDescent="0.25">
      <c r="A1440" s="3" t="s">
        <v>8219</v>
      </c>
      <c r="B1440" s="3">
        <v>102</v>
      </c>
      <c r="H1440" s="3" t="s">
        <v>8221</v>
      </c>
      <c r="I1440" s="3">
        <v>197</v>
      </c>
    </row>
    <row r="1441" spans="1:9" x14ac:dyDescent="0.25">
      <c r="A1441" s="3" t="s">
        <v>8219</v>
      </c>
      <c r="B1441" s="3">
        <v>104</v>
      </c>
      <c r="H1441" s="3" t="s">
        <v>8221</v>
      </c>
      <c r="I1441" s="3">
        <v>0</v>
      </c>
    </row>
    <row r="1442" spans="1:9" x14ac:dyDescent="0.25">
      <c r="A1442" s="3" t="s">
        <v>8219</v>
      </c>
      <c r="B1442" s="3">
        <v>20</v>
      </c>
      <c r="H1442" s="3" t="s">
        <v>8221</v>
      </c>
      <c r="I1442" s="3">
        <v>1</v>
      </c>
    </row>
    <row r="1443" spans="1:9" x14ac:dyDescent="0.25">
      <c r="A1443" s="3" t="s">
        <v>8219</v>
      </c>
      <c r="B1443" s="3">
        <v>35</v>
      </c>
      <c r="H1443" s="3" t="s">
        <v>8221</v>
      </c>
      <c r="I1443" s="3">
        <v>4</v>
      </c>
    </row>
    <row r="1444" spans="1:9" x14ac:dyDescent="0.25">
      <c r="A1444" s="3" t="s">
        <v>8219</v>
      </c>
      <c r="B1444" s="3">
        <v>94</v>
      </c>
      <c r="H1444" s="3" t="s">
        <v>8221</v>
      </c>
      <c r="I1444" s="3">
        <v>0</v>
      </c>
    </row>
    <row r="1445" spans="1:9" x14ac:dyDescent="0.25">
      <c r="A1445" s="3" t="s">
        <v>8219</v>
      </c>
      <c r="B1445" s="3">
        <v>14</v>
      </c>
      <c r="H1445" s="3" t="s">
        <v>8221</v>
      </c>
      <c r="I1445" s="3">
        <v>7</v>
      </c>
    </row>
    <row r="1446" spans="1:9" x14ac:dyDescent="0.25">
      <c r="A1446" s="3" t="s">
        <v>8219</v>
      </c>
      <c r="B1446" s="3">
        <v>15</v>
      </c>
      <c r="H1446" s="3" t="s">
        <v>8221</v>
      </c>
      <c r="I1446" s="3">
        <v>11</v>
      </c>
    </row>
    <row r="1447" spans="1:9" x14ac:dyDescent="0.25">
      <c r="A1447" s="3" t="s">
        <v>8219</v>
      </c>
      <c r="B1447" s="3">
        <v>51</v>
      </c>
      <c r="H1447" s="3" t="s">
        <v>8221</v>
      </c>
      <c r="I1447" s="3">
        <v>0</v>
      </c>
    </row>
    <row r="1448" spans="1:9" x14ac:dyDescent="0.25">
      <c r="A1448" s="3" t="s">
        <v>8219</v>
      </c>
      <c r="B1448" s="3">
        <v>19</v>
      </c>
      <c r="H1448" s="3" t="s">
        <v>8221</v>
      </c>
      <c r="I1448" s="3">
        <v>6</v>
      </c>
    </row>
    <row r="1449" spans="1:9" x14ac:dyDescent="0.25">
      <c r="A1449" s="3" t="s">
        <v>8219</v>
      </c>
      <c r="B1449" s="3">
        <v>23</v>
      </c>
      <c r="H1449" s="3" t="s">
        <v>8221</v>
      </c>
      <c r="I1449" s="3">
        <v>0</v>
      </c>
    </row>
    <row r="1450" spans="1:9" x14ac:dyDescent="0.25">
      <c r="A1450" s="3" t="s">
        <v>8219</v>
      </c>
      <c r="B1450" s="3">
        <v>97</v>
      </c>
      <c r="H1450" s="3" t="s">
        <v>8221</v>
      </c>
      <c r="I1450" s="3">
        <v>7</v>
      </c>
    </row>
    <row r="1451" spans="1:9" x14ac:dyDescent="0.25">
      <c r="A1451" s="3" t="s">
        <v>8219</v>
      </c>
      <c r="B1451" s="3">
        <v>76</v>
      </c>
      <c r="H1451" s="3" t="s">
        <v>8221</v>
      </c>
      <c r="I1451" s="3">
        <v>94</v>
      </c>
    </row>
    <row r="1452" spans="1:9" x14ac:dyDescent="0.25">
      <c r="A1452" s="3" t="s">
        <v>8219</v>
      </c>
      <c r="B1452" s="3">
        <v>11</v>
      </c>
      <c r="H1452" s="3" t="s">
        <v>8221</v>
      </c>
      <c r="I1452" s="3">
        <v>2</v>
      </c>
    </row>
    <row r="1453" spans="1:9" x14ac:dyDescent="0.25">
      <c r="A1453" s="3" t="s">
        <v>8219</v>
      </c>
      <c r="B1453" s="3">
        <v>52</v>
      </c>
      <c r="H1453" s="3" t="s">
        <v>8221</v>
      </c>
      <c r="I1453" s="3">
        <v>25</v>
      </c>
    </row>
    <row r="1454" spans="1:9" x14ac:dyDescent="0.25">
      <c r="A1454" s="3" t="s">
        <v>8219</v>
      </c>
      <c r="B1454" s="3">
        <v>95</v>
      </c>
      <c r="H1454" s="3" t="s">
        <v>8221</v>
      </c>
      <c r="I1454" s="3">
        <v>17</v>
      </c>
    </row>
    <row r="1455" spans="1:9" x14ac:dyDescent="0.25">
      <c r="A1455" s="3" t="s">
        <v>8219</v>
      </c>
      <c r="B1455" s="3">
        <v>35</v>
      </c>
      <c r="H1455" s="3" t="s">
        <v>8221</v>
      </c>
      <c r="I1455" s="3">
        <v>2</v>
      </c>
    </row>
    <row r="1456" spans="1:9" x14ac:dyDescent="0.25">
      <c r="A1456" s="3" t="s">
        <v>8219</v>
      </c>
      <c r="B1456" s="3">
        <v>21</v>
      </c>
      <c r="H1456" s="3" t="s">
        <v>8221</v>
      </c>
      <c r="I1456" s="3">
        <v>4</v>
      </c>
    </row>
    <row r="1457" spans="1:9" x14ac:dyDescent="0.25">
      <c r="A1457" s="3" t="s">
        <v>8219</v>
      </c>
      <c r="B1457" s="3">
        <v>93</v>
      </c>
      <c r="H1457" s="3" t="s">
        <v>8221</v>
      </c>
      <c r="I1457" s="3">
        <v>5</v>
      </c>
    </row>
    <row r="1458" spans="1:9" x14ac:dyDescent="0.25">
      <c r="A1458" s="3" t="s">
        <v>8219</v>
      </c>
      <c r="B1458" s="3">
        <v>11</v>
      </c>
      <c r="H1458" s="3" t="s">
        <v>8221</v>
      </c>
      <c r="I1458" s="3">
        <v>2</v>
      </c>
    </row>
    <row r="1459" spans="1:9" x14ac:dyDescent="0.25">
      <c r="A1459" s="3" t="s">
        <v>8219</v>
      </c>
      <c r="B1459" s="3">
        <v>21</v>
      </c>
      <c r="H1459" s="3" t="s">
        <v>8221</v>
      </c>
      <c r="I1459" s="3">
        <v>2</v>
      </c>
    </row>
    <row r="1460" spans="1:9" x14ac:dyDescent="0.25">
      <c r="A1460" s="3" t="s">
        <v>8219</v>
      </c>
      <c r="B1460" s="3">
        <v>54</v>
      </c>
      <c r="H1460" s="3" t="s">
        <v>8221</v>
      </c>
      <c r="I1460" s="3">
        <v>3</v>
      </c>
    </row>
    <row r="1461" spans="1:9" x14ac:dyDescent="0.25">
      <c r="A1461" s="3" t="s">
        <v>8219</v>
      </c>
      <c r="B1461" s="3">
        <v>31</v>
      </c>
      <c r="H1461" s="3" t="s">
        <v>8221</v>
      </c>
      <c r="I1461" s="3">
        <v>0</v>
      </c>
    </row>
    <row r="1462" spans="1:9" x14ac:dyDescent="0.25">
      <c r="A1462" s="3" t="s">
        <v>8219</v>
      </c>
      <c r="B1462" s="3">
        <v>132</v>
      </c>
      <c r="H1462" s="3" t="s">
        <v>8221</v>
      </c>
      <c r="I1462" s="3">
        <v>4</v>
      </c>
    </row>
    <row r="1463" spans="1:9" x14ac:dyDescent="0.25">
      <c r="A1463" s="3" t="s">
        <v>8219</v>
      </c>
      <c r="B1463" s="3">
        <v>3</v>
      </c>
      <c r="H1463" s="3" t="s">
        <v>8221</v>
      </c>
      <c r="I1463" s="3">
        <v>1</v>
      </c>
    </row>
    <row r="1464" spans="1:9" x14ac:dyDescent="0.25">
      <c r="A1464" s="3" t="s">
        <v>8219</v>
      </c>
      <c r="B1464" s="3">
        <v>6</v>
      </c>
      <c r="H1464" s="3" t="s">
        <v>8221</v>
      </c>
      <c r="I1464" s="3">
        <v>12</v>
      </c>
    </row>
    <row r="1465" spans="1:9" x14ac:dyDescent="0.25">
      <c r="A1465" s="3" t="s">
        <v>8219</v>
      </c>
      <c r="B1465" s="3">
        <v>10</v>
      </c>
      <c r="H1465" s="3" t="s">
        <v>8221</v>
      </c>
      <c r="I1465" s="3">
        <v>4</v>
      </c>
    </row>
    <row r="1466" spans="1:9" x14ac:dyDescent="0.25">
      <c r="A1466" s="3" t="s">
        <v>8219</v>
      </c>
      <c r="B1466" s="3">
        <v>147</v>
      </c>
      <c r="H1466" s="3" t="s">
        <v>8221</v>
      </c>
      <c r="I1466" s="3">
        <v>91</v>
      </c>
    </row>
    <row r="1467" spans="1:9" x14ac:dyDescent="0.25">
      <c r="A1467" s="3" t="s">
        <v>8219</v>
      </c>
      <c r="B1467" s="3">
        <v>199</v>
      </c>
      <c r="H1467" s="3" t="s">
        <v>8221</v>
      </c>
      <c r="I1467" s="3">
        <v>1</v>
      </c>
    </row>
    <row r="1468" spans="1:9" x14ac:dyDescent="0.25">
      <c r="A1468" s="3" t="s">
        <v>8219</v>
      </c>
      <c r="B1468" s="3">
        <v>50</v>
      </c>
      <c r="H1468" s="3" t="s">
        <v>8221</v>
      </c>
      <c r="I1468" s="3">
        <v>1</v>
      </c>
    </row>
    <row r="1469" spans="1:9" x14ac:dyDescent="0.25">
      <c r="A1469" s="3" t="s">
        <v>8219</v>
      </c>
      <c r="B1469" s="3">
        <v>21</v>
      </c>
      <c r="H1469" s="3" t="s">
        <v>8221</v>
      </c>
      <c r="I1469" s="3">
        <v>0</v>
      </c>
    </row>
    <row r="1470" spans="1:9" x14ac:dyDescent="0.25">
      <c r="A1470" s="3" t="s">
        <v>8219</v>
      </c>
      <c r="B1470" s="3">
        <v>24</v>
      </c>
      <c r="H1470" s="3" t="s">
        <v>8221</v>
      </c>
      <c r="I1470" s="3">
        <v>13</v>
      </c>
    </row>
    <row r="1471" spans="1:9" x14ac:dyDescent="0.25">
      <c r="A1471" s="3" t="s">
        <v>8219</v>
      </c>
      <c r="B1471" s="3">
        <v>32</v>
      </c>
      <c r="H1471" s="3" t="s">
        <v>8221</v>
      </c>
      <c r="I1471" s="3">
        <v>2</v>
      </c>
    </row>
    <row r="1472" spans="1:9" x14ac:dyDescent="0.25">
      <c r="A1472" s="3" t="s">
        <v>8219</v>
      </c>
      <c r="B1472" s="3">
        <v>62</v>
      </c>
      <c r="H1472" s="3" t="s">
        <v>8221</v>
      </c>
      <c r="I1472" s="3">
        <v>0</v>
      </c>
    </row>
    <row r="1473" spans="1:9" x14ac:dyDescent="0.25">
      <c r="A1473" s="3" t="s">
        <v>8219</v>
      </c>
      <c r="B1473" s="3">
        <v>9</v>
      </c>
      <c r="H1473" s="3" t="s">
        <v>8221</v>
      </c>
      <c r="I1473" s="3">
        <v>21</v>
      </c>
    </row>
    <row r="1474" spans="1:9" x14ac:dyDescent="0.25">
      <c r="A1474" s="3" t="s">
        <v>8219</v>
      </c>
      <c r="B1474" s="3">
        <v>38</v>
      </c>
      <c r="H1474" s="3" t="s">
        <v>8221</v>
      </c>
      <c r="I1474" s="3">
        <v>9</v>
      </c>
    </row>
    <row r="1475" spans="1:9" x14ac:dyDescent="0.25">
      <c r="A1475" s="3" t="s">
        <v>8219</v>
      </c>
      <c r="B1475" s="3">
        <v>54</v>
      </c>
      <c r="H1475" s="3" t="s">
        <v>8221</v>
      </c>
      <c r="I1475" s="3">
        <v>6</v>
      </c>
    </row>
    <row r="1476" spans="1:9" x14ac:dyDescent="0.25">
      <c r="A1476" s="3" t="s">
        <v>8219</v>
      </c>
      <c r="B1476" s="3">
        <v>37</v>
      </c>
      <c r="H1476" s="3" t="s">
        <v>8221</v>
      </c>
      <c r="I1476" s="3">
        <v>4</v>
      </c>
    </row>
    <row r="1477" spans="1:9" x14ac:dyDescent="0.25">
      <c r="A1477" s="3" t="s">
        <v>8219</v>
      </c>
      <c r="B1477" s="3">
        <v>39</v>
      </c>
      <c r="H1477" s="3" t="s">
        <v>8221</v>
      </c>
      <c r="I1477" s="3">
        <v>7</v>
      </c>
    </row>
    <row r="1478" spans="1:9" x14ac:dyDescent="0.25">
      <c r="A1478" s="3" t="s">
        <v>8219</v>
      </c>
      <c r="B1478" s="3">
        <v>34</v>
      </c>
      <c r="H1478" s="3" t="s">
        <v>8221</v>
      </c>
      <c r="I1478" s="3">
        <v>5</v>
      </c>
    </row>
    <row r="1479" spans="1:9" x14ac:dyDescent="0.25">
      <c r="A1479" s="3" t="s">
        <v>8219</v>
      </c>
      <c r="B1479" s="3">
        <v>55</v>
      </c>
      <c r="H1479" s="3" t="s">
        <v>8221</v>
      </c>
      <c r="I1479" s="3">
        <v>0</v>
      </c>
    </row>
    <row r="1480" spans="1:9" x14ac:dyDescent="0.25">
      <c r="A1480" s="3" t="s">
        <v>8219</v>
      </c>
      <c r="B1480" s="3">
        <v>32</v>
      </c>
      <c r="H1480" s="3" t="s">
        <v>8221</v>
      </c>
      <c r="I1480" s="3">
        <v>3</v>
      </c>
    </row>
    <row r="1481" spans="1:9" x14ac:dyDescent="0.25">
      <c r="A1481" s="3" t="s">
        <v>8219</v>
      </c>
      <c r="B1481" s="3">
        <v>25</v>
      </c>
      <c r="H1481" s="3" t="s">
        <v>8221</v>
      </c>
      <c r="I1481" s="3">
        <v>9</v>
      </c>
    </row>
    <row r="1482" spans="1:9" x14ac:dyDescent="0.25">
      <c r="A1482" s="3" t="s">
        <v>8219</v>
      </c>
      <c r="B1482" s="3">
        <v>33</v>
      </c>
      <c r="H1482" s="3" t="s">
        <v>8221</v>
      </c>
      <c r="I1482" s="3">
        <v>6</v>
      </c>
    </row>
    <row r="1483" spans="1:9" x14ac:dyDescent="0.25">
      <c r="A1483" s="3" t="s">
        <v>8219</v>
      </c>
      <c r="B1483" s="3">
        <v>108</v>
      </c>
      <c r="H1483" s="3" t="s">
        <v>8221</v>
      </c>
      <c r="I1483" s="3">
        <v>4</v>
      </c>
    </row>
    <row r="1484" spans="1:9" x14ac:dyDescent="0.25">
      <c r="A1484" s="3" t="s">
        <v>8219</v>
      </c>
      <c r="B1484" s="3">
        <v>20</v>
      </c>
      <c r="H1484" s="3" t="s">
        <v>8221</v>
      </c>
      <c r="I1484" s="3">
        <v>1</v>
      </c>
    </row>
    <row r="1485" spans="1:9" x14ac:dyDescent="0.25">
      <c r="A1485" s="3" t="s">
        <v>8219</v>
      </c>
      <c r="B1485" s="3">
        <v>98</v>
      </c>
      <c r="H1485" s="3" t="s">
        <v>8221</v>
      </c>
      <c r="I1485" s="3">
        <v>17</v>
      </c>
    </row>
    <row r="1486" spans="1:9" x14ac:dyDescent="0.25">
      <c r="A1486" s="3" t="s">
        <v>8219</v>
      </c>
      <c r="B1486" s="3">
        <v>196</v>
      </c>
      <c r="H1486" s="3" t="s">
        <v>8221</v>
      </c>
      <c r="I1486" s="3">
        <v>1</v>
      </c>
    </row>
    <row r="1487" spans="1:9" x14ac:dyDescent="0.25">
      <c r="A1487" s="3" t="s">
        <v>8219</v>
      </c>
      <c r="B1487" s="3">
        <v>39</v>
      </c>
      <c r="H1487" s="3" t="s">
        <v>8221</v>
      </c>
      <c r="I1487" s="3">
        <v>13</v>
      </c>
    </row>
    <row r="1488" spans="1:9" x14ac:dyDescent="0.25">
      <c r="A1488" s="3" t="s">
        <v>8219</v>
      </c>
      <c r="B1488" s="3">
        <v>128</v>
      </c>
      <c r="H1488" s="3" t="s">
        <v>8221</v>
      </c>
      <c r="I1488" s="3">
        <v>6</v>
      </c>
    </row>
    <row r="1489" spans="1:9" x14ac:dyDescent="0.25">
      <c r="A1489" s="3" t="s">
        <v>8219</v>
      </c>
      <c r="B1489" s="3">
        <v>71</v>
      </c>
      <c r="H1489" s="3" t="s">
        <v>8221</v>
      </c>
      <c r="I1489" s="3">
        <v>0</v>
      </c>
    </row>
    <row r="1490" spans="1:9" x14ac:dyDescent="0.25">
      <c r="A1490" s="3" t="s">
        <v>8219</v>
      </c>
      <c r="B1490" s="3">
        <v>47</v>
      </c>
      <c r="H1490" s="3" t="s">
        <v>8221</v>
      </c>
      <c r="I1490" s="3">
        <v>2</v>
      </c>
    </row>
    <row r="1491" spans="1:9" x14ac:dyDescent="0.25">
      <c r="A1491" s="3" t="s">
        <v>8219</v>
      </c>
      <c r="B1491" s="3">
        <v>17</v>
      </c>
      <c r="H1491" s="3" t="s">
        <v>8221</v>
      </c>
      <c r="I1491" s="3">
        <v>2</v>
      </c>
    </row>
    <row r="1492" spans="1:9" x14ac:dyDescent="0.25">
      <c r="A1492" s="3" t="s">
        <v>8219</v>
      </c>
      <c r="B1492" s="3">
        <v>91</v>
      </c>
      <c r="H1492" s="3" t="s">
        <v>8221</v>
      </c>
      <c r="I1492" s="3">
        <v>21</v>
      </c>
    </row>
    <row r="1493" spans="1:9" x14ac:dyDescent="0.25">
      <c r="A1493" s="3" t="s">
        <v>8219</v>
      </c>
      <c r="B1493" s="3">
        <v>43</v>
      </c>
      <c r="H1493" s="3" t="s">
        <v>8221</v>
      </c>
      <c r="I1493" s="3">
        <v>13</v>
      </c>
    </row>
    <row r="1494" spans="1:9" x14ac:dyDescent="0.25">
      <c r="A1494" s="3" t="s">
        <v>8219</v>
      </c>
      <c r="B1494" s="3">
        <v>17</v>
      </c>
      <c r="H1494" s="3" t="s">
        <v>8221</v>
      </c>
      <c r="I1494" s="3">
        <v>0</v>
      </c>
    </row>
    <row r="1495" spans="1:9" x14ac:dyDescent="0.25">
      <c r="A1495" s="3" t="s">
        <v>8219</v>
      </c>
      <c r="B1495" s="3">
        <v>33</v>
      </c>
      <c r="H1495" s="3" t="s">
        <v>8221</v>
      </c>
      <c r="I1495" s="3">
        <v>6</v>
      </c>
    </row>
    <row r="1496" spans="1:9" x14ac:dyDescent="0.25">
      <c r="A1496" s="3" t="s">
        <v>8219</v>
      </c>
      <c r="B1496" s="3">
        <v>87</v>
      </c>
      <c r="H1496" s="3" t="s">
        <v>8221</v>
      </c>
      <c r="I1496" s="3">
        <v>0</v>
      </c>
    </row>
    <row r="1497" spans="1:9" x14ac:dyDescent="0.25">
      <c r="A1497" s="3" t="s">
        <v>8219</v>
      </c>
      <c r="B1497" s="3">
        <v>113</v>
      </c>
      <c r="H1497" s="3" t="s">
        <v>8221</v>
      </c>
      <c r="I1497" s="3">
        <v>1</v>
      </c>
    </row>
    <row r="1498" spans="1:9" x14ac:dyDescent="0.25">
      <c r="A1498" s="3" t="s">
        <v>8219</v>
      </c>
      <c r="B1498" s="3">
        <v>14</v>
      </c>
      <c r="H1498" s="3" t="s">
        <v>8221</v>
      </c>
      <c r="I1498" s="3">
        <v>0</v>
      </c>
    </row>
    <row r="1499" spans="1:9" x14ac:dyDescent="0.25">
      <c r="A1499" s="3" t="s">
        <v>8219</v>
      </c>
      <c r="B1499" s="3">
        <v>30</v>
      </c>
      <c r="H1499" s="3" t="s">
        <v>8221</v>
      </c>
      <c r="I1499" s="3">
        <v>12</v>
      </c>
    </row>
    <row r="1500" spans="1:9" x14ac:dyDescent="0.25">
      <c r="A1500" s="3" t="s">
        <v>8219</v>
      </c>
      <c r="B1500" s="3">
        <v>16</v>
      </c>
      <c r="H1500" s="3" t="s">
        <v>8221</v>
      </c>
      <c r="I1500" s="3">
        <v>2</v>
      </c>
    </row>
    <row r="1501" spans="1:9" x14ac:dyDescent="0.25">
      <c r="A1501" s="3" t="s">
        <v>8219</v>
      </c>
      <c r="B1501" s="3">
        <v>46</v>
      </c>
      <c r="H1501" s="3" t="s">
        <v>8221</v>
      </c>
      <c r="I1501" s="3">
        <v>6</v>
      </c>
    </row>
    <row r="1502" spans="1:9" x14ac:dyDescent="0.25">
      <c r="A1502" s="3" t="s">
        <v>8219</v>
      </c>
      <c r="B1502" s="3">
        <v>24</v>
      </c>
      <c r="H1502" s="3" t="s">
        <v>8221</v>
      </c>
      <c r="I1502" s="3">
        <v>1</v>
      </c>
    </row>
    <row r="1503" spans="1:9" x14ac:dyDescent="0.25">
      <c r="A1503" s="3" t="s">
        <v>8219</v>
      </c>
      <c r="B1503" s="3">
        <v>97</v>
      </c>
      <c r="H1503" s="3" t="s">
        <v>8221</v>
      </c>
      <c r="I1503" s="3">
        <v>1</v>
      </c>
    </row>
    <row r="1504" spans="1:9" x14ac:dyDescent="0.25">
      <c r="A1504" s="3" t="s">
        <v>8219</v>
      </c>
      <c r="B1504" s="3">
        <v>59</v>
      </c>
      <c r="H1504" s="3" t="s">
        <v>8221</v>
      </c>
      <c r="I1504" s="3">
        <v>5</v>
      </c>
    </row>
    <row r="1505" spans="1:9" x14ac:dyDescent="0.25">
      <c r="A1505" s="3" t="s">
        <v>8219</v>
      </c>
      <c r="B1505" s="3">
        <v>1095</v>
      </c>
      <c r="H1505" s="3" t="s">
        <v>8221</v>
      </c>
      <c r="I1505" s="3">
        <v>0</v>
      </c>
    </row>
    <row r="1506" spans="1:9" x14ac:dyDescent="0.25">
      <c r="A1506" s="3" t="s">
        <v>8219</v>
      </c>
      <c r="B1506" s="3">
        <v>218</v>
      </c>
      <c r="H1506" s="3" t="s">
        <v>8221</v>
      </c>
      <c r="I1506" s="3">
        <v>3</v>
      </c>
    </row>
    <row r="1507" spans="1:9" x14ac:dyDescent="0.25">
      <c r="A1507" s="3" t="s">
        <v>8219</v>
      </c>
      <c r="B1507" s="3">
        <v>111</v>
      </c>
      <c r="H1507" s="3" t="s">
        <v>8221</v>
      </c>
      <c r="I1507" s="3">
        <v>8</v>
      </c>
    </row>
    <row r="1508" spans="1:9" x14ac:dyDescent="0.25">
      <c r="A1508" s="3" t="s">
        <v>8219</v>
      </c>
      <c r="B1508" s="3">
        <v>56</v>
      </c>
      <c r="H1508" s="3" t="s">
        <v>8221</v>
      </c>
      <c r="I1508" s="3">
        <v>3</v>
      </c>
    </row>
    <row r="1509" spans="1:9" x14ac:dyDescent="0.25">
      <c r="A1509" s="3" t="s">
        <v>8219</v>
      </c>
      <c r="B1509" s="3">
        <v>265</v>
      </c>
      <c r="H1509" s="3" t="s">
        <v>8221</v>
      </c>
      <c r="I1509" s="3">
        <v>8</v>
      </c>
    </row>
    <row r="1510" spans="1:9" x14ac:dyDescent="0.25">
      <c r="A1510" s="3" t="s">
        <v>8219</v>
      </c>
      <c r="B1510" s="3">
        <v>28</v>
      </c>
      <c r="H1510" s="3" t="s">
        <v>8221</v>
      </c>
      <c r="I1510" s="3">
        <v>1</v>
      </c>
    </row>
    <row r="1511" spans="1:9" x14ac:dyDescent="0.25">
      <c r="A1511" s="3" t="s">
        <v>8219</v>
      </c>
      <c r="B1511" s="3">
        <v>364</v>
      </c>
      <c r="H1511" s="3" t="s">
        <v>8221</v>
      </c>
      <c r="I1511" s="3">
        <v>4</v>
      </c>
    </row>
    <row r="1512" spans="1:9" x14ac:dyDescent="0.25">
      <c r="A1512" s="3" t="s">
        <v>8219</v>
      </c>
      <c r="B1512" s="3">
        <v>27</v>
      </c>
      <c r="H1512" s="3" t="s">
        <v>8221</v>
      </c>
      <c r="I1512" s="3">
        <v>8</v>
      </c>
    </row>
    <row r="1513" spans="1:9" x14ac:dyDescent="0.25">
      <c r="A1513" s="3" t="s">
        <v>8219</v>
      </c>
      <c r="B1513" s="3">
        <v>93</v>
      </c>
      <c r="H1513" s="3" t="s">
        <v>8221</v>
      </c>
      <c r="I1513" s="3">
        <v>1</v>
      </c>
    </row>
    <row r="1514" spans="1:9" x14ac:dyDescent="0.25">
      <c r="A1514" s="3" t="s">
        <v>8219</v>
      </c>
      <c r="B1514" s="3">
        <v>64</v>
      </c>
      <c r="H1514" s="3" t="s">
        <v>8221</v>
      </c>
      <c r="I1514" s="3">
        <v>5</v>
      </c>
    </row>
    <row r="1515" spans="1:9" x14ac:dyDescent="0.25">
      <c r="A1515" s="3" t="s">
        <v>8219</v>
      </c>
      <c r="B1515" s="3">
        <v>22</v>
      </c>
      <c r="H1515" s="3" t="s">
        <v>8221</v>
      </c>
      <c r="I1515" s="3">
        <v>0</v>
      </c>
    </row>
    <row r="1516" spans="1:9" x14ac:dyDescent="0.25">
      <c r="A1516" s="3" t="s">
        <v>8219</v>
      </c>
      <c r="B1516" s="3">
        <v>59</v>
      </c>
      <c r="H1516" s="3" t="s">
        <v>8221</v>
      </c>
      <c r="I1516" s="3">
        <v>0</v>
      </c>
    </row>
    <row r="1517" spans="1:9" x14ac:dyDescent="0.25">
      <c r="A1517" s="3" t="s">
        <v>8219</v>
      </c>
      <c r="B1517" s="3">
        <v>249</v>
      </c>
      <c r="H1517" s="3" t="s">
        <v>8221</v>
      </c>
      <c r="I1517" s="3">
        <v>1</v>
      </c>
    </row>
    <row r="1518" spans="1:9" x14ac:dyDescent="0.25">
      <c r="A1518" s="3" t="s">
        <v>8219</v>
      </c>
      <c r="B1518" s="3">
        <v>392</v>
      </c>
      <c r="H1518" s="3" t="s">
        <v>8221</v>
      </c>
      <c r="I1518" s="3">
        <v>0</v>
      </c>
    </row>
    <row r="1519" spans="1:9" x14ac:dyDescent="0.25">
      <c r="A1519" s="3" t="s">
        <v>8219</v>
      </c>
      <c r="B1519" s="3">
        <v>115</v>
      </c>
      <c r="H1519" s="3" t="s">
        <v>8221</v>
      </c>
      <c r="I1519" s="3">
        <v>0</v>
      </c>
    </row>
    <row r="1520" spans="1:9" x14ac:dyDescent="0.25">
      <c r="A1520" s="3" t="s">
        <v>8219</v>
      </c>
      <c r="B1520" s="3">
        <v>433</v>
      </c>
      <c r="H1520" s="3" t="s">
        <v>8221</v>
      </c>
      <c r="I1520" s="3">
        <v>6</v>
      </c>
    </row>
    <row r="1521" spans="1:9" x14ac:dyDescent="0.25">
      <c r="A1521" s="3" t="s">
        <v>8219</v>
      </c>
      <c r="B1521" s="3">
        <v>20</v>
      </c>
      <c r="H1521" s="3" t="s">
        <v>8221</v>
      </c>
      <c r="I1521" s="3">
        <v>6</v>
      </c>
    </row>
    <row r="1522" spans="1:9" x14ac:dyDescent="0.25">
      <c r="A1522" s="3" t="s">
        <v>8219</v>
      </c>
      <c r="B1522" s="3">
        <v>8</v>
      </c>
      <c r="H1522" s="3" t="s">
        <v>8221</v>
      </c>
      <c r="I1522" s="3">
        <v>14</v>
      </c>
    </row>
    <row r="1523" spans="1:9" x14ac:dyDescent="0.25">
      <c r="A1523" s="3" t="s">
        <v>8219</v>
      </c>
      <c r="B1523" s="3">
        <v>175</v>
      </c>
      <c r="H1523" s="3" t="s">
        <v>8221</v>
      </c>
      <c r="I1523" s="3">
        <v>6</v>
      </c>
    </row>
    <row r="1524" spans="1:9" x14ac:dyDescent="0.25">
      <c r="A1524" s="3" t="s">
        <v>8219</v>
      </c>
      <c r="B1524" s="3">
        <v>104</v>
      </c>
      <c r="H1524" s="3" t="s">
        <v>8221</v>
      </c>
      <c r="I1524" s="3">
        <v>33</v>
      </c>
    </row>
    <row r="1525" spans="1:9" x14ac:dyDescent="0.25">
      <c r="A1525" s="3" t="s">
        <v>8219</v>
      </c>
      <c r="B1525" s="3">
        <v>17</v>
      </c>
      <c r="H1525" s="3" t="s">
        <v>8221</v>
      </c>
      <c r="I1525" s="3">
        <v>4</v>
      </c>
    </row>
    <row r="1526" spans="1:9" x14ac:dyDescent="0.25">
      <c r="A1526" s="3" t="s">
        <v>8219</v>
      </c>
      <c r="B1526" s="3">
        <v>277</v>
      </c>
      <c r="H1526" s="3" t="s">
        <v>8221</v>
      </c>
      <c r="I1526" s="3">
        <v>1</v>
      </c>
    </row>
    <row r="1527" spans="1:9" x14ac:dyDescent="0.25">
      <c r="A1527" s="3" t="s">
        <v>8219</v>
      </c>
      <c r="B1527" s="3">
        <v>118</v>
      </c>
      <c r="H1527" s="3" t="s">
        <v>8221</v>
      </c>
      <c r="I1527" s="3">
        <v>0</v>
      </c>
    </row>
    <row r="1528" spans="1:9" x14ac:dyDescent="0.25">
      <c r="A1528" s="3" t="s">
        <v>8219</v>
      </c>
      <c r="B1528" s="3">
        <v>97</v>
      </c>
      <c r="H1528" s="3" t="s">
        <v>8221</v>
      </c>
      <c r="I1528" s="3">
        <v>6</v>
      </c>
    </row>
    <row r="1529" spans="1:9" x14ac:dyDescent="0.25">
      <c r="A1529" s="3" t="s">
        <v>8219</v>
      </c>
      <c r="B1529" s="3">
        <v>20</v>
      </c>
      <c r="H1529" s="3" t="s">
        <v>8221</v>
      </c>
      <c r="I1529" s="3">
        <v>6</v>
      </c>
    </row>
    <row r="1530" spans="1:9" x14ac:dyDescent="0.25">
      <c r="A1530" s="3" t="s">
        <v>8219</v>
      </c>
      <c r="B1530" s="3">
        <v>26</v>
      </c>
      <c r="H1530" s="3" t="s">
        <v>8221</v>
      </c>
      <c r="I1530" s="3">
        <v>1</v>
      </c>
    </row>
    <row r="1531" spans="1:9" x14ac:dyDescent="0.25">
      <c r="A1531" s="3" t="s">
        <v>8219</v>
      </c>
      <c r="B1531" s="3">
        <v>128</v>
      </c>
      <c r="H1531" s="3" t="s">
        <v>8221</v>
      </c>
      <c r="I1531" s="3">
        <v>3</v>
      </c>
    </row>
    <row r="1532" spans="1:9" x14ac:dyDescent="0.25">
      <c r="A1532" s="3" t="s">
        <v>8219</v>
      </c>
      <c r="B1532" s="3">
        <v>15</v>
      </c>
    </row>
    <row r="1533" spans="1:9" x14ac:dyDescent="0.25">
      <c r="A1533" s="3" t="s">
        <v>8219</v>
      </c>
      <c r="B1533" s="3">
        <v>25</v>
      </c>
    </row>
    <row r="1534" spans="1:9" x14ac:dyDescent="0.25">
      <c r="A1534" s="3" t="s">
        <v>8219</v>
      </c>
      <c r="B1534" s="3">
        <v>55</v>
      </c>
    </row>
    <row r="1535" spans="1:9" x14ac:dyDescent="0.25">
      <c r="A1535" s="3" t="s">
        <v>8219</v>
      </c>
      <c r="B1535" s="3">
        <v>107</v>
      </c>
    </row>
    <row r="1536" spans="1:9" x14ac:dyDescent="0.25">
      <c r="A1536" s="3" t="s">
        <v>8219</v>
      </c>
      <c r="B1536" s="3">
        <v>557</v>
      </c>
    </row>
    <row r="1537" spans="1:2" x14ac:dyDescent="0.25">
      <c r="A1537" s="3" t="s">
        <v>8219</v>
      </c>
      <c r="B1537" s="3">
        <v>40</v>
      </c>
    </row>
    <row r="1538" spans="1:2" x14ac:dyDescent="0.25">
      <c r="A1538" s="3" t="s">
        <v>8219</v>
      </c>
      <c r="B1538" s="3">
        <v>36</v>
      </c>
    </row>
    <row r="1539" spans="1:2" x14ac:dyDescent="0.25">
      <c r="A1539" s="3" t="s">
        <v>8219</v>
      </c>
      <c r="B1539" s="3">
        <v>159</v>
      </c>
    </row>
    <row r="1540" spans="1:2" x14ac:dyDescent="0.25">
      <c r="A1540" s="3" t="s">
        <v>8219</v>
      </c>
      <c r="B1540" s="3">
        <v>41</v>
      </c>
    </row>
    <row r="1541" spans="1:2" x14ac:dyDescent="0.25">
      <c r="A1541" s="3" t="s">
        <v>8219</v>
      </c>
      <c r="B1541" s="3">
        <v>226</v>
      </c>
    </row>
    <row r="1542" spans="1:2" x14ac:dyDescent="0.25">
      <c r="A1542" s="3" t="s">
        <v>8219</v>
      </c>
      <c r="B1542" s="3">
        <v>30</v>
      </c>
    </row>
    <row r="1543" spans="1:2" x14ac:dyDescent="0.25">
      <c r="A1543" s="3" t="s">
        <v>8219</v>
      </c>
      <c r="B1543" s="3">
        <v>103</v>
      </c>
    </row>
    <row r="1544" spans="1:2" x14ac:dyDescent="0.25">
      <c r="A1544" s="3" t="s">
        <v>8219</v>
      </c>
      <c r="B1544" s="3">
        <v>62</v>
      </c>
    </row>
    <row r="1545" spans="1:2" x14ac:dyDescent="0.25">
      <c r="A1545" s="3" t="s">
        <v>8219</v>
      </c>
      <c r="B1545" s="3">
        <v>6</v>
      </c>
    </row>
    <row r="1546" spans="1:2" x14ac:dyDescent="0.25">
      <c r="A1546" s="3" t="s">
        <v>8219</v>
      </c>
      <c r="B1546" s="3">
        <v>182</v>
      </c>
    </row>
    <row r="1547" spans="1:2" x14ac:dyDescent="0.25">
      <c r="A1547" s="3" t="s">
        <v>8219</v>
      </c>
      <c r="B1547" s="3">
        <v>145</v>
      </c>
    </row>
    <row r="1548" spans="1:2" x14ac:dyDescent="0.25">
      <c r="A1548" s="3" t="s">
        <v>8219</v>
      </c>
      <c r="B1548" s="3">
        <v>25</v>
      </c>
    </row>
    <row r="1549" spans="1:2" x14ac:dyDescent="0.25">
      <c r="A1549" s="3" t="s">
        <v>8219</v>
      </c>
      <c r="B1549" s="3">
        <v>320</v>
      </c>
    </row>
    <row r="1550" spans="1:2" x14ac:dyDescent="0.25">
      <c r="A1550" s="3" t="s">
        <v>8219</v>
      </c>
      <c r="B1550" s="3">
        <v>99</v>
      </c>
    </row>
    <row r="1551" spans="1:2" x14ac:dyDescent="0.25">
      <c r="A1551" s="3" t="s">
        <v>8219</v>
      </c>
      <c r="B1551" s="3">
        <v>348</v>
      </c>
    </row>
    <row r="1552" spans="1:2" x14ac:dyDescent="0.25">
      <c r="A1552" s="3" t="s">
        <v>8219</v>
      </c>
      <c r="B1552" s="3">
        <v>41</v>
      </c>
    </row>
    <row r="1553" spans="1:2" x14ac:dyDescent="0.25">
      <c r="A1553" s="3" t="s">
        <v>8219</v>
      </c>
      <c r="B1553" s="3">
        <v>29</v>
      </c>
    </row>
    <row r="1554" spans="1:2" x14ac:dyDescent="0.25">
      <c r="A1554" s="3" t="s">
        <v>8219</v>
      </c>
      <c r="B1554" s="3">
        <v>25</v>
      </c>
    </row>
    <row r="1555" spans="1:2" x14ac:dyDescent="0.25">
      <c r="A1555" s="3" t="s">
        <v>8219</v>
      </c>
      <c r="B1555" s="3">
        <v>23</v>
      </c>
    </row>
    <row r="1556" spans="1:2" x14ac:dyDescent="0.25">
      <c r="A1556" s="3" t="s">
        <v>8219</v>
      </c>
      <c r="B1556" s="3">
        <v>1260</v>
      </c>
    </row>
    <row r="1557" spans="1:2" x14ac:dyDescent="0.25">
      <c r="A1557" s="3" t="s">
        <v>8219</v>
      </c>
      <c r="B1557" s="3">
        <v>307</v>
      </c>
    </row>
    <row r="1558" spans="1:2" x14ac:dyDescent="0.25">
      <c r="A1558" s="3" t="s">
        <v>8219</v>
      </c>
      <c r="B1558" s="3">
        <v>329</v>
      </c>
    </row>
    <row r="1559" spans="1:2" x14ac:dyDescent="0.25">
      <c r="A1559" s="3" t="s">
        <v>8219</v>
      </c>
      <c r="B1559" s="3">
        <v>32</v>
      </c>
    </row>
    <row r="1560" spans="1:2" x14ac:dyDescent="0.25">
      <c r="A1560" s="3" t="s">
        <v>8219</v>
      </c>
      <c r="B1560" s="3">
        <v>27</v>
      </c>
    </row>
    <row r="1561" spans="1:2" x14ac:dyDescent="0.25">
      <c r="A1561" s="3" t="s">
        <v>8219</v>
      </c>
      <c r="B1561" s="3">
        <v>236</v>
      </c>
    </row>
    <row r="1562" spans="1:2" x14ac:dyDescent="0.25">
      <c r="A1562" s="3" t="s">
        <v>8219</v>
      </c>
      <c r="B1562" s="3">
        <v>42</v>
      </c>
    </row>
    <row r="1563" spans="1:2" x14ac:dyDescent="0.25">
      <c r="A1563" s="3" t="s">
        <v>8219</v>
      </c>
      <c r="B1563" s="3">
        <v>95</v>
      </c>
    </row>
    <row r="1564" spans="1:2" x14ac:dyDescent="0.25">
      <c r="A1564" s="3" t="s">
        <v>8219</v>
      </c>
      <c r="B1564" s="3">
        <v>37</v>
      </c>
    </row>
    <row r="1565" spans="1:2" x14ac:dyDescent="0.25">
      <c r="A1565" s="3" t="s">
        <v>8219</v>
      </c>
      <c r="B1565" s="3">
        <v>128</v>
      </c>
    </row>
    <row r="1566" spans="1:2" x14ac:dyDescent="0.25">
      <c r="A1566" s="3" t="s">
        <v>8219</v>
      </c>
      <c r="B1566" s="3">
        <v>156</v>
      </c>
    </row>
    <row r="1567" spans="1:2" x14ac:dyDescent="0.25">
      <c r="A1567" s="3" t="s">
        <v>8219</v>
      </c>
      <c r="B1567" s="3">
        <v>64</v>
      </c>
    </row>
    <row r="1568" spans="1:2" x14ac:dyDescent="0.25">
      <c r="A1568" s="3" t="s">
        <v>8219</v>
      </c>
      <c r="B1568" s="3">
        <v>58</v>
      </c>
    </row>
    <row r="1569" spans="1:2" x14ac:dyDescent="0.25">
      <c r="A1569" s="3" t="s">
        <v>8219</v>
      </c>
      <c r="B1569" s="3">
        <v>20</v>
      </c>
    </row>
    <row r="1570" spans="1:2" x14ac:dyDescent="0.25">
      <c r="A1570" s="3" t="s">
        <v>8219</v>
      </c>
      <c r="B1570" s="3">
        <v>47</v>
      </c>
    </row>
    <row r="1571" spans="1:2" x14ac:dyDescent="0.25">
      <c r="A1571" s="3" t="s">
        <v>8219</v>
      </c>
      <c r="B1571" s="3">
        <v>54</v>
      </c>
    </row>
    <row r="1572" spans="1:2" x14ac:dyDescent="0.25">
      <c r="A1572" s="3" t="s">
        <v>8219</v>
      </c>
      <c r="B1572" s="3">
        <v>9</v>
      </c>
    </row>
    <row r="1573" spans="1:2" x14ac:dyDescent="0.25">
      <c r="A1573" s="3" t="s">
        <v>8219</v>
      </c>
      <c r="B1573" s="3">
        <v>213</v>
      </c>
    </row>
    <row r="1574" spans="1:2" x14ac:dyDescent="0.25">
      <c r="A1574" s="3" t="s">
        <v>8219</v>
      </c>
      <c r="B1574" s="3">
        <v>57</v>
      </c>
    </row>
    <row r="1575" spans="1:2" x14ac:dyDescent="0.25">
      <c r="A1575" s="3" t="s">
        <v>8219</v>
      </c>
      <c r="B1575" s="3">
        <v>25</v>
      </c>
    </row>
    <row r="1576" spans="1:2" x14ac:dyDescent="0.25">
      <c r="A1576" s="3" t="s">
        <v>8219</v>
      </c>
      <c r="B1576" s="3">
        <v>104</v>
      </c>
    </row>
    <row r="1577" spans="1:2" x14ac:dyDescent="0.25">
      <c r="A1577" s="3" t="s">
        <v>8219</v>
      </c>
      <c r="B1577" s="3">
        <v>34</v>
      </c>
    </row>
    <row r="1578" spans="1:2" x14ac:dyDescent="0.25">
      <c r="A1578" s="3" t="s">
        <v>8219</v>
      </c>
      <c r="B1578" s="3">
        <v>67</v>
      </c>
    </row>
    <row r="1579" spans="1:2" x14ac:dyDescent="0.25">
      <c r="A1579" s="3" t="s">
        <v>8219</v>
      </c>
      <c r="B1579" s="3">
        <v>241</v>
      </c>
    </row>
    <row r="1580" spans="1:2" x14ac:dyDescent="0.25">
      <c r="A1580" s="3" t="s">
        <v>8219</v>
      </c>
      <c r="B1580" s="3">
        <v>123</v>
      </c>
    </row>
    <row r="1581" spans="1:2" x14ac:dyDescent="0.25">
      <c r="A1581" s="3" t="s">
        <v>8219</v>
      </c>
      <c r="B1581" s="3">
        <v>302</v>
      </c>
    </row>
    <row r="1582" spans="1:2" x14ac:dyDescent="0.25">
      <c r="A1582" s="3" t="s">
        <v>8219</v>
      </c>
      <c r="B1582" s="3">
        <v>89</v>
      </c>
    </row>
    <row r="1583" spans="1:2" x14ac:dyDescent="0.25">
      <c r="A1583" s="3" t="s">
        <v>8219</v>
      </c>
      <c r="B1583" s="3">
        <v>41</v>
      </c>
    </row>
    <row r="1584" spans="1:2" x14ac:dyDescent="0.25">
      <c r="A1584" s="3" t="s">
        <v>8219</v>
      </c>
      <c r="B1584" s="3">
        <v>69</v>
      </c>
    </row>
    <row r="1585" spans="1:2" x14ac:dyDescent="0.25">
      <c r="A1585" s="3" t="s">
        <v>8219</v>
      </c>
      <c r="B1585" s="3">
        <v>52</v>
      </c>
    </row>
    <row r="1586" spans="1:2" x14ac:dyDescent="0.25">
      <c r="A1586" s="3" t="s">
        <v>8219</v>
      </c>
      <c r="B1586" s="3">
        <v>57</v>
      </c>
    </row>
    <row r="1587" spans="1:2" x14ac:dyDescent="0.25">
      <c r="A1587" s="3" t="s">
        <v>8219</v>
      </c>
      <c r="B1587" s="3">
        <v>74</v>
      </c>
    </row>
    <row r="1588" spans="1:2" x14ac:dyDescent="0.25">
      <c r="A1588" s="3" t="s">
        <v>8219</v>
      </c>
      <c r="B1588" s="3">
        <v>63</v>
      </c>
    </row>
    <row r="1589" spans="1:2" x14ac:dyDescent="0.25">
      <c r="A1589" s="3" t="s">
        <v>8219</v>
      </c>
      <c r="B1589" s="3">
        <v>72</v>
      </c>
    </row>
    <row r="1590" spans="1:2" x14ac:dyDescent="0.25">
      <c r="A1590" s="3" t="s">
        <v>8219</v>
      </c>
      <c r="B1590" s="3">
        <v>71</v>
      </c>
    </row>
    <row r="1591" spans="1:2" x14ac:dyDescent="0.25">
      <c r="A1591" s="3" t="s">
        <v>8219</v>
      </c>
      <c r="B1591" s="3">
        <v>21</v>
      </c>
    </row>
    <row r="1592" spans="1:2" x14ac:dyDescent="0.25">
      <c r="A1592" s="3" t="s">
        <v>8219</v>
      </c>
      <c r="B1592" s="3">
        <v>930</v>
      </c>
    </row>
    <row r="1593" spans="1:2" x14ac:dyDescent="0.25">
      <c r="A1593" s="3" t="s">
        <v>8219</v>
      </c>
      <c r="B1593" s="3">
        <v>55</v>
      </c>
    </row>
    <row r="1594" spans="1:2" x14ac:dyDescent="0.25">
      <c r="A1594" s="3" t="s">
        <v>8219</v>
      </c>
      <c r="B1594" s="3">
        <v>61</v>
      </c>
    </row>
    <row r="1595" spans="1:2" x14ac:dyDescent="0.25">
      <c r="A1595" s="3" t="s">
        <v>8219</v>
      </c>
      <c r="B1595" s="3">
        <v>82</v>
      </c>
    </row>
    <row r="1596" spans="1:2" x14ac:dyDescent="0.25">
      <c r="A1596" s="3" t="s">
        <v>8219</v>
      </c>
      <c r="B1596" s="3">
        <v>71</v>
      </c>
    </row>
    <row r="1597" spans="1:2" x14ac:dyDescent="0.25">
      <c r="A1597" s="3" t="s">
        <v>8219</v>
      </c>
      <c r="B1597" s="3">
        <v>117</v>
      </c>
    </row>
    <row r="1598" spans="1:2" x14ac:dyDescent="0.25">
      <c r="A1598" s="3" t="s">
        <v>8219</v>
      </c>
      <c r="B1598" s="3">
        <v>29</v>
      </c>
    </row>
    <row r="1599" spans="1:2" x14ac:dyDescent="0.25">
      <c r="A1599" s="3" t="s">
        <v>8219</v>
      </c>
      <c r="B1599" s="3">
        <v>74</v>
      </c>
    </row>
    <row r="1600" spans="1:2" x14ac:dyDescent="0.25">
      <c r="A1600" s="3" t="s">
        <v>8219</v>
      </c>
      <c r="B1600" s="3">
        <v>23</v>
      </c>
    </row>
    <row r="1601" spans="1:2" x14ac:dyDescent="0.25">
      <c r="A1601" s="3" t="s">
        <v>8219</v>
      </c>
      <c r="B1601" s="3">
        <v>60</v>
      </c>
    </row>
    <row r="1602" spans="1:2" x14ac:dyDescent="0.25">
      <c r="A1602" s="3" t="s">
        <v>8219</v>
      </c>
      <c r="B1602" s="3">
        <v>55</v>
      </c>
    </row>
    <row r="1603" spans="1:2" x14ac:dyDescent="0.25">
      <c r="A1603" s="3" t="s">
        <v>8219</v>
      </c>
      <c r="B1603" s="3">
        <v>51</v>
      </c>
    </row>
    <row r="1604" spans="1:2" x14ac:dyDescent="0.25">
      <c r="A1604" s="3" t="s">
        <v>8219</v>
      </c>
      <c r="B1604" s="3">
        <v>78</v>
      </c>
    </row>
    <row r="1605" spans="1:2" x14ac:dyDescent="0.25">
      <c r="A1605" s="3" t="s">
        <v>8219</v>
      </c>
      <c r="B1605" s="3">
        <v>62</v>
      </c>
    </row>
    <row r="1606" spans="1:2" x14ac:dyDescent="0.25">
      <c r="A1606" s="3" t="s">
        <v>8219</v>
      </c>
      <c r="B1606" s="3">
        <v>45</v>
      </c>
    </row>
    <row r="1607" spans="1:2" x14ac:dyDescent="0.25">
      <c r="A1607" s="3" t="s">
        <v>8219</v>
      </c>
      <c r="B1607" s="3">
        <v>15</v>
      </c>
    </row>
    <row r="1608" spans="1:2" x14ac:dyDescent="0.25">
      <c r="A1608" s="3" t="s">
        <v>8219</v>
      </c>
      <c r="B1608" s="3">
        <v>151</v>
      </c>
    </row>
    <row r="1609" spans="1:2" x14ac:dyDescent="0.25">
      <c r="A1609" s="3" t="s">
        <v>8219</v>
      </c>
      <c r="B1609" s="3">
        <v>68</v>
      </c>
    </row>
    <row r="1610" spans="1:2" x14ac:dyDescent="0.25">
      <c r="A1610" s="3" t="s">
        <v>8219</v>
      </c>
      <c r="B1610" s="3">
        <v>46</v>
      </c>
    </row>
    <row r="1611" spans="1:2" x14ac:dyDescent="0.25">
      <c r="A1611" s="3" t="s">
        <v>8219</v>
      </c>
      <c r="B1611" s="3">
        <v>24</v>
      </c>
    </row>
    <row r="1612" spans="1:2" x14ac:dyDescent="0.25">
      <c r="A1612" s="3" t="s">
        <v>8219</v>
      </c>
      <c r="B1612" s="3">
        <v>70</v>
      </c>
    </row>
    <row r="1613" spans="1:2" x14ac:dyDescent="0.25">
      <c r="A1613" s="3" t="s">
        <v>8219</v>
      </c>
      <c r="B1613" s="3">
        <v>244</v>
      </c>
    </row>
    <row r="1614" spans="1:2" x14ac:dyDescent="0.25">
      <c r="A1614" s="3" t="s">
        <v>8219</v>
      </c>
      <c r="B1614" s="3">
        <v>82</v>
      </c>
    </row>
    <row r="1615" spans="1:2" x14ac:dyDescent="0.25">
      <c r="A1615" s="3" t="s">
        <v>8219</v>
      </c>
      <c r="B1615" s="3">
        <v>226</v>
      </c>
    </row>
    <row r="1616" spans="1:2" x14ac:dyDescent="0.25">
      <c r="A1616" s="3" t="s">
        <v>8219</v>
      </c>
      <c r="B1616" s="3">
        <v>60</v>
      </c>
    </row>
    <row r="1617" spans="1:2" x14ac:dyDescent="0.25">
      <c r="A1617" s="3" t="s">
        <v>8219</v>
      </c>
      <c r="B1617" s="3">
        <v>322</v>
      </c>
    </row>
    <row r="1618" spans="1:2" x14ac:dyDescent="0.25">
      <c r="A1618" s="3" t="s">
        <v>8219</v>
      </c>
      <c r="B1618" s="3">
        <v>94</v>
      </c>
    </row>
    <row r="1619" spans="1:2" x14ac:dyDescent="0.25">
      <c r="A1619" s="3" t="s">
        <v>8219</v>
      </c>
      <c r="B1619" s="3">
        <v>47</v>
      </c>
    </row>
    <row r="1620" spans="1:2" x14ac:dyDescent="0.25">
      <c r="A1620" s="3" t="s">
        <v>8219</v>
      </c>
      <c r="B1620" s="3">
        <v>115</v>
      </c>
    </row>
    <row r="1621" spans="1:2" x14ac:dyDescent="0.25">
      <c r="A1621" s="3" t="s">
        <v>8219</v>
      </c>
      <c r="B1621" s="3">
        <v>134</v>
      </c>
    </row>
    <row r="1622" spans="1:2" x14ac:dyDescent="0.25">
      <c r="A1622" s="3" t="s">
        <v>8219</v>
      </c>
      <c r="B1622" s="3">
        <v>35</v>
      </c>
    </row>
    <row r="1623" spans="1:2" x14ac:dyDescent="0.25">
      <c r="A1623" s="3" t="s">
        <v>8219</v>
      </c>
      <c r="B1623" s="3">
        <v>104</v>
      </c>
    </row>
    <row r="1624" spans="1:2" x14ac:dyDescent="0.25">
      <c r="A1624" s="3" t="s">
        <v>8219</v>
      </c>
      <c r="B1624" s="3">
        <v>184</v>
      </c>
    </row>
    <row r="1625" spans="1:2" x14ac:dyDescent="0.25">
      <c r="A1625" s="3" t="s">
        <v>8219</v>
      </c>
      <c r="B1625" s="3">
        <v>119</v>
      </c>
    </row>
    <row r="1626" spans="1:2" x14ac:dyDescent="0.25">
      <c r="A1626" s="3" t="s">
        <v>8219</v>
      </c>
      <c r="B1626" s="3">
        <v>59</v>
      </c>
    </row>
    <row r="1627" spans="1:2" x14ac:dyDescent="0.25">
      <c r="A1627" s="3" t="s">
        <v>8219</v>
      </c>
      <c r="B1627" s="3">
        <v>113</v>
      </c>
    </row>
    <row r="1628" spans="1:2" x14ac:dyDescent="0.25">
      <c r="A1628" s="3" t="s">
        <v>8219</v>
      </c>
      <c r="B1628" s="3">
        <v>84</v>
      </c>
    </row>
    <row r="1629" spans="1:2" x14ac:dyDescent="0.25">
      <c r="A1629" s="3" t="s">
        <v>8219</v>
      </c>
      <c r="B1629" s="3">
        <v>74</v>
      </c>
    </row>
    <row r="1630" spans="1:2" x14ac:dyDescent="0.25">
      <c r="A1630" s="3" t="s">
        <v>8219</v>
      </c>
      <c r="B1630" s="3">
        <v>216</v>
      </c>
    </row>
    <row r="1631" spans="1:2" x14ac:dyDescent="0.25">
      <c r="A1631" s="3" t="s">
        <v>8219</v>
      </c>
      <c r="B1631" s="3">
        <v>39</v>
      </c>
    </row>
    <row r="1632" spans="1:2" x14ac:dyDescent="0.25">
      <c r="A1632" s="3" t="s">
        <v>8219</v>
      </c>
      <c r="B1632" s="3">
        <v>21</v>
      </c>
    </row>
    <row r="1633" spans="1:2" x14ac:dyDescent="0.25">
      <c r="A1633" s="3" t="s">
        <v>8219</v>
      </c>
      <c r="B1633" s="3">
        <v>30</v>
      </c>
    </row>
    <row r="1634" spans="1:2" x14ac:dyDescent="0.25">
      <c r="A1634" s="3" t="s">
        <v>8219</v>
      </c>
      <c r="B1634" s="3">
        <v>37</v>
      </c>
    </row>
    <row r="1635" spans="1:2" x14ac:dyDescent="0.25">
      <c r="A1635" s="3" t="s">
        <v>8219</v>
      </c>
      <c r="B1635" s="3">
        <v>202</v>
      </c>
    </row>
    <row r="1636" spans="1:2" x14ac:dyDescent="0.25">
      <c r="A1636" s="3" t="s">
        <v>8219</v>
      </c>
      <c r="B1636" s="3">
        <v>37</v>
      </c>
    </row>
    <row r="1637" spans="1:2" x14ac:dyDescent="0.25">
      <c r="A1637" s="3" t="s">
        <v>8219</v>
      </c>
      <c r="B1637" s="3">
        <v>28</v>
      </c>
    </row>
    <row r="1638" spans="1:2" x14ac:dyDescent="0.25">
      <c r="A1638" s="3" t="s">
        <v>8219</v>
      </c>
      <c r="B1638" s="3">
        <v>26</v>
      </c>
    </row>
    <row r="1639" spans="1:2" x14ac:dyDescent="0.25">
      <c r="A1639" s="3" t="s">
        <v>8219</v>
      </c>
      <c r="B1639" s="3">
        <v>61</v>
      </c>
    </row>
    <row r="1640" spans="1:2" x14ac:dyDescent="0.25">
      <c r="A1640" s="3" t="s">
        <v>8219</v>
      </c>
      <c r="B1640" s="3">
        <v>115</v>
      </c>
    </row>
    <row r="1641" spans="1:2" x14ac:dyDescent="0.25">
      <c r="A1641" s="3" t="s">
        <v>8219</v>
      </c>
      <c r="B1641" s="3">
        <v>181</v>
      </c>
    </row>
    <row r="1642" spans="1:2" x14ac:dyDescent="0.25">
      <c r="A1642" s="3" t="s">
        <v>8219</v>
      </c>
      <c r="B1642" s="3">
        <v>110</v>
      </c>
    </row>
    <row r="1643" spans="1:2" x14ac:dyDescent="0.25">
      <c r="A1643" s="3" t="s">
        <v>8219</v>
      </c>
      <c r="B1643" s="3">
        <v>269</v>
      </c>
    </row>
    <row r="1644" spans="1:2" x14ac:dyDescent="0.25">
      <c r="A1644" s="3" t="s">
        <v>8219</v>
      </c>
      <c r="B1644" s="3">
        <v>79</v>
      </c>
    </row>
    <row r="1645" spans="1:2" x14ac:dyDescent="0.25">
      <c r="A1645" s="3" t="s">
        <v>8219</v>
      </c>
      <c r="B1645" s="3">
        <v>104</v>
      </c>
    </row>
    <row r="1646" spans="1:2" x14ac:dyDescent="0.25">
      <c r="A1646" s="3" t="s">
        <v>8219</v>
      </c>
      <c r="B1646" s="3">
        <v>34</v>
      </c>
    </row>
    <row r="1647" spans="1:2" x14ac:dyDescent="0.25">
      <c r="A1647" s="3" t="s">
        <v>8219</v>
      </c>
      <c r="B1647" s="3">
        <v>167</v>
      </c>
    </row>
    <row r="1648" spans="1:2" x14ac:dyDescent="0.25">
      <c r="A1648" s="3" t="s">
        <v>8219</v>
      </c>
      <c r="B1648" s="3">
        <v>183</v>
      </c>
    </row>
    <row r="1649" spans="1:2" x14ac:dyDescent="0.25">
      <c r="A1649" s="3" t="s">
        <v>8219</v>
      </c>
      <c r="B1649" s="3">
        <v>71</v>
      </c>
    </row>
    <row r="1650" spans="1:2" x14ac:dyDescent="0.25">
      <c r="A1650" s="3" t="s">
        <v>8219</v>
      </c>
      <c r="B1650" s="3">
        <v>69</v>
      </c>
    </row>
    <row r="1651" spans="1:2" x14ac:dyDescent="0.25">
      <c r="A1651" s="3" t="s">
        <v>8219</v>
      </c>
      <c r="B1651" s="3">
        <v>270</v>
      </c>
    </row>
    <row r="1652" spans="1:2" x14ac:dyDescent="0.25">
      <c r="A1652" s="3" t="s">
        <v>8219</v>
      </c>
      <c r="B1652" s="3">
        <v>193</v>
      </c>
    </row>
    <row r="1653" spans="1:2" x14ac:dyDescent="0.25">
      <c r="A1653" s="3" t="s">
        <v>8219</v>
      </c>
      <c r="B1653" s="3">
        <v>57</v>
      </c>
    </row>
    <row r="1654" spans="1:2" x14ac:dyDescent="0.25">
      <c r="A1654" s="3" t="s">
        <v>8219</v>
      </c>
      <c r="B1654" s="3">
        <v>200</v>
      </c>
    </row>
    <row r="1655" spans="1:2" x14ac:dyDescent="0.25">
      <c r="A1655" s="3" t="s">
        <v>8219</v>
      </c>
      <c r="B1655" s="3">
        <v>88</v>
      </c>
    </row>
    <row r="1656" spans="1:2" x14ac:dyDescent="0.25">
      <c r="A1656" s="3" t="s">
        <v>8219</v>
      </c>
      <c r="B1656" s="3">
        <v>213</v>
      </c>
    </row>
    <row r="1657" spans="1:2" x14ac:dyDescent="0.25">
      <c r="A1657" s="3" t="s">
        <v>8219</v>
      </c>
      <c r="B1657" s="3">
        <v>20</v>
      </c>
    </row>
    <row r="1658" spans="1:2" x14ac:dyDescent="0.25">
      <c r="A1658" s="3" t="s">
        <v>8219</v>
      </c>
      <c r="B1658" s="3">
        <v>50</v>
      </c>
    </row>
    <row r="1659" spans="1:2" x14ac:dyDescent="0.25">
      <c r="A1659" s="3" t="s">
        <v>8219</v>
      </c>
      <c r="B1659" s="3">
        <v>115</v>
      </c>
    </row>
    <row r="1660" spans="1:2" x14ac:dyDescent="0.25">
      <c r="A1660" s="3" t="s">
        <v>8219</v>
      </c>
      <c r="B1660" s="3">
        <v>186</v>
      </c>
    </row>
    <row r="1661" spans="1:2" x14ac:dyDescent="0.25">
      <c r="A1661" s="3" t="s">
        <v>8219</v>
      </c>
      <c r="B1661" s="3">
        <v>18</v>
      </c>
    </row>
    <row r="1662" spans="1:2" x14ac:dyDescent="0.25">
      <c r="A1662" s="3" t="s">
        <v>8219</v>
      </c>
      <c r="B1662" s="3">
        <v>176</v>
      </c>
    </row>
    <row r="1663" spans="1:2" x14ac:dyDescent="0.25">
      <c r="A1663" s="3" t="s">
        <v>8219</v>
      </c>
      <c r="B1663" s="3">
        <v>41</v>
      </c>
    </row>
    <row r="1664" spans="1:2" x14ac:dyDescent="0.25">
      <c r="A1664" s="3" t="s">
        <v>8219</v>
      </c>
      <c r="B1664" s="3">
        <v>75</v>
      </c>
    </row>
    <row r="1665" spans="1:2" x14ac:dyDescent="0.25">
      <c r="A1665" s="3" t="s">
        <v>8219</v>
      </c>
      <c r="B1665" s="3">
        <v>97</v>
      </c>
    </row>
    <row r="1666" spans="1:2" x14ac:dyDescent="0.25">
      <c r="A1666" s="3" t="s">
        <v>8219</v>
      </c>
      <c r="B1666" s="3">
        <v>73</v>
      </c>
    </row>
    <row r="1667" spans="1:2" x14ac:dyDescent="0.25">
      <c r="A1667" s="3" t="s">
        <v>8219</v>
      </c>
      <c r="B1667" s="3">
        <v>49</v>
      </c>
    </row>
    <row r="1668" spans="1:2" x14ac:dyDescent="0.25">
      <c r="A1668" s="3" t="s">
        <v>8219</v>
      </c>
      <c r="B1668" s="3">
        <v>134</v>
      </c>
    </row>
    <row r="1669" spans="1:2" x14ac:dyDescent="0.25">
      <c r="A1669" s="3" t="s">
        <v>8219</v>
      </c>
      <c r="B1669" s="3">
        <v>68</v>
      </c>
    </row>
    <row r="1670" spans="1:2" x14ac:dyDescent="0.25">
      <c r="A1670" s="3" t="s">
        <v>8219</v>
      </c>
      <c r="B1670" s="3">
        <v>49</v>
      </c>
    </row>
    <row r="1671" spans="1:2" x14ac:dyDescent="0.25">
      <c r="A1671" s="3" t="s">
        <v>8219</v>
      </c>
      <c r="B1671" s="3">
        <v>63</v>
      </c>
    </row>
    <row r="1672" spans="1:2" x14ac:dyDescent="0.25">
      <c r="A1672" s="3" t="s">
        <v>8219</v>
      </c>
      <c r="B1672" s="3">
        <v>163</v>
      </c>
    </row>
    <row r="1673" spans="1:2" x14ac:dyDescent="0.25">
      <c r="A1673" s="3" t="s">
        <v>8219</v>
      </c>
      <c r="B1673" s="3">
        <v>288</v>
      </c>
    </row>
    <row r="1674" spans="1:2" x14ac:dyDescent="0.25">
      <c r="A1674" s="3" t="s">
        <v>8219</v>
      </c>
      <c r="B1674" s="3">
        <v>42</v>
      </c>
    </row>
    <row r="1675" spans="1:2" x14ac:dyDescent="0.25">
      <c r="A1675" s="3" t="s">
        <v>8219</v>
      </c>
      <c r="B1675" s="3">
        <v>70</v>
      </c>
    </row>
    <row r="1676" spans="1:2" x14ac:dyDescent="0.25">
      <c r="A1676" s="3" t="s">
        <v>8219</v>
      </c>
      <c r="B1676" s="3">
        <v>30</v>
      </c>
    </row>
    <row r="1677" spans="1:2" x14ac:dyDescent="0.25">
      <c r="A1677" s="3" t="s">
        <v>8219</v>
      </c>
      <c r="B1677" s="3">
        <v>51</v>
      </c>
    </row>
    <row r="1678" spans="1:2" x14ac:dyDescent="0.25">
      <c r="A1678" s="3" t="s">
        <v>8219</v>
      </c>
      <c r="B1678" s="3">
        <v>145</v>
      </c>
    </row>
    <row r="1679" spans="1:2" x14ac:dyDescent="0.25">
      <c r="A1679" s="3" t="s">
        <v>8219</v>
      </c>
      <c r="B1679" s="3">
        <v>21</v>
      </c>
    </row>
    <row r="1680" spans="1:2" x14ac:dyDescent="0.25">
      <c r="A1680" s="3" t="s">
        <v>8219</v>
      </c>
      <c r="B1680" s="3">
        <v>286</v>
      </c>
    </row>
    <row r="1681" spans="1:2" x14ac:dyDescent="0.25">
      <c r="A1681" s="3" t="s">
        <v>8219</v>
      </c>
      <c r="B1681" s="3">
        <v>12</v>
      </c>
    </row>
    <row r="1682" spans="1:2" x14ac:dyDescent="0.25">
      <c r="A1682" s="3" t="s">
        <v>8219</v>
      </c>
      <c r="B1682" s="3">
        <v>100</v>
      </c>
    </row>
    <row r="1683" spans="1:2" x14ac:dyDescent="0.25">
      <c r="A1683" s="3" t="s">
        <v>8219</v>
      </c>
      <c r="B1683" s="3">
        <v>100</v>
      </c>
    </row>
    <row r="1684" spans="1:2" x14ac:dyDescent="0.25">
      <c r="A1684" s="3" t="s">
        <v>8219</v>
      </c>
      <c r="B1684" s="3">
        <v>34</v>
      </c>
    </row>
    <row r="1685" spans="1:2" x14ac:dyDescent="0.25">
      <c r="A1685" s="3" t="s">
        <v>8219</v>
      </c>
      <c r="B1685" s="3">
        <v>63</v>
      </c>
    </row>
    <row r="1686" spans="1:2" x14ac:dyDescent="0.25">
      <c r="A1686" s="3" t="s">
        <v>8219</v>
      </c>
      <c r="B1686" s="3">
        <v>30</v>
      </c>
    </row>
    <row r="1687" spans="1:2" x14ac:dyDescent="0.25">
      <c r="A1687" s="3" t="s">
        <v>8219</v>
      </c>
      <c r="B1687" s="3">
        <v>47</v>
      </c>
    </row>
    <row r="1688" spans="1:2" x14ac:dyDescent="0.25">
      <c r="A1688" s="3" t="s">
        <v>8219</v>
      </c>
      <c r="B1688" s="3">
        <v>237</v>
      </c>
    </row>
    <row r="1689" spans="1:2" x14ac:dyDescent="0.25">
      <c r="A1689" s="3" t="s">
        <v>8219</v>
      </c>
      <c r="B1689" s="3">
        <v>47</v>
      </c>
    </row>
    <row r="1690" spans="1:2" x14ac:dyDescent="0.25">
      <c r="A1690" s="3" t="s">
        <v>8219</v>
      </c>
      <c r="B1690" s="3">
        <v>15</v>
      </c>
    </row>
    <row r="1691" spans="1:2" x14ac:dyDescent="0.25">
      <c r="A1691" s="3" t="s">
        <v>8219</v>
      </c>
      <c r="B1691" s="3">
        <v>81</v>
      </c>
    </row>
    <row r="1692" spans="1:2" x14ac:dyDescent="0.25">
      <c r="A1692" s="3" t="s">
        <v>8219</v>
      </c>
      <c r="B1692" s="3">
        <v>122</v>
      </c>
    </row>
    <row r="1693" spans="1:2" x14ac:dyDescent="0.25">
      <c r="A1693" s="3" t="s">
        <v>8219</v>
      </c>
      <c r="B1693" s="3">
        <v>34</v>
      </c>
    </row>
    <row r="1694" spans="1:2" x14ac:dyDescent="0.25">
      <c r="A1694" s="3" t="s">
        <v>8219</v>
      </c>
      <c r="B1694" s="3">
        <v>207</v>
      </c>
    </row>
    <row r="1695" spans="1:2" x14ac:dyDescent="0.25">
      <c r="A1695" s="3" t="s">
        <v>8219</v>
      </c>
      <c r="B1695" s="3">
        <v>25</v>
      </c>
    </row>
    <row r="1696" spans="1:2" x14ac:dyDescent="0.25">
      <c r="A1696" s="3" t="s">
        <v>8219</v>
      </c>
      <c r="B1696" s="3">
        <v>72</v>
      </c>
    </row>
    <row r="1697" spans="1:2" x14ac:dyDescent="0.25">
      <c r="A1697" s="3" t="s">
        <v>8219</v>
      </c>
      <c r="B1697" s="3">
        <v>14</v>
      </c>
    </row>
    <row r="1698" spans="1:2" x14ac:dyDescent="0.25">
      <c r="A1698" s="3" t="s">
        <v>8219</v>
      </c>
      <c r="B1698" s="3">
        <v>15</v>
      </c>
    </row>
    <row r="1699" spans="1:2" x14ac:dyDescent="0.25">
      <c r="A1699" s="3" t="s">
        <v>8219</v>
      </c>
      <c r="B1699" s="3">
        <v>91</v>
      </c>
    </row>
    <row r="1700" spans="1:2" x14ac:dyDescent="0.25">
      <c r="A1700" s="3" t="s">
        <v>8219</v>
      </c>
      <c r="B1700" s="3">
        <v>24</v>
      </c>
    </row>
    <row r="1701" spans="1:2" x14ac:dyDescent="0.25">
      <c r="A1701" s="3" t="s">
        <v>8219</v>
      </c>
      <c r="B1701" s="3">
        <v>27</v>
      </c>
    </row>
    <row r="1702" spans="1:2" x14ac:dyDescent="0.25">
      <c r="A1702" s="3" t="s">
        <v>8219</v>
      </c>
      <c r="B1702" s="3">
        <v>47</v>
      </c>
    </row>
    <row r="1703" spans="1:2" x14ac:dyDescent="0.25">
      <c r="A1703" s="3" t="s">
        <v>8219</v>
      </c>
      <c r="B1703" s="3">
        <v>44</v>
      </c>
    </row>
    <row r="1704" spans="1:2" x14ac:dyDescent="0.25">
      <c r="A1704" s="3" t="s">
        <v>8219</v>
      </c>
      <c r="B1704" s="3">
        <v>72</v>
      </c>
    </row>
    <row r="1705" spans="1:2" x14ac:dyDescent="0.25">
      <c r="A1705" s="3" t="s">
        <v>8219</v>
      </c>
      <c r="B1705" s="3">
        <v>63</v>
      </c>
    </row>
    <row r="1706" spans="1:2" x14ac:dyDescent="0.25">
      <c r="A1706" s="3" t="s">
        <v>8219</v>
      </c>
      <c r="B1706" s="3">
        <v>88</v>
      </c>
    </row>
    <row r="1707" spans="1:2" x14ac:dyDescent="0.25">
      <c r="A1707" s="3" t="s">
        <v>8219</v>
      </c>
      <c r="B1707" s="3">
        <v>70</v>
      </c>
    </row>
    <row r="1708" spans="1:2" x14ac:dyDescent="0.25">
      <c r="A1708" s="3" t="s">
        <v>8219</v>
      </c>
      <c r="B1708" s="3">
        <v>50</v>
      </c>
    </row>
    <row r="1709" spans="1:2" x14ac:dyDescent="0.25">
      <c r="A1709" s="3" t="s">
        <v>8219</v>
      </c>
      <c r="B1709" s="3">
        <v>35</v>
      </c>
    </row>
    <row r="1710" spans="1:2" x14ac:dyDescent="0.25">
      <c r="A1710" s="3" t="s">
        <v>8219</v>
      </c>
      <c r="B1710" s="3">
        <v>175</v>
      </c>
    </row>
    <row r="1711" spans="1:2" x14ac:dyDescent="0.25">
      <c r="A1711" s="3" t="s">
        <v>8219</v>
      </c>
      <c r="B1711" s="3">
        <v>20</v>
      </c>
    </row>
    <row r="1712" spans="1:2" x14ac:dyDescent="0.25">
      <c r="A1712" s="3" t="s">
        <v>8219</v>
      </c>
      <c r="B1712" s="3">
        <v>54</v>
      </c>
    </row>
    <row r="1713" spans="1:2" x14ac:dyDescent="0.25">
      <c r="A1713" s="3" t="s">
        <v>8219</v>
      </c>
      <c r="B1713" s="3">
        <v>20</v>
      </c>
    </row>
    <row r="1714" spans="1:2" x14ac:dyDescent="0.25">
      <c r="A1714" s="3" t="s">
        <v>8219</v>
      </c>
      <c r="B1714" s="3">
        <v>57</v>
      </c>
    </row>
    <row r="1715" spans="1:2" x14ac:dyDescent="0.25">
      <c r="A1715" s="3" t="s">
        <v>8219</v>
      </c>
      <c r="B1715" s="3">
        <v>31</v>
      </c>
    </row>
    <row r="1716" spans="1:2" x14ac:dyDescent="0.25">
      <c r="A1716" s="3" t="s">
        <v>8219</v>
      </c>
      <c r="B1716" s="3">
        <v>31</v>
      </c>
    </row>
    <row r="1717" spans="1:2" x14ac:dyDescent="0.25">
      <c r="A1717" s="3" t="s">
        <v>8219</v>
      </c>
      <c r="B1717" s="3">
        <v>45</v>
      </c>
    </row>
    <row r="1718" spans="1:2" x14ac:dyDescent="0.25">
      <c r="A1718" s="3" t="s">
        <v>8219</v>
      </c>
      <c r="B1718" s="3">
        <v>41</v>
      </c>
    </row>
    <row r="1719" spans="1:2" x14ac:dyDescent="0.25">
      <c r="A1719" s="3" t="s">
        <v>8219</v>
      </c>
      <c r="B1719" s="3">
        <v>29</v>
      </c>
    </row>
    <row r="1720" spans="1:2" x14ac:dyDescent="0.25">
      <c r="A1720" s="3" t="s">
        <v>8219</v>
      </c>
      <c r="B1720" s="3">
        <v>58</v>
      </c>
    </row>
    <row r="1721" spans="1:2" x14ac:dyDescent="0.25">
      <c r="A1721" s="3" t="s">
        <v>8219</v>
      </c>
      <c r="B1721" s="3">
        <v>89</v>
      </c>
    </row>
    <row r="1722" spans="1:2" x14ac:dyDescent="0.25">
      <c r="A1722" s="3" t="s">
        <v>8219</v>
      </c>
      <c r="B1722" s="3">
        <v>125</v>
      </c>
    </row>
    <row r="1723" spans="1:2" x14ac:dyDescent="0.25">
      <c r="A1723" s="3" t="s">
        <v>8219</v>
      </c>
      <c r="B1723" s="3">
        <v>18</v>
      </c>
    </row>
    <row r="1724" spans="1:2" x14ac:dyDescent="0.25">
      <c r="A1724" s="3" t="s">
        <v>8219</v>
      </c>
      <c r="B1724" s="3">
        <v>32</v>
      </c>
    </row>
    <row r="1725" spans="1:2" x14ac:dyDescent="0.25">
      <c r="A1725" s="3" t="s">
        <v>8219</v>
      </c>
      <c r="B1725" s="3">
        <v>16</v>
      </c>
    </row>
    <row r="1726" spans="1:2" x14ac:dyDescent="0.25">
      <c r="A1726" s="3" t="s">
        <v>8219</v>
      </c>
      <c r="B1726" s="3">
        <v>38</v>
      </c>
    </row>
    <row r="1727" spans="1:2" x14ac:dyDescent="0.25">
      <c r="A1727" s="3" t="s">
        <v>8219</v>
      </c>
      <c r="B1727" s="3">
        <v>15</v>
      </c>
    </row>
    <row r="1728" spans="1:2" x14ac:dyDescent="0.25">
      <c r="A1728" s="3" t="s">
        <v>8219</v>
      </c>
      <c r="B1728" s="3">
        <v>23</v>
      </c>
    </row>
    <row r="1729" spans="1:2" x14ac:dyDescent="0.25">
      <c r="A1729" s="3" t="s">
        <v>8219</v>
      </c>
      <c r="B1729" s="3">
        <v>49</v>
      </c>
    </row>
    <row r="1730" spans="1:2" x14ac:dyDescent="0.25">
      <c r="A1730" s="3" t="s">
        <v>8219</v>
      </c>
      <c r="B1730" s="3">
        <v>10</v>
      </c>
    </row>
    <row r="1731" spans="1:2" x14ac:dyDescent="0.25">
      <c r="A1731" s="3" t="s">
        <v>8219</v>
      </c>
      <c r="B1731" s="3">
        <v>15</v>
      </c>
    </row>
    <row r="1732" spans="1:2" x14ac:dyDescent="0.25">
      <c r="A1732" s="3" t="s">
        <v>8219</v>
      </c>
      <c r="B1732" s="3">
        <v>57</v>
      </c>
    </row>
    <row r="1733" spans="1:2" x14ac:dyDescent="0.25">
      <c r="A1733" s="3" t="s">
        <v>8219</v>
      </c>
      <c r="B1733" s="3">
        <v>33</v>
      </c>
    </row>
    <row r="1734" spans="1:2" x14ac:dyDescent="0.25">
      <c r="A1734" s="3" t="s">
        <v>8219</v>
      </c>
      <c r="B1734" s="3">
        <v>9</v>
      </c>
    </row>
    <row r="1735" spans="1:2" x14ac:dyDescent="0.25">
      <c r="A1735" s="3" t="s">
        <v>8219</v>
      </c>
      <c r="B1735" s="3">
        <v>26</v>
      </c>
    </row>
    <row r="1736" spans="1:2" x14ac:dyDescent="0.25">
      <c r="A1736" s="3" t="s">
        <v>8219</v>
      </c>
      <c r="B1736" s="3">
        <v>69</v>
      </c>
    </row>
    <row r="1737" spans="1:2" x14ac:dyDescent="0.25">
      <c r="A1737" s="3" t="s">
        <v>8219</v>
      </c>
      <c r="B1737" s="3">
        <v>65</v>
      </c>
    </row>
    <row r="1738" spans="1:2" x14ac:dyDescent="0.25">
      <c r="A1738" s="3" t="s">
        <v>8219</v>
      </c>
      <c r="B1738" s="3">
        <v>83</v>
      </c>
    </row>
    <row r="1739" spans="1:2" x14ac:dyDescent="0.25">
      <c r="A1739" s="3" t="s">
        <v>8219</v>
      </c>
      <c r="B1739" s="3">
        <v>111</v>
      </c>
    </row>
    <row r="1740" spans="1:2" x14ac:dyDescent="0.25">
      <c r="A1740" s="3" t="s">
        <v>8219</v>
      </c>
      <c r="B1740" s="3">
        <v>46</v>
      </c>
    </row>
    <row r="1741" spans="1:2" x14ac:dyDescent="0.25">
      <c r="A1741" s="3" t="s">
        <v>8219</v>
      </c>
      <c r="B1741" s="3">
        <v>63</v>
      </c>
    </row>
    <row r="1742" spans="1:2" x14ac:dyDescent="0.25">
      <c r="A1742" s="3" t="s">
        <v>8219</v>
      </c>
      <c r="B1742" s="3">
        <v>9</v>
      </c>
    </row>
    <row r="1743" spans="1:2" x14ac:dyDescent="0.25">
      <c r="A1743" s="3" t="s">
        <v>8219</v>
      </c>
      <c r="B1743" s="3">
        <v>34</v>
      </c>
    </row>
    <row r="1744" spans="1:2" x14ac:dyDescent="0.25">
      <c r="A1744" s="3" t="s">
        <v>8219</v>
      </c>
      <c r="B1744" s="3">
        <v>112</v>
      </c>
    </row>
    <row r="1745" spans="1:2" x14ac:dyDescent="0.25">
      <c r="A1745" s="3" t="s">
        <v>8219</v>
      </c>
      <c r="B1745" s="3">
        <v>47</v>
      </c>
    </row>
    <row r="1746" spans="1:2" x14ac:dyDescent="0.25">
      <c r="A1746" s="3" t="s">
        <v>8219</v>
      </c>
      <c r="B1746" s="3">
        <v>38</v>
      </c>
    </row>
    <row r="1747" spans="1:2" x14ac:dyDescent="0.25">
      <c r="A1747" s="3" t="s">
        <v>8219</v>
      </c>
      <c r="B1747" s="3">
        <v>28</v>
      </c>
    </row>
    <row r="1748" spans="1:2" x14ac:dyDescent="0.25">
      <c r="A1748" s="3" t="s">
        <v>8219</v>
      </c>
      <c r="B1748" s="3">
        <v>78</v>
      </c>
    </row>
    <row r="1749" spans="1:2" x14ac:dyDescent="0.25">
      <c r="A1749" s="3" t="s">
        <v>8219</v>
      </c>
      <c r="B1749" s="3">
        <v>23</v>
      </c>
    </row>
    <row r="1750" spans="1:2" x14ac:dyDescent="0.25">
      <c r="A1750" s="3" t="s">
        <v>8219</v>
      </c>
      <c r="B1750" s="3">
        <v>40</v>
      </c>
    </row>
    <row r="1751" spans="1:2" x14ac:dyDescent="0.25">
      <c r="A1751" s="3" t="s">
        <v>8219</v>
      </c>
      <c r="B1751" s="3">
        <v>13</v>
      </c>
    </row>
    <row r="1752" spans="1:2" x14ac:dyDescent="0.25">
      <c r="A1752" s="3" t="s">
        <v>8219</v>
      </c>
      <c r="B1752" s="3">
        <v>18</v>
      </c>
    </row>
    <row r="1753" spans="1:2" x14ac:dyDescent="0.25">
      <c r="A1753" s="3" t="s">
        <v>8219</v>
      </c>
      <c r="B1753" s="3">
        <v>22</v>
      </c>
    </row>
    <row r="1754" spans="1:2" x14ac:dyDescent="0.25">
      <c r="A1754" s="3" t="s">
        <v>8219</v>
      </c>
      <c r="B1754" s="3">
        <v>79</v>
      </c>
    </row>
    <row r="1755" spans="1:2" x14ac:dyDescent="0.25">
      <c r="A1755" s="3" t="s">
        <v>8219</v>
      </c>
      <c r="B1755" s="3">
        <v>14</v>
      </c>
    </row>
    <row r="1756" spans="1:2" x14ac:dyDescent="0.25">
      <c r="A1756" s="3" t="s">
        <v>8219</v>
      </c>
      <c r="B1756" s="3">
        <v>51</v>
      </c>
    </row>
    <row r="1757" spans="1:2" x14ac:dyDescent="0.25">
      <c r="A1757" s="3" t="s">
        <v>8219</v>
      </c>
      <c r="B1757" s="3">
        <v>54</v>
      </c>
    </row>
    <row r="1758" spans="1:2" x14ac:dyDescent="0.25">
      <c r="A1758" s="3" t="s">
        <v>8219</v>
      </c>
      <c r="B1758" s="3">
        <v>70</v>
      </c>
    </row>
    <row r="1759" spans="1:2" x14ac:dyDescent="0.25">
      <c r="A1759" s="3" t="s">
        <v>8219</v>
      </c>
      <c r="B1759" s="3">
        <v>44</v>
      </c>
    </row>
    <row r="1760" spans="1:2" x14ac:dyDescent="0.25">
      <c r="A1760" s="3" t="s">
        <v>8219</v>
      </c>
      <c r="B1760" s="3">
        <v>55</v>
      </c>
    </row>
    <row r="1761" spans="1:2" x14ac:dyDescent="0.25">
      <c r="A1761" s="3" t="s">
        <v>8219</v>
      </c>
      <c r="B1761" s="3">
        <v>15</v>
      </c>
    </row>
    <row r="1762" spans="1:2" x14ac:dyDescent="0.25">
      <c r="A1762" s="3" t="s">
        <v>8219</v>
      </c>
      <c r="B1762" s="3">
        <v>27</v>
      </c>
    </row>
    <row r="1763" spans="1:2" x14ac:dyDescent="0.25">
      <c r="A1763" s="3" t="s">
        <v>8219</v>
      </c>
      <c r="B1763" s="3">
        <v>21</v>
      </c>
    </row>
    <row r="1764" spans="1:2" x14ac:dyDescent="0.25">
      <c r="A1764" s="3" t="s">
        <v>8219</v>
      </c>
      <c r="B1764" s="3">
        <v>162</v>
      </c>
    </row>
    <row r="1765" spans="1:2" x14ac:dyDescent="0.25">
      <c r="A1765" s="3" t="s">
        <v>8219</v>
      </c>
      <c r="B1765" s="3">
        <v>23</v>
      </c>
    </row>
    <row r="1766" spans="1:2" x14ac:dyDescent="0.25">
      <c r="A1766" s="3" t="s">
        <v>8219</v>
      </c>
      <c r="B1766" s="3">
        <v>72</v>
      </c>
    </row>
    <row r="1767" spans="1:2" x14ac:dyDescent="0.25">
      <c r="A1767" s="3" t="s">
        <v>8219</v>
      </c>
      <c r="B1767" s="3">
        <v>68</v>
      </c>
    </row>
    <row r="1768" spans="1:2" x14ac:dyDescent="0.25">
      <c r="A1768" s="3" t="s">
        <v>8219</v>
      </c>
      <c r="B1768" s="3">
        <v>20</v>
      </c>
    </row>
    <row r="1769" spans="1:2" x14ac:dyDescent="0.25">
      <c r="A1769" s="3" t="s">
        <v>8219</v>
      </c>
      <c r="B1769" s="3">
        <v>26</v>
      </c>
    </row>
    <row r="1770" spans="1:2" x14ac:dyDescent="0.25">
      <c r="A1770" s="3" t="s">
        <v>8219</v>
      </c>
      <c r="B1770" s="3">
        <v>72</v>
      </c>
    </row>
    <row r="1771" spans="1:2" x14ac:dyDescent="0.25">
      <c r="A1771" s="3" t="s">
        <v>8219</v>
      </c>
      <c r="B1771" s="3">
        <v>3</v>
      </c>
    </row>
    <row r="1772" spans="1:2" x14ac:dyDescent="0.25">
      <c r="A1772" s="3" t="s">
        <v>8219</v>
      </c>
      <c r="B1772" s="3">
        <v>18</v>
      </c>
    </row>
    <row r="1773" spans="1:2" x14ac:dyDescent="0.25">
      <c r="A1773" s="3" t="s">
        <v>8219</v>
      </c>
      <c r="B1773" s="3">
        <v>30</v>
      </c>
    </row>
    <row r="1774" spans="1:2" x14ac:dyDescent="0.25">
      <c r="A1774" s="3" t="s">
        <v>8219</v>
      </c>
      <c r="B1774" s="3">
        <v>23</v>
      </c>
    </row>
    <row r="1775" spans="1:2" x14ac:dyDescent="0.25">
      <c r="A1775" s="3" t="s">
        <v>8219</v>
      </c>
      <c r="B1775" s="3">
        <v>54</v>
      </c>
    </row>
    <row r="1776" spans="1:2" x14ac:dyDescent="0.25">
      <c r="A1776" s="3" t="s">
        <v>8219</v>
      </c>
      <c r="B1776" s="3">
        <v>26</v>
      </c>
    </row>
    <row r="1777" spans="1:2" x14ac:dyDescent="0.25">
      <c r="A1777" s="3" t="s">
        <v>8219</v>
      </c>
      <c r="B1777" s="3">
        <v>9</v>
      </c>
    </row>
    <row r="1778" spans="1:2" x14ac:dyDescent="0.25">
      <c r="A1778" s="3" t="s">
        <v>8219</v>
      </c>
      <c r="B1778" s="3">
        <v>27</v>
      </c>
    </row>
    <row r="1779" spans="1:2" x14ac:dyDescent="0.25">
      <c r="A1779" s="3" t="s">
        <v>8219</v>
      </c>
      <c r="B1779" s="3">
        <v>30</v>
      </c>
    </row>
    <row r="1780" spans="1:2" x14ac:dyDescent="0.25">
      <c r="A1780" s="3" t="s">
        <v>8219</v>
      </c>
      <c r="B1780" s="3">
        <v>52</v>
      </c>
    </row>
    <row r="1781" spans="1:2" x14ac:dyDescent="0.25">
      <c r="A1781" s="3" t="s">
        <v>8219</v>
      </c>
      <c r="B1781" s="3">
        <v>17</v>
      </c>
    </row>
    <row r="1782" spans="1:2" x14ac:dyDescent="0.25">
      <c r="A1782" s="3" t="s">
        <v>8219</v>
      </c>
      <c r="B1782" s="3">
        <v>19</v>
      </c>
    </row>
    <row r="1783" spans="1:2" x14ac:dyDescent="0.25">
      <c r="A1783" s="3" t="s">
        <v>8219</v>
      </c>
      <c r="B1783" s="3">
        <v>77</v>
      </c>
    </row>
    <row r="1784" spans="1:2" x14ac:dyDescent="0.25">
      <c r="A1784" s="3" t="s">
        <v>8219</v>
      </c>
      <c r="B1784" s="3">
        <v>21</v>
      </c>
    </row>
    <row r="1785" spans="1:2" x14ac:dyDescent="0.25">
      <c r="A1785" s="3" t="s">
        <v>8219</v>
      </c>
      <c r="B1785" s="3">
        <v>38</v>
      </c>
    </row>
    <row r="1786" spans="1:2" x14ac:dyDescent="0.25">
      <c r="A1786" s="3" t="s">
        <v>8219</v>
      </c>
      <c r="B1786" s="3">
        <v>28</v>
      </c>
    </row>
    <row r="1787" spans="1:2" x14ac:dyDescent="0.25">
      <c r="A1787" s="3" t="s">
        <v>8219</v>
      </c>
      <c r="B1787" s="3">
        <v>48</v>
      </c>
    </row>
    <row r="1788" spans="1:2" x14ac:dyDescent="0.25">
      <c r="A1788" s="3" t="s">
        <v>8219</v>
      </c>
      <c r="B1788" s="3">
        <v>46</v>
      </c>
    </row>
    <row r="1789" spans="1:2" x14ac:dyDescent="0.25">
      <c r="A1789" s="3" t="s">
        <v>8219</v>
      </c>
      <c r="B1789" s="3">
        <v>30</v>
      </c>
    </row>
    <row r="1790" spans="1:2" x14ac:dyDescent="0.25">
      <c r="A1790" s="3" t="s">
        <v>8219</v>
      </c>
      <c r="B1790" s="3">
        <v>64</v>
      </c>
    </row>
    <row r="1791" spans="1:2" x14ac:dyDescent="0.25">
      <c r="A1791" s="3" t="s">
        <v>8219</v>
      </c>
      <c r="B1791" s="3">
        <v>15</v>
      </c>
    </row>
    <row r="1792" spans="1:2" x14ac:dyDescent="0.25">
      <c r="A1792" s="3" t="s">
        <v>8219</v>
      </c>
      <c r="B1792" s="3">
        <v>41</v>
      </c>
    </row>
    <row r="1793" spans="1:2" x14ac:dyDescent="0.25">
      <c r="A1793" s="3" t="s">
        <v>8219</v>
      </c>
      <c r="B1793" s="3">
        <v>35</v>
      </c>
    </row>
    <row r="1794" spans="1:2" x14ac:dyDescent="0.25">
      <c r="A1794" s="3" t="s">
        <v>8219</v>
      </c>
      <c r="B1794" s="3">
        <v>45</v>
      </c>
    </row>
    <row r="1795" spans="1:2" x14ac:dyDescent="0.25">
      <c r="A1795" s="3" t="s">
        <v>8219</v>
      </c>
      <c r="B1795" s="3">
        <v>62</v>
      </c>
    </row>
    <row r="1796" spans="1:2" x14ac:dyDescent="0.25">
      <c r="A1796" s="3" t="s">
        <v>8219</v>
      </c>
      <c r="B1796" s="3">
        <v>22</v>
      </c>
    </row>
    <row r="1797" spans="1:2" x14ac:dyDescent="0.25">
      <c r="A1797" s="3" t="s">
        <v>8219</v>
      </c>
      <c r="B1797" s="3">
        <v>18</v>
      </c>
    </row>
    <row r="1798" spans="1:2" x14ac:dyDescent="0.25">
      <c r="A1798" s="3" t="s">
        <v>8219</v>
      </c>
      <c r="B1798" s="3">
        <v>12</v>
      </c>
    </row>
    <row r="1799" spans="1:2" x14ac:dyDescent="0.25">
      <c r="A1799" s="3" t="s">
        <v>8219</v>
      </c>
      <c r="B1799" s="3">
        <v>44</v>
      </c>
    </row>
    <row r="1800" spans="1:2" x14ac:dyDescent="0.25">
      <c r="A1800" s="3" t="s">
        <v>8219</v>
      </c>
      <c r="B1800" s="3">
        <v>27</v>
      </c>
    </row>
    <row r="1801" spans="1:2" x14ac:dyDescent="0.25">
      <c r="A1801" s="3" t="s">
        <v>8219</v>
      </c>
      <c r="B1801" s="3">
        <v>38</v>
      </c>
    </row>
    <row r="1802" spans="1:2" x14ac:dyDescent="0.25">
      <c r="A1802" s="3" t="s">
        <v>8219</v>
      </c>
      <c r="B1802" s="3">
        <v>28</v>
      </c>
    </row>
    <row r="1803" spans="1:2" x14ac:dyDescent="0.25">
      <c r="A1803" s="3" t="s">
        <v>8219</v>
      </c>
      <c r="B1803" s="3">
        <v>24</v>
      </c>
    </row>
    <row r="1804" spans="1:2" x14ac:dyDescent="0.25">
      <c r="A1804" s="3" t="s">
        <v>8219</v>
      </c>
      <c r="B1804" s="3">
        <v>65</v>
      </c>
    </row>
    <row r="1805" spans="1:2" x14ac:dyDescent="0.25">
      <c r="A1805" s="3" t="s">
        <v>8219</v>
      </c>
      <c r="B1805" s="3">
        <v>46</v>
      </c>
    </row>
    <row r="1806" spans="1:2" x14ac:dyDescent="0.25">
      <c r="A1806" s="3" t="s">
        <v>8219</v>
      </c>
      <c r="B1806" s="3">
        <v>85</v>
      </c>
    </row>
    <row r="1807" spans="1:2" x14ac:dyDescent="0.25">
      <c r="A1807" s="3" t="s">
        <v>8219</v>
      </c>
      <c r="B1807" s="3">
        <v>66</v>
      </c>
    </row>
    <row r="1808" spans="1:2" x14ac:dyDescent="0.25">
      <c r="A1808" s="3" t="s">
        <v>8219</v>
      </c>
      <c r="B1808" s="3">
        <v>165</v>
      </c>
    </row>
    <row r="1809" spans="1:2" x14ac:dyDescent="0.25">
      <c r="A1809" s="3" t="s">
        <v>8219</v>
      </c>
      <c r="B1809" s="3">
        <v>17</v>
      </c>
    </row>
    <row r="1810" spans="1:2" x14ac:dyDescent="0.25">
      <c r="A1810" s="3" t="s">
        <v>8219</v>
      </c>
      <c r="B1810" s="3">
        <v>3</v>
      </c>
    </row>
    <row r="1811" spans="1:2" x14ac:dyDescent="0.25">
      <c r="A1811" s="3" t="s">
        <v>8219</v>
      </c>
      <c r="B1811" s="3">
        <v>17</v>
      </c>
    </row>
    <row r="1812" spans="1:2" x14ac:dyDescent="0.25">
      <c r="A1812" s="3" t="s">
        <v>8219</v>
      </c>
      <c r="B1812" s="3">
        <v>91</v>
      </c>
    </row>
    <row r="1813" spans="1:2" x14ac:dyDescent="0.25">
      <c r="A1813" s="3" t="s">
        <v>8219</v>
      </c>
      <c r="B1813" s="3">
        <v>67</v>
      </c>
    </row>
    <row r="1814" spans="1:2" x14ac:dyDescent="0.25">
      <c r="A1814" s="3" t="s">
        <v>8219</v>
      </c>
      <c r="B1814" s="3">
        <v>18</v>
      </c>
    </row>
    <row r="1815" spans="1:2" x14ac:dyDescent="0.25">
      <c r="A1815" s="3" t="s">
        <v>8219</v>
      </c>
      <c r="B1815" s="3">
        <v>21</v>
      </c>
    </row>
    <row r="1816" spans="1:2" x14ac:dyDescent="0.25">
      <c r="A1816" s="3" t="s">
        <v>8219</v>
      </c>
      <c r="B1816" s="3">
        <v>40</v>
      </c>
    </row>
    <row r="1817" spans="1:2" x14ac:dyDescent="0.25">
      <c r="A1817" s="3" t="s">
        <v>8219</v>
      </c>
      <c r="B1817" s="3">
        <v>78</v>
      </c>
    </row>
    <row r="1818" spans="1:2" x14ac:dyDescent="0.25">
      <c r="A1818" s="3" t="s">
        <v>8219</v>
      </c>
      <c r="B1818" s="3">
        <v>26</v>
      </c>
    </row>
    <row r="1819" spans="1:2" x14ac:dyDescent="0.25">
      <c r="A1819" s="3" t="s">
        <v>8219</v>
      </c>
      <c r="B1819" s="3">
        <v>14</v>
      </c>
    </row>
    <row r="1820" spans="1:2" x14ac:dyDescent="0.25">
      <c r="A1820" s="3" t="s">
        <v>8219</v>
      </c>
      <c r="B1820" s="3">
        <v>44</v>
      </c>
    </row>
    <row r="1821" spans="1:2" x14ac:dyDescent="0.25">
      <c r="A1821" s="3" t="s">
        <v>8219</v>
      </c>
      <c r="B1821" s="3">
        <v>9</v>
      </c>
    </row>
    <row r="1822" spans="1:2" x14ac:dyDescent="0.25">
      <c r="A1822" s="3" t="s">
        <v>8219</v>
      </c>
      <c r="B1822" s="3">
        <v>30</v>
      </c>
    </row>
    <row r="1823" spans="1:2" x14ac:dyDescent="0.25">
      <c r="A1823" s="3" t="s">
        <v>8219</v>
      </c>
      <c r="B1823" s="3">
        <v>45</v>
      </c>
    </row>
    <row r="1824" spans="1:2" x14ac:dyDescent="0.25">
      <c r="A1824" s="3" t="s">
        <v>8219</v>
      </c>
      <c r="B1824" s="3">
        <v>56</v>
      </c>
    </row>
    <row r="1825" spans="1:2" x14ac:dyDescent="0.25">
      <c r="A1825" s="3" t="s">
        <v>8219</v>
      </c>
      <c r="B1825" s="3">
        <v>46</v>
      </c>
    </row>
    <row r="1826" spans="1:2" x14ac:dyDescent="0.25">
      <c r="A1826" s="3" t="s">
        <v>8219</v>
      </c>
      <c r="B1826" s="3">
        <v>34</v>
      </c>
    </row>
    <row r="1827" spans="1:2" x14ac:dyDescent="0.25">
      <c r="A1827" s="3" t="s">
        <v>8219</v>
      </c>
      <c r="B1827" s="3">
        <v>98</v>
      </c>
    </row>
    <row r="1828" spans="1:2" x14ac:dyDescent="0.25">
      <c r="A1828" s="3" t="s">
        <v>8219</v>
      </c>
      <c r="B1828" s="3">
        <v>46</v>
      </c>
    </row>
    <row r="1829" spans="1:2" x14ac:dyDescent="0.25">
      <c r="A1829" s="3" t="s">
        <v>8219</v>
      </c>
      <c r="B1829" s="3">
        <v>10</v>
      </c>
    </row>
    <row r="1830" spans="1:2" x14ac:dyDescent="0.25">
      <c r="A1830" s="3" t="s">
        <v>8219</v>
      </c>
      <c r="B1830" s="3">
        <v>76</v>
      </c>
    </row>
    <row r="1831" spans="1:2" x14ac:dyDescent="0.25">
      <c r="A1831" s="3" t="s">
        <v>8219</v>
      </c>
      <c r="B1831" s="3">
        <v>104</v>
      </c>
    </row>
    <row r="1832" spans="1:2" x14ac:dyDescent="0.25">
      <c r="A1832" s="3" t="s">
        <v>8219</v>
      </c>
      <c r="B1832" s="3">
        <v>87</v>
      </c>
    </row>
    <row r="1833" spans="1:2" x14ac:dyDescent="0.25">
      <c r="A1833" s="3" t="s">
        <v>8219</v>
      </c>
      <c r="B1833" s="3">
        <v>29</v>
      </c>
    </row>
    <row r="1834" spans="1:2" x14ac:dyDescent="0.25">
      <c r="A1834" s="3" t="s">
        <v>8219</v>
      </c>
      <c r="B1834" s="3">
        <v>51</v>
      </c>
    </row>
    <row r="1835" spans="1:2" x14ac:dyDescent="0.25">
      <c r="A1835" s="3" t="s">
        <v>8219</v>
      </c>
      <c r="B1835" s="3">
        <v>12</v>
      </c>
    </row>
    <row r="1836" spans="1:2" x14ac:dyDescent="0.25">
      <c r="A1836" s="3" t="s">
        <v>8219</v>
      </c>
      <c r="B1836" s="3">
        <v>72</v>
      </c>
    </row>
    <row r="1837" spans="1:2" x14ac:dyDescent="0.25">
      <c r="A1837" s="3" t="s">
        <v>8219</v>
      </c>
      <c r="B1837" s="3">
        <v>21</v>
      </c>
    </row>
    <row r="1838" spans="1:2" x14ac:dyDescent="0.25">
      <c r="A1838" s="3" t="s">
        <v>8219</v>
      </c>
      <c r="B1838" s="3">
        <v>42</v>
      </c>
    </row>
    <row r="1839" spans="1:2" x14ac:dyDescent="0.25">
      <c r="A1839" s="3" t="s">
        <v>8219</v>
      </c>
      <c r="B1839" s="3">
        <v>71</v>
      </c>
    </row>
    <row r="1840" spans="1:2" x14ac:dyDescent="0.25">
      <c r="A1840" s="3" t="s">
        <v>8219</v>
      </c>
      <c r="B1840" s="3">
        <v>168</v>
      </c>
    </row>
    <row r="1841" spans="1:2" x14ac:dyDescent="0.25">
      <c r="A1841" s="3" t="s">
        <v>8219</v>
      </c>
      <c r="B1841" s="3">
        <v>19</v>
      </c>
    </row>
    <row r="1842" spans="1:2" x14ac:dyDescent="0.25">
      <c r="A1842" s="3" t="s">
        <v>8219</v>
      </c>
      <c r="B1842" s="3">
        <v>37</v>
      </c>
    </row>
    <row r="1843" spans="1:2" x14ac:dyDescent="0.25">
      <c r="A1843" s="3" t="s">
        <v>8219</v>
      </c>
      <c r="B1843" s="3">
        <v>36</v>
      </c>
    </row>
    <row r="1844" spans="1:2" x14ac:dyDescent="0.25">
      <c r="A1844" s="3" t="s">
        <v>8219</v>
      </c>
      <c r="B1844" s="3">
        <v>14</v>
      </c>
    </row>
    <row r="1845" spans="1:2" x14ac:dyDescent="0.25">
      <c r="A1845" s="3" t="s">
        <v>8219</v>
      </c>
      <c r="B1845" s="3">
        <v>18</v>
      </c>
    </row>
    <row r="1846" spans="1:2" x14ac:dyDescent="0.25">
      <c r="A1846" s="3" t="s">
        <v>8219</v>
      </c>
      <c r="B1846" s="3">
        <v>82</v>
      </c>
    </row>
    <row r="1847" spans="1:2" x14ac:dyDescent="0.25">
      <c r="A1847" s="3" t="s">
        <v>8219</v>
      </c>
      <c r="B1847" s="3">
        <v>43</v>
      </c>
    </row>
    <row r="1848" spans="1:2" x14ac:dyDescent="0.25">
      <c r="A1848" s="3" t="s">
        <v>8219</v>
      </c>
      <c r="B1848" s="3">
        <v>8</v>
      </c>
    </row>
    <row r="1849" spans="1:2" x14ac:dyDescent="0.25">
      <c r="A1849" s="3" t="s">
        <v>8219</v>
      </c>
      <c r="B1849" s="3">
        <v>45</v>
      </c>
    </row>
    <row r="1850" spans="1:2" x14ac:dyDescent="0.25">
      <c r="A1850" s="3" t="s">
        <v>8219</v>
      </c>
      <c r="B1850" s="3">
        <v>20</v>
      </c>
    </row>
    <row r="1851" spans="1:2" x14ac:dyDescent="0.25">
      <c r="A1851" s="3" t="s">
        <v>8219</v>
      </c>
      <c r="B1851" s="3">
        <v>31</v>
      </c>
    </row>
    <row r="1852" spans="1:2" x14ac:dyDescent="0.25">
      <c r="A1852" s="3" t="s">
        <v>8219</v>
      </c>
      <c r="B1852" s="3">
        <v>25</v>
      </c>
    </row>
    <row r="1853" spans="1:2" x14ac:dyDescent="0.25">
      <c r="A1853" s="3" t="s">
        <v>8219</v>
      </c>
      <c r="B1853" s="3">
        <v>14</v>
      </c>
    </row>
    <row r="1854" spans="1:2" x14ac:dyDescent="0.25">
      <c r="A1854" s="3" t="s">
        <v>8219</v>
      </c>
      <c r="B1854" s="3">
        <v>45</v>
      </c>
    </row>
    <row r="1855" spans="1:2" x14ac:dyDescent="0.25">
      <c r="A1855" s="3" t="s">
        <v>8219</v>
      </c>
      <c r="B1855" s="3">
        <v>20</v>
      </c>
    </row>
    <row r="1856" spans="1:2" x14ac:dyDescent="0.25">
      <c r="A1856" s="3" t="s">
        <v>8219</v>
      </c>
      <c r="B1856" s="3">
        <v>39</v>
      </c>
    </row>
    <row r="1857" spans="1:2" x14ac:dyDescent="0.25">
      <c r="A1857" s="3" t="s">
        <v>8219</v>
      </c>
      <c r="B1857" s="3">
        <v>16</v>
      </c>
    </row>
    <row r="1858" spans="1:2" x14ac:dyDescent="0.25">
      <c r="A1858" s="3" t="s">
        <v>8219</v>
      </c>
      <c r="B1858" s="3">
        <v>37</v>
      </c>
    </row>
    <row r="1859" spans="1:2" x14ac:dyDescent="0.25">
      <c r="A1859" s="3" t="s">
        <v>8219</v>
      </c>
      <c r="B1859" s="3">
        <v>14</v>
      </c>
    </row>
    <row r="1860" spans="1:2" x14ac:dyDescent="0.25">
      <c r="A1860" s="3" t="s">
        <v>8219</v>
      </c>
      <c r="B1860" s="3">
        <v>21</v>
      </c>
    </row>
    <row r="1861" spans="1:2" x14ac:dyDescent="0.25">
      <c r="A1861" s="3" t="s">
        <v>8219</v>
      </c>
      <c r="B1861" s="3">
        <v>69</v>
      </c>
    </row>
    <row r="1862" spans="1:2" x14ac:dyDescent="0.25">
      <c r="A1862" s="3" t="s">
        <v>8219</v>
      </c>
      <c r="B1862" s="3">
        <v>16</v>
      </c>
    </row>
    <row r="1863" spans="1:2" x14ac:dyDescent="0.25">
      <c r="A1863" s="3" t="s">
        <v>8219</v>
      </c>
      <c r="B1863" s="3">
        <v>55</v>
      </c>
    </row>
    <row r="1864" spans="1:2" x14ac:dyDescent="0.25">
      <c r="A1864" s="3" t="s">
        <v>8219</v>
      </c>
      <c r="B1864" s="3">
        <v>27</v>
      </c>
    </row>
    <row r="1865" spans="1:2" x14ac:dyDescent="0.25">
      <c r="A1865" s="3" t="s">
        <v>8219</v>
      </c>
      <c r="B1865" s="3">
        <v>36</v>
      </c>
    </row>
    <row r="1866" spans="1:2" x14ac:dyDescent="0.25">
      <c r="A1866" s="3" t="s">
        <v>8219</v>
      </c>
      <c r="B1866" s="3">
        <v>19</v>
      </c>
    </row>
    <row r="1867" spans="1:2" x14ac:dyDescent="0.25">
      <c r="A1867" s="3" t="s">
        <v>8219</v>
      </c>
      <c r="B1867" s="3">
        <v>12</v>
      </c>
    </row>
    <row r="1868" spans="1:2" x14ac:dyDescent="0.25">
      <c r="A1868" s="3" t="s">
        <v>8219</v>
      </c>
      <c r="B1868" s="3">
        <v>17</v>
      </c>
    </row>
    <row r="1869" spans="1:2" x14ac:dyDescent="0.25">
      <c r="A1869" s="3" t="s">
        <v>8219</v>
      </c>
      <c r="B1869" s="3">
        <v>114</v>
      </c>
    </row>
    <row r="1870" spans="1:2" x14ac:dyDescent="0.25">
      <c r="A1870" s="3" t="s">
        <v>8219</v>
      </c>
      <c r="B1870" s="3">
        <v>93</v>
      </c>
    </row>
    <row r="1871" spans="1:2" x14ac:dyDescent="0.25">
      <c r="A1871" s="3" t="s">
        <v>8219</v>
      </c>
      <c r="B1871" s="3">
        <v>36</v>
      </c>
    </row>
    <row r="1872" spans="1:2" x14ac:dyDescent="0.25">
      <c r="A1872" s="3" t="s">
        <v>8219</v>
      </c>
      <c r="B1872" s="3">
        <v>61</v>
      </c>
    </row>
    <row r="1873" spans="1:2" x14ac:dyDescent="0.25">
      <c r="A1873" s="3" t="s">
        <v>8219</v>
      </c>
      <c r="B1873" s="3">
        <v>47</v>
      </c>
    </row>
    <row r="1874" spans="1:2" x14ac:dyDescent="0.25">
      <c r="A1874" s="3" t="s">
        <v>8219</v>
      </c>
      <c r="B1874" s="3">
        <v>17</v>
      </c>
    </row>
    <row r="1875" spans="1:2" x14ac:dyDescent="0.25">
      <c r="A1875" s="3" t="s">
        <v>8219</v>
      </c>
      <c r="B1875" s="3">
        <v>63</v>
      </c>
    </row>
    <row r="1876" spans="1:2" x14ac:dyDescent="0.25">
      <c r="A1876" s="3" t="s">
        <v>8219</v>
      </c>
      <c r="B1876" s="3">
        <v>9</v>
      </c>
    </row>
    <row r="1877" spans="1:2" x14ac:dyDescent="0.25">
      <c r="A1877" s="3" t="s">
        <v>8219</v>
      </c>
      <c r="B1877" s="3">
        <v>30</v>
      </c>
    </row>
    <row r="1878" spans="1:2" x14ac:dyDescent="0.25">
      <c r="A1878" s="3" t="s">
        <v>8219</v>
      </c>
      <c r="B1878" s="3">
        <v>23</v>
      </c>
    </row>
    <row r="1879" spans="1:2" x14ac:dyDescent="0.25">
      <c r="A1879" s="3" t="s">
        <v>8219</v>
      </c>
      <c r="B1879" s="3">
        <v>33</v>
      </c>
    </row>
    <row r="1880" spans="1:2" x14ac:dyDescent="0.25">
      <c r="A1880" s="3" t="s">
        <v>8219</v>
      </c>
      <c r="B1880" s="3">
        <v>39</v>
      </c>
    </row>
    <row r="1881" spans="1:2" x14ac:dyDescent="0.25">
      <c r="A1881" s="3" t="s">
        <v>8219</v>
      </c>
      <c r="B1881" s="3">
        <v>17</v>
      </c>
    </row>
    <row r="1882" spans="1:2" x14ac:dyDescent="0.25">
      <c r="A1882" s="3" t="s">
        <v>8219</v>
      </c>
      <c r="B1882" s="3">
        <v>6</v>
      </c>
    </row>
    <row r="1883" spans="1:2" x14ac:dyDescent="0.25">
      <c r="A1883" s="3" t="s">
        <v>8219</v>
      </c>
      <c r="B1883" s="3">
        <v>39</v>
      </c>
    </row>
    <row r="1884" spans="1:2" x14ac:dyDescent="0.25">
      <c r="A1884" s="3" t="s">
        <v>8219</v>
      </c>
      <c r="B1884" s="3">
        <v>57</v>
      </c>
    </row>
    <row r="1885" spans="1:2" x14ac:dyDescent="0.25">
      <c r="A1885" s="3" t="s">
        <v>8219</v>
      </c>
      <c r="B1885" s="3">
        <v>56</v>
      </c>
    </row>
    <row r="1886" spans="1:2" x14ac:dyDescent="0.25">
      <c r="A1886" s="3" t="s">
        <v>8219</v>
      </c>
      <c r="B1886" s="3">
        <v>13</v>
      </c>
    </row>
    <row r="1887" spans="1:2" x14ac:dyDescent="0.25">
      <c r="A1887" s="3" t="s">
        <v>8219</v>
      </c>
      <c r="B1887" s="3">
        <v>95</v>
      </c>
    </row>
    <row r="1888" spans="1:2" x14ac:dyDescent="0.25">
      <c r="A1888" s="3" t="s">
        <v>8219</v>
      </c>
      <c r="B1888" s="3">
        <v>80</v>
      </c>
    </row>
    <row r="1889" spans="1:2" x14ac:dyDescent="0.25">
      <c r="A1889" s="3" t="s">
        <v>8219</v>
      </c>
      <c r="B1889" s="3">
        <v>133</v>
      </c>
    </row>
    <row r="1890" spans="1:2" x14ac:dyDescent="0.25">
      <c r="A1890" s="3" t="s">
        <v>8219</v>
      </c>
      <c r="B1890" s="3">
        <v>44</v>
      </c>
    </row>
    <row r="1891" spans="1:2" x14ac:dyDescent="0.25">
      <c r="A1891" s="3" t="s">
        <v>8219</v>
      </c>
      <c r="B1891" s="3">
        <v>30</v>
      </c>
    </row>
    <row r="1892" spans="1:2" x14ac:dyDescent="0.25">
      <c r="A1892" s="3" t="s">
        <v>8219</v>
      </c>
      <c r="B1892" s="3">
        <v>56</v>
      </c>
    </row>
    <row r="1893" spans="1:2" x14ac:dyDescent="0.25">
      <c r="A1893" s="3" t="s">
        <v>8219</v>
      </c>
      <c r="B1893" s="3">
        <v>66</v>
      </c>
    </row>
    <row r="1894" spans="1:2" x14ac:dyDescent="0.25">
      <c r="A1894" s="3" t="s">
        <v>8219</v>
      </c>
      <c r="B1894" s="3">
        <v>29</v>
      </c>
    </row>
    <row r="1895" spans="1:2" x14ac:dyDescent="0.25">
      <c r="A1895" s="3" t="s">
        <v>8219</v>
      </c>
      <c r="B1895" s="3">
        <v>72</v>
      </c>
    </row>
    <row r="1896" spans="1:2" x14ac:dyDescent="0.25">
      <c r="A1896" s="3" t="s">
        <v>8219</v>
      </c>
      <c r="B1896" s="3">
        <v>27</v>
      </c>
    </row>
    <row r="1897" spans="1:2" x14ac:dyDescent="0.25">
      <c r="A1897" s="3" t="s">
        <v>8219</v>
      </c>
      <c r="B1897" s="3">
        <v>10</v>
      </c>
    </row>
    <row r="1898" spans="1:2" x14ac:dyDescent="0.25">
      <c r="A1898" s="3" t="s">
        <v>8219</v>
      </c>
      <c r="B1898" s="3">
        <v>35</v>
      </c>
    </row>
    <row r="1899" spans="1:2" x14ac:dyDescent="0.25">
      <c r="A1899" s="3" t="s">
        <v>8219</v>
      </c>
      <c r="B1899" s="3">
        <v>29</v>
      </c>
    </row>
    <row r="1900" spans="1:2" x14ac:dyDescent="0.25">
      <c r="A1900" s="3" t="s">
        <v>8219</v>
      </c>
      <c r="B1900" s="3">
        <v>13</v>
      </c>
    </row>
    <row r="1901" spans="1:2" x14ac:dyDescent="0.25">
      <c r="A1901" s="3" t="s">
        <v>8219</v>
      </c>
      <c r="B1901" s="3">
        <v>72</v>
      </c>
    </row>
    <row r="1902" spans="1:2" x14ac:dyDescent="0.25">
      <c r="A1902" s="3" t="s">
        <v>8219</v>
      </c>
      <c r="B1902" s="3">
        <v>78</v>
      </c>
    </row>
    <row r="1903" spans="1:2" x14ac:dyDescent="0.25">
      <c r="A1903" s="3" t="s">
        <v>8219</v>
      </c>
      <c r="B1903" s="3">
        <v>49</v>
      </c>
    </row>
    <row r="1904" spans="1:2" x14ac:dyDescent="0.25">
      <c r="A1904" s="3" t="s">
        <v>8219</v>
      </c>
      <c r="B1904" s="3">
        <v>42</v>
      </c>
    </row>
    <row r="1905" spans="1:2" x14ac:dyDescent="0.25">
      <c r="A1905" s="3" t="s">
        <v>8219</v>
      </c>
      <c r="B1905" s="3">
        <v>35</v>
      </c>
    </row>
    <row r="1906" spans="1:2" x14ac:dyDescent="0.25">
      <c r="A1906" s="3" t="s">
        <v>8219</v>
      </c>
      <c r="B1906" s="3">
        <v>42</v>
      </c>
    </row>
    <row r="1907" spans="1:2" x14ac:dyDescent="0.25">
      <c r="A1907" s="3" t="s">
        <v>8219</v>
      </c>
      <c r="B1907" s="3">
        <v>42</v>
      </c>
    </row>
    <row r="1908" spans="1:2" x14ac:dyDescent="0.25">
      <c r="A1908" s="3" t="s">
        <v>8219</v>
      </c>
      <c r="B1908" s="3">
        <v>31</v>
      </c>
    </row>
    <row r="1909" spans="1:2" x14ac:dyDescent="0.25">
      <c r="A1909" s="3" t="s">
        <v>8219</v>
      </c>
      <c r="B1909" s="3">
        <v>38</v>
      </c>
    </row>
    <row r="1910" spans="1:2" x14ac:dyDescent="0.25">
      <c r="A1910" s="3" t="s">
        <v>8219</v>
      </c>
      <c r="B1910" s="3">
        <v>8</v>
      </c>
    </row>
    <row r="1911" spans="1:2" x14ac:dyDescent="0.25">
      <c r="A1911" s="3" t="s">
        <v>8219</v>
      </c>
      <c r="B1911" s="3">
        <v>39</v>
      </c>
    </row>
    <row r="1912" spans="1:2" x14ac:dyDescent="0.25">
      <c r="A1912" s="3" t="s">
        <v>8219</v>
      </c>
      <c r="B1912" s="3">
        <v>29</v>
      </c>
    </row>
    <row r="1913" spans="1:2" x14ac:dyDescent="0.25">
      <c r="A1913" s="3" t="s">
        <v>8219</v>
      </c>
      <c r="B1913" s="3">
        <v>72</v>
      </c>
    </row>
    <row r="1914" spans="1:2" x14ac:dyDescent="0.25">
      <c r="A1914" s="3" t="s">
        <v>8219</v>
      </c>
      <c r="B1914" s="3">
        <v>15</v>
      </c>
    </row>
    <row r="1915" spans="1:2" x14ac:dyDescent="0.25">
      <c r="A1915" s="3" t="s">
        <v>8219</v>
      </c>
      <c r="B1915" s="3">
        <v>33</v>
      </c>
    </row>
    <row r="1916" spans="1:2" x14ac:dyDescent="0.25">
      <c r="A1916" s="3" t="s">
        <v>8219</v>
      </c>
      <c r="B1916" s="3">
        <v>15</v>
      </c>
    </row>
    <row r="1917" spans="1:2" x14ac:dyDescent="0.25">
      <c r="A1917" s="3" t="s">
        <v>8219</v>
      </c>
      <c r="B1917" s="3">
        <v>19</v>
      </c>
    </row>
    <row r="1918" spans="1:2" x14ac:dyDescent="0.25">
      <c r="A1918" s="3" t="s">
        <v>8219</v>
      </c>
      <c r="B1918" s="3">
        <v>17</v>
      </c>
    </row>
    <row r="1919" spans="1:2" x14ac:dyDescent="0.25">
      <c r="A1919" s="3" t="s">
        <v>8219</v>
      </c>
      <c r="B1919" s="3">
        <v>44</v>
      </c>
    </row>
    <row r="1920" spans="1:2" x14ac:dyDescent="0.25">
      <c r="A1920" s="3" t="s">
        <v>8219</v>
      </c>
      <c r="B1920" s="3">
        <v>10</v>
      </c>
    </row>
    <row r="1921" spans="1:2" x14ac:dyDescent="0.25">
      <c r="A1921" s="3" t="s">
        <v>8219</v>
      </c>
      <c r="B1921" s="3">
        <v>46</v>
      </c>
    </row>
    <row r="1922" spans="1:2" x14ac:dyDescent="0.25">
      <c r="A1922" s="3" t="s">
        <v>8219</v>
      </c>
      <c r="B1922" s="3">
        <v>11</v>
      </c>
    </row>
    <row r="1923" spans="1:2" x14ac:dyDescent="0.25">
      <c r="A1923" s="3" t="s">
        <v>8219</v>
      </c>
      <c r="B1923" s="3">
        <v>13</v>
      </c>
    </row>
    <row r="1924" spans="1:2" x14ac:dyDescent="0.25">
      <c r="A1924" s="3" t="s">
        <v>8219</v>
      </c>
      <c r="B1924" s="3">
        <v>33</v>
      </c>
    </row>
    <row r="1925" spans="1:2" x14ac:dyDescent="0.25">
      <c r="A1925" s="3" t="s">
        <v>8219</v>
      </c>
      <c r="B1925" s="3">
        <v>28</v>
      </c>
    </row>
    <row r="1926" spans="1:2" x14ac:dyDescent="0.25">
      <c r="A1926" s="3" t="s">
        <v>8219</v>
      </c>
      <c r="B1926" s="3">
        <v>21</v>
      </c>
    </row>
    <row r="1927" spans="1:2" x14ac:dyDescent="0.25">
      <c r="A1927" s="3" t="s">
        <v>8219</v>
      </c>
      <c r="B1927" s="3">
        <v>13</v>
      </c>
    </row>
    <row r="1928" spans="1:2" x14ac:dyDescent="0.25">
      <c r="A1928" s="3" t="s">
        <v>8219</v>
      </c>
      <c r="B1928" s="3">
        <v>34</v>
      </c>
    </row>
    <row r="1929" spans="1:2" x14ac:dyDescent="0.25">
      <c r="A1929" s="3" t="s">
        <v>8219</v>
      </c>
      <c r="B1929" s="3">
        <v>80</v>
      </c>
    </row>
    <row r="1930" spans="1:2" x14ac:dyDescent="0.25">
      <c r="A1930" s="3" t="s">
        <v>8219</v>
      </c>
      <c r="B1930" s="3">
        <v>74</v>
      </c>
    </row>
    <row r="1931" spans="1:2" x14ac:dyDescent="0.25">
      <c r="A1931" s="3" t="s">
        <v>8219</v>
      </c>
      <c r="B1931" s="3">
        <v>7</v>
      </c>
    </row>
    <row r="1932" spans="1:2" x14ac:dyDescent="0.25">
      <c r="A1932" s="3" t="s">
        <v>8219</v>
      </c>
      <c r="B1932" s="3">
        <v>34</v>
      </c>
    </row>
    <row r="1933" spans="1:2" x14ac:dyDescent="0.25">
      <c r="A1933" s="3" t="s">
        <v>8219</v>
      </c>
      <c r="B1933" s="3">
        <v>86</v>
      </c>
    </row>
    <row r="1934" spans="1:2" x14ac:dyDescent="0.25">
      <c r="A1934" s="3" t="s">
        <v>8219</v>
      </c>
      <c r="B1934" s="3">
        <v>37</v>
      </c>
    </row>
    <row r="1935" spans="1:2" x14ac:dyDescent="0.25">
      <c r="A1935" s="3" t="s">
        <v>8219</v>
      </c>
      <c r="B1935" s="3">
        <v>18</v>
      </c>
    </row>
    <row r="1936" spans="1:2" x14ac:dyDescent="0.25">
      <c r="A1936" s="3" t="s">
        <v>8219</v>
      </c>
      <c r="B1936" s="3">
        <v>22</v>
      </c>
    </row>
    <row r="1937" spans="1:2" x14ac:dyDescent="0.25">
      <c r="A1937" s="3" t="s">
        <v>8219</v>
      </c>
      <c r="B1937" s="3">
        <v>26</v>
      </c>
    </row>
    <row r="1938" spans="1:2" x14ac:dyDescent="0.25">
      <c r="A1938" s="3" t="s">
        <v>8219</v>
      </c>
      <c r="B1938" s="3">
        <v>27</v>
      </c>
    </row>
    <row r="1939" spans="1:2" x14ac:dyDescent="0.25">
      <c r="A1939" s="3" t="s">
        <v>8219</v>
      </c>
      <c r="B1939" s="3">
        <v>8</v>
      </c>
    </row>
    <row r="1940" spans="1:2" x14ac:dyDescent="0.25">
      <c r="A1940" s="3" t="s">
        <v>8219</v>
      </c>
      <c r="B1940" s="3">
        <v>204</v>
      </c>
    </row>
    <row r="1941" spans="1:2" x14ac:dyDescent="0.25">
      <c r="A1941" s="3" t="s">
        <v>8219</v>
      </c>
      <c r="B1941" s="3">
        <v>46</v>
      </c>
    </row>
    <row r="1942" spans="1:2" x14ac:dyDescent="0.25">
      <c r="A1942" s="3" t="s">
        <v>8219</v>
      </c>
      <c r="B1942" s="3">
        <v>17</v>
      </c>
    </row>
    <row r="1943" spans="1:2" x14ac:dyDescent="0.25">
      <c r="A1943" s="3" t="s">
        <v>8219</v>
      </c>
      <c r="B1943" s="3">
        <v>28</v>
      </c>
    </row>
    <row r="1944" spans="1:2" x14ac:dyDescent="0.25">
      <c r="A1944" s="3" t="s">
        <v>8219</v>
      </c>
      <c r="B1944" s="3">
        <v>83</v>
      </c>
    </row>
    <row r="1945" spans="1:2" x14ac:dyDescent="0.25">
      <c r="A1945" s="3" t="s">
        <v>8219</v>
      </c>
      <c r="B1945" s="3">
        <v>13</v>
      </c>
    </row>
    <row r="1946" spans="1:2" x14ac:dyDescent="0.25">
      <c r="A1946" s="3" t="s">
        <v>8219</v>
      </c>
      <c r="B1946" s="3">
        <v>8</v>
      </c>
    </row>
    <row r="1947" spans="1:2" x14ac:dyDescent="0.25">
      <c r="A1947" s="3" t="s">
        <v>8219</v>
      </c>
      <c r="B1947" s="3">
        <v>32</v>
      </c>
    </row>
    <row r="1948" spans="1:2" x14ac:dyDescent="0.25">
      <c r="A1948" s="3" t="s">
        <v>8219</v>
      </c>
      <c r="B1948" s="3">
        <v>85</v>
      </c>
    </row>
    <row r="1949" spans="1:2" x14ac:dyDescent="0.25">
      <c r="A1949" s="3" t="s">
        <v>8219</v>
      </c>
      <c r="B1949" s="3">
        <v>29</v>
      </c>
    </row>
    <row r="1950" spans="1:2" x14ac:dyDescent="0.25">
      <c r="A1950" s="3" t="s">
        <v>8219</v>
      </c>
      <c r="B1950" s="3">
        <v>24</v>
      </c>
    </row>
    <row r="1951" spans="1:2" x14ac:dyDescent="0.25">
      <c r="A1951" s="3" t="s">
        <v>8219</v>
      </c>
      <c r="B1951" s="3">
        <v>8</v>
      </c>
    </row>
    <row r="1952" spans="1:2" x14ac:dyDescent="0.25">
      <c r="A1952" s="3" t="s">
        <v>8219</v>
      </c>
      <c r="B1952" s="3">
        <v>19</v>
      </c>
    </row>
    <row r="1953" spans="1:2" x14ac:dyDescent="0.25">
      <c r="A1953" s="3" t="s">
        <v>8219</v>
      </c>
      <c r="B1953" s="3">
        <v>336</v>
      </c>
    </row>
    <row r="1954" spans="1:2" x14ac:dyDescent="0.25">
      <c r="A1954" s="3" t="s">
        <v>8219</v>
      </c>
      <c r="B1954" s="3">
        <v>13</v>
      </c>
    </row>
    <row r="1955" spans="1:2" x14ac:dyDescent="0.25">
      <c r="A1955" s="3" t="s">
        <v>8219</v>
      </c>
      <c r="B1955" s="3">
        <v>42</v>
      </c>
    </row>
    <row r="1956" spans="1:2" x14ac:dyDescent="0.25">
      <c r="A1956" s="3" t="s">
        <v>8219</v>
      </c>
      <c r="B1956" s="3">
        <v>64</v>
      </c>
    </row>
    <row r="1957" spans="1:2" x14ac:dyDescent="0.25">
      <c r="A1957" s="3" t="s">
        <v>8219</v>
      </c>
      <c r="B1957" s="3">
        <v>25</v>
      </c>
    </row>
    <row r="1958" spans="1:2" x14ac:dyDescent="0.25">
      <c r="A1958" s="3" t="s">
        <v>8219</v>
      </c>
      <c r="B1958" s="3">
        <v>20</v>
      </c>
    </row>
    <row r="1959" spans="1:2" x14ac:dyDescent="0.25">
      <c r="A1959" s="3" t="s">
        <v>8219</v>
      </c>
      <c r="B1959" s="3">
        <v>104</v>
      </c>
    </row>
    <row r="1960" spans="1:2" x14ac:dyDescent="0.25">
      <c r="A1960" s="3" t="s">
        <v>8219</v>
      </c>
      <c r="B1960" s="3">
        <v>53</v>
      </c>
    </row>
    <row r="1961" spans="1:2" x14ac:dyDescent="0.25">
      <c r="A1961" s="3" t="s">
        <v>8219</v>
      </c>
      <c r="B1961" s="3">
        <v>14</v>
      </c>
    </row>
    <row r="1962" spans="1:2" x14ac:dyDescent="0.25">
      <c r="A1962" s="3" t="s">
        <v>8219</v>
      </c>
      <c r="B1962" s="3">
        <v>20</v>
      </c>
    </row>
    <row r="1963" spans="1:2" x14ac:dyDescent="0.25">
      <c r="A1963" s="3" t="s">
        <v>8219</v>
      </c>
      <c r="B1963" s="3">
        <v>558</v>
      </c>
    </row>
    <row r="1964" spans="1:2" x14ac:dyDescent="0.25">
      <c r="A1964" s="3" t="s">
        <v>8219</v>
      </c>
      <c r="B1964" s="3">
        <v>22</v>
      </c>
    </row>
    <row r="1965" spans="1:2" x14ac:dyDescent="0.25">
      <c r="A1965" s="3" t="s">
        <v>8219</v>
      </c>
      <c r="B1965" s="3">
        <v>24</v>
      </c>
    </row>
    <row r="1966" spans="1:2" x14ac:dyDescent="0.25">
      <c r="A1966" s="3" t="s">
        <v>8219</v>
      </c>
      <c r="B1966" s="3">
        <v>74</v>
      </c>
    </row>
    <row r="1967" spans="1:2" x14ac:dyDescent="0.25">
      <c r="A1967" s="3" t="s">
        <v>8219</v>
      </c>
      <c r="B1967" s="3">
        <v>54</v>
      </c>
    </row>
    <row r="1968" spans="1:2" x14ac:dyDescent="0.25">
      <c r="A1968" s="3" t="s">
        <v>8219</v>
      </c>
      <c r="B1968" s="3">
        <v>31</v>
      </c>
    </row>
    <row r="1969" spans="1:2" x14ac:dyDescent="0.25">
      <c r="A1969" s="3" t="s">
        <v>8219</v>
      </c>
      <c r="B1969" s="3">
        <v>25</v>
      </c>
    </row>
    <row r="1970" spans="1:2" x14ac:dyDescent="0.25">
      <c r="A1970" s="3" t="s">
        <v>8219</v>
      </c>
      <c r="B1970" s="3">
        <v>17</v>
      </c>
    </row>
    <row r="1971" spans="1:2" x14ac:dyDescent="0.25">
      <c r="A1971" s="3" t="s">
        <v>8219</v>
      </c>
      <c r="B1971" s="3">
        <v>12</v>
      </c>
    </row>
    <row r="1972" spans="1:2" x14ac:dyDescent="0.25">
      <c r="A1972" s="3" t="s">
        <v>8219</v>
      </c>
      <c r="B1972" s="3">
        <v>38</v>
      </c>
    </row>
    <row r="1973" spans="1:2" x14ac:dyDescent="0.25">
      <c r="A1973" s="3" t="s">
        <v>8219</v>
      </c>
      <c r="B1973" s="3">
        <v>41</v>
      </c>
    </row>
    <row r="1974" spans="1:2" x14ac:dyDescent="0.25">
      <c r="A1974" s="3" t="s">
        <v>8219</v>
      </c>
      <c r="B1974" s="3">
        <v>19</v>
      </c>
    </row>
    <row r="1975" spans="1:2" x14ac:dyDescent="0.25">
      <c r="A1975" s="3" t="s">
        <v>8219</v>
      </c>
      <c r="B1975" s="3">
        <v>41</v>
      </c>
    </row>
    <row r="1976" spans="1:2" x14ac:dyDescent="0.25">
      <c r="A1976" s="3" t="s">
        <v>8219</v>
      </c>
      <c r="B1976" s="3">
        <v>26</v>
      </c>
    </row>
    <row r="1977" spans="1:2" x14ac:dyDescent="0.25">
      <c r="A1977" s="3" t="s">
        <v>8219</v>
      </c>
      <c r="B1977" s="3">
        <v>25</v>
      </c>
    </row>
    <row r="1978" spans="1:2" x14ac:dyDescent="0.25">
      <c r="A1978" s="3" t="s">
        <v>8219</v>
      </c>
      <c r="B1978" s="3">
        <v>9</v>
      </c>
    </row>
    <row r="1979" spans="1:2" x14ac:dyDescent="0.25">
      <c r="A1979" s="3" t="s">
        <v>8219</v>
      </c>
      <c r="B1979" s="3">
        <v>78</v>
      </c>
    </row>
    <row r="1980" spans="1:2" x14ac:dyDescent="0.25">
      <c r="A1980" s="3" t="s">
        <v>8219</v>
      </c>
      <c r="B1980" s="3">
        <v>45</v>
      </c>
    </row>
    <row r="1981" spans="1:2" x14ac:dyDescent="0.25">
      <c r="A1981" s="3" t="s">
        <v>8219</v>
      </c>
      <c r="B1981" s="3">
        <v>102</v>
      </c>
    </row>
    <row r="1982" spans="1:2" x14ac:dyDescent="0.25">
      <c r="A1982" s="3" t="s">
        <v>8219</v>
      </c>
      <c r="B1982" s="3">
        <v>5</v>
      </c>
    </row>
    <row r="1983" spans="1:2" x14ac:dyDescent="0.25">
      <c r="A1983" s="3" t="s">
        <v>8219</v>
      </c>
      <c r="B1983" s="3">
        <v>27</v>
      </c>
    </row>
    <row r="1984" spans="1:2" x14ac:dyDescent="0.25">
      <c r="A1984" s="3" t="s">
        <v>8219</v>
      </c>
      <c r="B1984" s="3">
        <v>37</v>
      </c>
    </row>
    <row r="1985" spans="1:2" x14ac:dyDescent="0.25">
      <c r="A1985" s="3" t="s">
        <v>8219</v>
      </c>
      <c r="B1985" s="3">
        <v>14</v>
      </c>
    </row>
    <row r="1986" spans="1:2" x14ac:dyDescent="0.25">
      <c r="A1986" s="3" t="s">
        <v>8219</v>
      </c>
      <c r="B1986" s="3">
        <v>27</v>
      </c>
    </row>
    <row r="1987" spans="1:2" x14ac:dyDescent="0.25">
      <c r="A1987" s="3" t="s">
        <v>8219</v>
      </c>
      <c r="B1987" s="3">
        <v>45</v>
      </c>
    </row>
    <row r="1988" spans="1:2" x14ac:dyDescent="0.25">
      <c r="A1988" s="3" t="s">
        <v>8219</v>
      </c>
      <c r="B1988" s="3">
        <v>49</v>
      </c>
    </row>
    <row r="1989" spans="1:2" x14ac:dyDescent="0.25">
      <c r="A1989" s="3" t="s">
        <v>8219</v>
      </c>
      <c r="B1989" s="3">
        <v>24</v>
      </c>
    </row>
    <row r="1990" spans="1:2" x14ac:dyDescent="0.25">
      <c r="A1990" s="3" t="s">
        <v>8219</v>
      </c>
      <c r="B1990" s="3">
        <v>112</v>
      </c>
    </row>
    <row r="1991" spans="1:2" x14ac:dyDescent="0.25">
      <c r="A1991" s="3" t="s">
        <v>8219</v>
      </c>
      <c r="B1991" s="3">
        <v>23</v>
      </c>
    </row>
    <row r="1992" spans="1:2" x14ac:dyDescent="0.25">
      <c r="A1992" s="3" t="s">
        <v>8219</v>
      </c>
      <c r="B1992" s="3">
        <v>54</v>
      </c>
    </row>
    <row r="1993" spans="1:2" x14ac:dyDescent="0.25">
      <c r="A1993" s="3" t="s">
        <v>8219</v>
      </c>
      <c r="B1993" s="3">
        <v>28</v>
      </c>
    </row>
    <row r="1994" spans="1:2" x14ac:dyDescent="0.25">
      <c r="A1994" s="3" t="s">
        <v>8219</v>
      </c>
      <c r="B1994" s="3">
        <v>11</v>
      </c>
    </row>
    <row r="1995" spans="1:2" x14ac:dyDescent="0.25">
      <c r="A1995" s="3" t="s">
        <v>8219</v>
      </c>
      <c r="B1995" s="3">
        <v>62</v>
      </c>
    </row>
    <row r="1996" spans="1:2" x14ac:dyDescent="0.25">
      <c r="A1996" s="3" t="s">
        <v>8219</v>
      </c>
      <c r="B1996" s="3">
        <v>73</v>
      </c>
    </row>
    <row r="1997" spans="1:2" x14ac:dyDescent="0.25">
      <c r="A1997" s="3" t="s">
        <v>8219</v>
      </c>
      <c r="B1997" s="3">
        <v>18</v>
      </c>
    </row>
    <row r="1998" spans="1:2" x14ac:dyDescent="0.25">
      <c r="A1998" s="3" t="s">
        <v>8219</v>
      </c>
      <c r="B1998" s="3">
        <v>35</v>
      </c>
    </row>
    <row r="1999" spans="1:2" x14ac:dyDescent="0.25">
      <c r="A1999" s="3" t="s">
        <v>8219</v>
      </c>
      <c r="B1999" s="3">
        <v>43</v>
      </c>
    </row>
    <row r="2000" spans="1:2" x14ac:dyDescent="0.25">
      <c r="A2000" s="3" t="s">
        <v>8219</v>
      </c>
      <c r="B2000" s="3">
        <v>36</v>
      </c>
    </row>
    <row r="2001" spans="1:2" x14ac:dyDescent="0.25">
      <c r="A2001" s="3" t="s">
        <v>8219</v>
      </c>
      <c r="B2001" s="3">
        <v>62</v>
      </c>
    </row>
    <row r="2002" spans="1:2" x14ac:dyDescent="0.25">
      <c r="A2002" s="3" t="s">
        <v>8219</v>
      </c>
      <c r="B2002" s="3">
        <v>15</v>
      </c>
    </row>
    <row r="2003" spans="1:2" x14ac:dyDescent="0.25">
      <c r="A2003" s="3" t="s">
        <v>8219</v>
      </c>
      <c r="B2003" s="3">
        <v>33</v>
      </c>
    </row>
    <row r="2004" spans="1:2" x14ac:dyDescent="0.25">
      <c r="A2004" s="3" t="s">
        <v>8219</v>
      </c>
      <c r="B2004" s="3">
        <v>27</v>
      </c>
    </row>
    <row r="2005" spans="1:2" x14ac:dyDescent="0.25">
      <c r="A2005" s="3" t="s">
        <v>8219</v>
      </c>
      <c r="B2005" s="3">
        <v>17</v>
      </c>
    </row>
    <row r="2006" spans="1:2" x14ac:dyDescent="0.25">
      <c r="A2006" s="3" t="s">
        <v>8219</v>
      </c>
      <c r="B2006" s="3">
        <v>4</v>
      </c>
    </row>
    <row r="2007" spans="1:2" x14ac:dyDescent="0.25">
      <c r="A2007" s="3" t="s">
        <v>8219</v>
      </c>
      <c r="B2007" s="3">
        <v>53</v>
      </c>
    </row>
    <row r="2008" spans="1:2" x14ac:dyDescent="0.25">
      <c r="A2008" s="3" t="s">
        <v>8219</v>
      </c>
      <c r="B2008" s="3">
        <v>49</v>
      </c>
    </row>
    <row r="2009" spans="1:2" x14ac:dyDescent="0.25">
      <c r="A2009" s="3" t="s">
        <v>8219</v>
      </c>
      <c r="B2009" s="3">
        <v>57</v>
      </c>
    </row>
    <row r="2010" spans="1:2" x14ac:dyDescent="0.25">
      <c r="A2010" s="3" t="s">
        <v>8219</v>
      </c>
      <c r="B2010" s="3">
        <v>69</v>
      </c>
    </row>
    <row r="2011" spans="1:2" x14ac:dyDescent="0.25">
      <c r="A2011" s="3" t="s">
        <v>8219</v>
      </c>
      <c r="B2011" s="3">
        <v>15</v>
      </c>
    </row>
    <row r="2012" spans="1:2" x14ac:dyDescent="0.25">
      <c r="A2012" s="3" t="s">
        <v>8219</v>
      </c>
      <c r="B2012" s="3">
        <v>64</v>
      </c>
    </row>
    <row r="2013" spans="1:2" x14ac:dyDescent="0.25">
      <c r="A2013" s="3" t="s">
        <v>8219</v>
      </c>
      <c r="B2013" s="3">
        <v>20</v>
      </c>
    </row>
    <row r="2014" spans="1:2" x14ac:dyDescent="0.25">
      <c r="A2014" s="3" t="s">
        <v>8219</v>
      </c>
      <c r="B2014" s="3">
        <v>27</v>
      </c>
    </row>
    <row r="2015" spans="1:2" x14ac:dyDescent="0.25">
      <c r="A2015" s="3" t="s">
        <v>8219</v>
      </c>
      <c r="B2015" s="3">
        <v>21</v>
      </c>
    </row>
    <row r="2016" spans="1:2" x14ac:dyDescent="0.25">
      <c r="A2016" s="3" t="s">
        <v>8219</v>
      </c>
      <c r="B2016" s="3">
        <v>31</v>
      </c>
    </row>
    <row r="2017" spans="1:2" x14ac:dyDescent="0.25">
      <c r="A2017" s="3" t="s">
        <v>8219</v>
      </c>
      <c r="B2017" s="3">
        <v>51</v>
      </c>
    </row>
    <row r="2018" spans="1:2" x14ac:dyDescent="0.25">
      <c r="A2018" s="3" t="s">
        <v>8219</v>
      </c>
      <c r="B2018" s="3">
        <v>57</v>
      </c>
    </row>
    <row r="2019" spans="1:2" x14ac:dyDescent="0.25">
      <c r="A2019" s="3" t="s">
        <v>8219</v>
      </c>
      <c r="B2019" s="3">
        <v>20</v>
      </c>
    </row>
    <row r="2020" spans="1:2" x14ac:dyDescent="0.25">
      <c r="A2020" s="3" t="s">
        <v>8219</v>
      </c>
      <c r="B2020" s="3">
        <v>71</v>
      </c>
    </row>
    <row r="2021" spans="1:2" x14ac:dyDescent="0.25">
      <c r="A2021" s="3" t="s">
        <v>8219</v>
      </c>
      <c r="B2021" s="3">
        <v>72</v>
      </c>
    </row>
    <row r="2022" spans="1:2" x14ac:dyDescent="0.25">
      <c r="A2022" s="3" t="s">
        <v>8219</v>
      </c>
      <c r="B2022" s="3">
        <v>45</v>
      </c>
    </row>
    <row r="2023" spans="1:2" x14ac:dyDescent="0.25">
      <c r="A2023" s="3" t="s">
        <v>8219</v>
      </c>
      <c r="B2023" s="3">
        <v>51</v>
      </c>
    </row>
    <row r="2024" spans="1:2" x14ac:dyDescent="0.25">
      <c r="A2024" s="3" t="s">
        <v>8219</v>
      </c>
      <c r="B2024" s="3">
        <v>56</v>
      </c>
    </row>
    <row r="2025" spans="1:2" x14ac:dyDescent="0.25">
      <c r="A2025" s="3" t="s">
        <v>8219</v>
      </c>
      <c r="B2025" s="3">
        <v>17</v>
      </c>
    </row>
    <row r="2026" spans="1:2" x14ac:dyDescent="0.25">
      <c r="A2026" s="3" t="s">
        <v>8219</v>
      </c>
      <c r="B2026" s="3">
        <v>197</v>
      </c>
    </row>
    <row r="2027" spans="1:2" x14ac:dyDescent="0.25">
      <c r="A2027" s="3" t="s">
        <v>8219</v>
      </c>
      <c r="B2027" s="3">
        <v>70</v>
      </c>
    </row>
    <row r="2028" spans="1:2" x14ac:dyDescent="0.25">
      <c r="A2028" s="3" t="s">
        <v>8219</v>
      </c>
      <c r="B2028" s="3">
        <v>21</v>
      </c>
    </row>
    <row r="2029" spans="1:2" x14ac:dyDescent="0.25">
      <c r="A2029" s="3" t="s">
        <v>8219</v>
      </c>
      <c r="B2029" s="3">
        <v>34</v>
      </c>
    </row>
    <row r="2030" spans="1:2" x14ac:dyDescent="0.25">
      <c r="A2030" s="3" t="s">
        <v>8219</v>
      </c>
      <c r="B2030" s="3">
        <v>39</v>
      </c>
    </row>
    <row r="2031" spans="1:2" x14ac:dyDescent="0.25">
      <c r="A2031" s="3" t="s">
        <v>8219</v>
      </c>
      <c r="B2031" s="3">
        <v>78</v>
      </c>
    </row>
    <row r="2032" spans="1:2" x14ac:dyDescent="0.25">
      <c r="A2032" s="3" t="s">
        <v>8219</v>
      </c>
      <c r="B2032" s="3">
        <v>48</v>
      </c>
    </row>
    <row r="2033" spans="1:2" x14ac:dyDescent="0.25">
      <c r="A2033" s="3" t="s">
        <v>8219</v>
      </c>
      <c r="B2033" s="3">
        <v>29</v>
      </c>
    </row>
    <row r="2034" spans="1:2" x14ac:dyDescent="0.25">
      <c r="A2034" s="3" t="s">
        <v>8219</v>
      </c>
      <c r="B2034" s="3">
        <v>73</v>
      </c>
    </row>
    <row r="2035" spans="1:2" x14ac:dyDescent="0.25">
      <c r="A2035" s="3" t="s">
        <v>8219</v>
      </c>
      <c r="B2035" s="3">
        <v>8</v>
      </c>
    </row>
    <row r="2036" spans="1:2" x14ac:dyDescent="0.25">
      <c r="A2036" s="3" t="s">
        <v>8219</v>
      </c>
      <c r="B2036" s="3">
        <v>17</v>
      </c>
    </row>
    <row r="2037" spans="1:2" x14ac:dyDescent="0.25">
      <c r="A2037" s="3" t="s">
        <v>8219</v>
      </c>
      <c r="B2037" s="3">
        <v>9</v>
      </c>
    </row>
    <row r="2038" spans="1:2" x14ac:dyDescent="0.25">
      <c r="A2038" s="3" t="s">
        <v>8219</v>
      </c>
      <c r="B2038" s="3">
        <v>17</v>
      </c>
    </row>
    <row r="2039" spans="1:2" x14ac:dyDescent="0.25">
      <c r="A2039" s="3" t="s">
        <v>8219</v>
      </c>
      <c r="B2039" s="3">
        <v>33</v>
      </c>
    </row>
    <row r="2040" spans="1:2" x14ac:dyDescent="0.25">
      <c r="A2040" s="3" t="s">
        <v>8219</v>
      </c>
      <c r="B2040" s="3">
        <v>38</v>
      </c>
    </row>
    <row r="2041" spans="1:2" x14ac:dyDescent="0.25">
      <c r="A2041" s="3" t="s">
        <v>8219</v>
      </c>
      <c r="B2041" s="3">
        <v>79</v>
      </c>
    </row>
    <row r="2042" spans="1:2" x14ac:dyDescent="0.25">
      <c r="A2042" s="3" t="s">
        <v>8219</v>
      </c>
      <c r="B2042" s="3">
        <v>46</v>
      </c>
    </row>
    <row r="2043" spans="1:2" x14ac:dyDescent="0.25">
      <c r="A2043" s="3" t="s">
        <v>8219</v>
      </c>
      <c r="B2043" s="3">
        <v>20</v>
      </c>
    </row>
    <row r="2044" spans="1:2" x14ac:dyDescent="0.25">
      <c r="A2044" s="3" t="s">
        <v>8219</v>
      </c>
      <c r="B2044" s="3">
        <v>20</v>
      </c>
    </row>
    <row r="2045" spans="1:2" x14ac:dyDescent="0.25">
      <c r="A2045" s="3" t="s">
        <v>8219</v>
      </c>
      <c r="B2045" s="3">
        <v>13</v>
      </c>
    </row>
    <row r="2046" spans="1:2" x14ac:dyDescent="0.25">
      <c r="A2046" s="3" t="s">
        <v>8219</v>
      </c>
      <c r="B2046" s="3">
        <v>22</v>
      </c>
    </row>
    <row r="2047" spans="1:2" x14ac:dyDescent="0.25">
      <c r="A2047" s="3" t="s">
        <v>8219</v>
      </c>
      <c r="B2047" s="3">
        <v>36</v>
      </c>
    </row>
    <row r="2048" spans="1:2" x14ac:dyDescent="0.25">
      <c r="A2048" s="3" t="s">
        <v>8219</v>
      </c>
      <c r="B2048" s="3">
        <v>40</v>
      </c>
    </row>
    <row r="2049" spans="1:2" x14ac:dyDescent="0.25">
      <c r="A2049" s="3" t="s">
        <v>8219</v>
      </c>
      <c r="B2049" s="3">
        <v>9</v>
      </c>
    </row>
    <row r="2050" spans="1:2" x14ac:dyDescent="0.25">
      <c r="A2050" s="3" t="s">
        <v>8219</v>
      </c>
      <c r="B2050" s="3">
        <v>19</v>
      </c>
    </row>
    <row r="2051" spans="1:2" x14ac:dyDescent="0.25">
      <c r="A2051" s="3" t="s">
        <v>8219</v>
      </c>
      <c r="B2051" s="3">
        <v>14</v>
      </c>
    </row>
    <row r="2052" spans="1:2" x14ac:dyDescent="0.25">
      <c r="A2052" s="3" t="s">
        <v>8219</v>
      </c>
      <c r="B2052" s="3">
        <v>38</v>
      </c>
    </row>
    <row r="2053" spans="1:2" x14ac:dyDescent="0.25">
      <c r="A2053" s="3" t="s">
        <v>8219</v>
      </c>
      <c r="B2053" s="3">
        <v>58</v>
      </c>
    </row>
    <row r="2054" spans="1:2" x14ac:dyDescent="0.25">
      <c r="A2054" s="3" t="s">
        <v>8219</v>
      </c>
      <c r="B2054" s="3">
        <v>28</v>
      </c>
    </row>
    <row r="2055" spans="1:2" x14ac:dyDescent="0.25">
      <c r="A2055" s="3" t="s">
        <v>8219</v>
      </c>
      <c r="B2055" s="3">
        <v>17</v>
      </c>
    </row>
    <row r="2056" spans="1:2" x14ac:dyDescent="0.25">
      <c r="A2056" s="3" t="s">
        <v>8219</v>
      </c>
      <c r="B2056" s="3">
        <v>12</v>
      </c>
    </row>
    <row r="2057" spans="1:2" x14ac:dyDescent="0.25">
      <c r="A2057" s="3" t="s">
        <v>8219</v>
      </c>
      <c r="B2057" s="3">
        <v>40</v>
      </c>
    </row>
    <row r="2058" spans="1:2" x14ac:dyDescent="0.25">
      <c r="A2058" s="3" t="s">
        <v>8219</v>
      </c>
      <c r="B2058" s="3">
        <v>57</v>
      </c>
    </row>
    <row r="2059" spans="1:2" x14ac:dyDescent="0.25">
      <c r="A2059" s="3" t="s">
        <v>8219</v>
      </c>
      <c r="B2059" s="3">
        <v>114</v>
      </c>
    </row>
    <row r="2060" spans="1:2" x14ac:dyDescent="0.25">
      <c r="A2060" s="3" t="s">
        <v>8219</v>
      </c>
      <c r="B2060" s="3">
        <v>31</v>
      </c>
    </row>
    <row r="2061" spans="1:2" x14ac:dyDescent="0.25">
      <c r="A2061" s="3" t="s">
        <v>8219</v>
      </c>
      <c r="B2061" s="3">
        <v>3</v>
      </c>
    </row>
    <row r="2062" spans="1:2" x14ac:dyDescent="0.25">
      <c r="A2062" s="3" t="s">
        <v>8219</v>
      </c>
      <c r="B2062" s="3">
        <v>16</v>
      </c>
    </row>
    <row r="2063" spans="1:2" x14ac:dyDescent="0.25">
      <c r="A2063" s="3" t="s">
        <v>8219</v>
      </c>
      <c r="B2063" s="3">
        <v>199</v>
      </c>
    </row>
    <row r="2064" spans="1:2" x14ac:dyDescent="0.25">
      <c r="A2064" s="3" t="s">
        <v>8219</v>
      </c>
      <c r="B2064" s="3">
        <v>31</v>
      </c>
    </row>
    <row r="2065" spans="1:2" x14ac:dyDescent="0.25">
      <c r="A2065" s="3" t="s">
        <v>8219</v>
      </c>
      <c r="B2065" s="3">
        <v>30</v>
      </c>
    </row>
    <row r="2066" spans="1:2" x14ac:dyDescent="0.25">
      <c r="A2066" s="3" t="s">
        <v>8219</v>
      </c>
      <c r="B2066" s="3">
        <v>34</v>
      </c>
    </row>
    <row r="2067" spans="1:2" x14ac:dyDescent="0.25">
      <c r="A2067" s="3" t="s">
        <v>8219</v>
      </c>
      <c r="B2067" s="3">
        <v>18</v>
      </c>
    </row>
    <row r="2068" spans="1:2" x14ac:dyDescent="0.25">
      <c r="A2068" s="3" t="s">
        <v>8219</v>
      </c>
      <c r="B2068" s="3">
        <v>67</v>
      </c>
    </row>
    <row r="2069" spans="1:2" x14ac:dyDescent="0.25">
      <c r="A2069" s="3" t="s">
        <v>8219</v>
      </c>
      <c r="B2069" s="3">
        <v>66</v>
      </c>
    </row>
    <row r="2070" spans="1:2" x14ac:dyDescent="0.25">
      <c r="A2070" s="3" t="s">
        <v>8219</v>
      </c>
      <c r="B2070" s="3">
        <v>23</v>
      </c>
    </row>
    <row r="2071" spans="1:2" x14ac:dyDescent="0.25">
      <c r="A2071" s="3" t="s">
        <v>8219</v>
      </c>
      <c r="B2071" s="3">
        <v>126</v>
      </c>
    </row>
    <row r="2072" spans="1:2" x14ac:dyDescent="0.25">
      <c r="A2072" s="3" t="s">
        <v>8219</v>
      </c>
      <c r="B2072" s="3">
        <v>6</v>
      </c>
    </row>
    <row r="2073" spans="1:2" x14ac:dyDescent="0.25">
      <c r="A2073" s="3" t="s">
        <v>8219</v>
      </c>
      <c r="B2073" s="3">
        <v>25</v>
      </c>
    </row>
    <row r="2074" spans="1:2" x14ac:dyDescent="0.25">
      <c r="A2074" s="3" t="s">
        <v>8219</v>
      </c>
      <c r="B2074" s="3">
        <v>39</v>
      </c>
    </row>
    <row r="2075" spans="1:2" x14ac:dyDescent="0.25">
      <c r="A2075" s="3" t="s">
        <v>8219</v>
      </c>
      <c r="B2075" s="3">
        <v>62</v>
      </c>
    </row>
    <row r="2076" spans="1:2" x14ac:dyDescent="0.25">
      <c r="A2076" s="3" t="s">
        <v>8219</v>
      </c>
      <c r="B2076" s="3">
        <v>31</v>
      </c>
    </row>
    <row r="2077" spans="1:2" x14ac:dyDescent="0.25">
      <c r="A2077" s="3" t="s">
        <v>8219</v>
      </c>
      <c r="B2077" s="3">
        <v>274</v>
      </c>
    </row>
    <row r="2078" spans="1:2" x14ac:dyDescent="0.25">
      <c r="A2078" s="3" t="s">
        <v>8219</v>
      </c>
      <c r="B2078" s="3">
        <v>17</v>
      </c>
    </row>
    <row r="2079" spans="1:2" x14ac:dyDescent="0.25">
      <c r="A2079" s="3" t="s">
        <v>8219</v>
      </c>
      <c r="B2079" s="3">
        <v>14</v>
      </c>
    </row>
    <row r="2080" spans="1:2" x14ac:dyDescent="0.25">
      <c r="A2080" s="3" t="s">
        <v>8219</v>
      </c>
      <c r="B2080" s="3">
        <v>60</v>
      </c>
    </row>
    <row r="2081" spans="1:2" x14ac:dyDescent="0.25">
      <c r="A2081" s="3" t="s">
        <v>8219</v>
      </c>
      <c r="B2081" s="3">
        <v>33</v>
      </c>
    </row>
    <row r="2082" spans="1:2" x14ac:dyDescent="0.25">
      <c r="A2082" s="3" t="s">
        <v>8219</v>
      </c>
      <c r="B2082" s="3">
        <v>78</v>
      </c>
    </row>
    <row r="2083" spans="1:2" x14ac:dyDescent="0.25">
      <c r="A2083" s="3" t="s">
        <v>8219</v>
      </c>
      <c r="B2083" s="3">
        <v>30</v>
      </c>
    </row>
    <row r="2084" spans="1:2" x14ac:dyDescent="0.25">
      <c r="A2084" s="3" t="s">
        <v>8219</v>
      </c>
      <c r="B2084" s="3">
        <v>136</v>
      </c>
    </row>
    <row r="2085" spans="1:2" x14ac:dyDescent="0.25">
      <c r="A2085" s="3" t="s">
        <v>8219</v>
      </c>
      <c r="B2085" s="3">
        <v>40</v>
      </c>
    </row>
    <row r="2086" spans="1:2" x14ac:dyDescent="0.25">
      <c r="A2086" s="3" t="s">
        <v>8219</v>
      </c>
      <c r="B2086" s="3">
        <v>18</v>
      </c>
    </row>
    <row r="2087" spans="1:2" x14ac:dyDescent="0.25">
      <c r="A2087" s="3" t="s">
        <v>8219</v>
      </c>
      <c r="B2087" s="3">
        <v>39</v>
      </c>
    </row>
    <row r="2088" spans="1:2" x14ac:dyDescent="0.25">
      <c r="A2088" s="3" t="s">
        <v>8219</v>
      </c>
      <c r="B2088" s="3">
        <v>21</v>
      </c>
    </row>
    <row r="2089" spans="1:2" x14ac:dyDescent="0.25">
      <c r="A2089" s="3" t="s">
        <v>8219</v>
      </c>
      <c r="B2089" s="3">
        <v>30</v>
      </c>
    </row>
    <row r="2090" spans="1:2" x14ac:dyDescent="0.25">
      <c r="A2090" s="3" t="s">
        <v>8219</v>
      </c>
      <c r="B2090" s="3">
        <v>27</v>
      </c>
    </row>
    <row r="2091" spans="1:2" x14ac:dyDescent="0.25">
      <c r="A2091" s="3" t="s">
        <v>8219</v>
      </c>
      <c r="B2091" s="3">
        <v>35</v>
      </c>
    </row>
    <row r="2092" spans="1:2" x14ac:dyDescent="0.25">
      <c r="A2092" s="3" t="s">
        <v>8219</v>
      </c>
      <c r="B2092" s="3">
        <v>13</v>
      </c>
    </row>
    <row r="2093" spans="1:2" x14ac:dyDescent="0.25">
      <c r="A2093" s="3" t="s">
        <v>8219</v>
      </c>
      <c r="B2093" s="3">
        <v>23</v>
      </c>
    </row>
    <row r="2094" spans="1:2" x14ac:dyDescent="0.25">
      <c r="A2094" s="3" t="s">
        <v>8219</v>
      </c>
      <c r="B2094" s="3">
        <v>39</v>
      </c>
    </row>
    <row r="2095" spans="1:2" x14ac:dyDescent="0.25">
      <c r="A2095" s="3" t="s">
        <v>8219</v>
      </c>
      <c r="B2095" s="3">
        <v>35</v>
      </c>
    </row>
    <row r="2096" spans="1:2" x14ac:dyDescent="0.25">
      <c r="A2096" s="3" t="s">
        <v>8219</v>
      </c>
      <c r="B2096" s="3">
        <v>27</v>
      </c>
    </row>
    <row r="2097" spans="1:2" x14ac:dyDescent="0.25">
      <c r="A2097" s="3" t="s">
        <v>8219</v>
      </c>
      <c r="B2097" s="3">
        <v>21</v>
      </c>
    </row>
    <row r="2098" spans="1:2" x14ac:dyDescent="0.25">
      <c r="A2098" s="3" t="s">
        <v>8219</v>
      </c>
      <c r="B2098" s="3">
        <v>104</v>
      </c>
    </row>
    <row r="2099" spans="1:2" x14ac:dyDescent="0.25">
      <c r="A2099" s="3" t="s">
        <v>8219</v>
      </c>
      <c r="B2099" s="3">
        <v>19</v>
      </c>
    </row>
    <row r="2100" spans="1:2" x14ac:dyDescent="0.25">
      <c r="A2100" s="3" t="s">
        <v>8219</v>
      </c>
      <c r="B2100" s="3">
        <v>97</v>
      </c>
    </row>
    <row r="2101" spans="1:2" x14ac:dyDescent="0.25">
      <c r="A2101" s="3" t="s">
        <v>8219</v>
      </c>
      <c r="B2101" s="3">
        <v>27</v>
      </c>
    </row>
    <row r="2102" spans="1:2" x14ac:dyDescent="0.25">
      <c r="A2102" s="3" t="s">
        <v>8219</v>
      </c>
      <c r="B2102" s="3">
        <v>24</v>
      </c>
    </row>
    <row r="2103" spans="1:2" x14ac:dyDescent="0.25">
      <c r="A2103" s="3" t="s">
        <v>8219</v>
      </c>
      <c r="B2103" s="3">
        <v>13</v>
      </c>
    </row>
    <row r="2104" spans="1:2" x14ac:dyDescent="0.25">
      <c r="A2104" s="3" t="s">
        <v>8219</v>
      </c>
      <c r="B2104" s="3">
        <v>46</v>
      </c>
    </row>
    <row r="2105" spans="1:2" x14ac:dyDescent="0.25">
      <c r="A2105" s="3" t="s">
        <v>8219</v>
      </c>
      <c r="B2105" s="3">
        <v>4</v>
      </c>
    </row>
    <row r="2106" spans="1:2" x14ac:dyDescent="0.25">
      <c r="A2106" s="3" t="s">
        <v>8219</v>
      </c>
      <c r="B2106" s="3">
        <v>40</v>
      </c>
    </row>
    <row r="2107" spans="1:2" x14ac:dyDescent="0.25">
      <c r="A2107" s="3" t="s">
        <v>8219</v>
      </c>
      <c r="B2107" s="3">
        <v>44</v>
      </c>
    </row>
    <row r="2108" spans="1:2" x14ac:dyDescent="0.25">
      <c r="A2108" s="3" t="s">
        <v>8219</v>
      </c>
      <c r="B2108" s="3">
        <v>35</v>
      </c>
    </row>
    <row r="2109" spans="1:2" x14ac:dyDescent="0.25">
      <c r="A2109" s="3" t="s">
        <v>8219</v>
      </c>
      <c r="B2109" s="3">
        <v>63</v>
      </c>
    </row>
    <row r="2110" spans="1:2" x14ac:dyDescent="0.25">
      <c r="A2110" s="3" t="s">
        <v>8219</v>
      </c>
      <c r="B2110" s="3">
        <v>89</v>
      </c>
    </row>
    <row r="2111" spans="1:2" x14ac:dyDescent="0.25">
      <c r="A2111" s="3" t="s">
        <v>8219</v>
      </c>
      <c r="B2111" s="3">
        <v>15</v>
      </c>
    </row>
    <row r="2112" spans="1:2" x14ac:dyDescent="0.25">
      <c r="A2112" s="3" t="s">
        <v>8219</v>
      </c>
      <c r="B2112" s="3">
        <v>46</v>
      </c>
    </row>
    <row r="2113" spans="1:2" x14ac:dyDescent="0.25">
      <c r="A2113" s="3" t="s">
        <v>8219</v>
      </c>
      <c r="B2113" s="3">
        <v>33</v>
      </c>
    </row>
    <row r="2114" spans="1:2" x14ac:dyDescent="0.25">
      <c r="A2114" s="3" t="s">
        <v>8219</v>
      </c>
      <c r="B2114" s="3">
        <v>52</v>
      </c>
    </row>
    <row r="2115" spans="1:2" x14ac:dyDescent="0.25">
      <c r="A2115" s="3" t="s">
        <v>8219</v>
      </c>
      <c r="B2115" s="3">
        <v>7</v>
      </c>
    </row>
    <row r="2116" spans="1:2" x14ac:dyDescent="0.25">
      <c r="A2116" s="3" t="s">
        <v>8219</v>
      </c>
      <c r="B2116" s="3">
        <v>28</v>
      </c>
    </row>
    <row r="2117" spans="1:2" x14ac:dyDescent="0.25">
      <c r="A2117" s="3" t="s">
        <v>8219</v>
      </c>
      <c r="B2117" s="3">
        <v>11</v>
      </c>
    </row>
    <row r="2118" spans="1:2" x14ac:dyDescent="0.25">
      <c r="A2118" s="3" t="s">
        <v>8219</v>
      </c>
      <c r="B2118" s="3">
        <v>15</v>
      </c>
    </row>
    <row r="2119" spans="1:2" x14ac:dyDescent="0.25">
      <c r="A2119" s="3" t="s">
        <v>8219</v>
      </c>
      <c r="B2119" s="3">
        <v>30</v>
      </c>
    </row>
    <row r="2120" spans="1:2" x14ac:dyDescent="0.25">
      <c r="A2120" s="3" t="s">
        <v>8219</v>
      </c>
      <c r="B2120" s="3">
        <v>27</v>
      </c>
    </row>
    <row r="2121" spans="1:2" x14ac:dyDescent="0.25">
      <c r="A2121" s="3" t="s">
        <v>8219</v>
      </c>
      <c r="B2121" s="3">
        <v>28</v>
      </c>
    </row>
    <row r="2122" spans="1:2" x14ac:dyDescent="0.25">
      <c r="A2122" s="3" t="s">
        <v>8219</v>
      </c>
      <c r="B2122" s="3">
        <v>17</v>
      </c>
    </row>
    <row r="2123" spans="1:2" x14ac:dyDescent="0.25">
      <c r="A2123" s="3" t="s">
        <v>8219</v>
      </c>
      <c r="B2123" s="3">
        <v>50</v>
      </c>
    </row>
    <row r="2124" spans="1:2" x14ac:dyDescent="0.25">
      <c r="A2124" s="3" t="s">
        <v>8219</v>
      </c>
      <c r="B2124" s="3">
        <v>26</v>
      </c>
    </row>
    <row r="2125" spans="1:2" x14ac:dyDescent="0.25">
      <c r="A2125" s="3" t="s">
        <v>8219</v>
      </c>
      <c r="B2125" s="3">
        <v>88</v>
      </c>
    </row>
    <row r="2126" spans="1:2" x14ac:dyDescent="0.25">
      <c r="A2126" s="3" t="s">
        <v>8219</v>
      </c>
      <c r="B2126" s="3">
        <v>91</v>
      </c>
    </row>
    <row r="2127" spans="1:2" x14ac:dyDescent="0.25">
      <c r="A2127" s="3" t="s">
        <v>8219</v>
      </c>
      <c r="B2127" s="3">
        <v>3</v>
      </c>
    </row>
    <row r="2128" spans="1:2" x14ac:dyDescent="0.25">
      <c r="A2128" s="3" t="s">
        <v>8219</v>
      </c>
      <c r="B2128" s="3">
        <v>28</v>
      </c>
    </row>
    <row r="2129" spans="1:2" x14ac:dyDescent="0.25">
      <c r="A2129" s="3" t="s">
        <v>8219</v>
      </c>
      <c r="B2129" s="3">
        <v>77</v>
      </c>
    </row>
    <row r="2130" spans="1:2" x14ac:dyDescent="0.25">
      <c r="A2130" s="3" t="s">
        <v>8219</v>
      </c>
      <c r="B2130" s="3">
        <v>27</v>
      </c>
    </row>
    <row r="2131" spans="1:2" x14ac:dyDescent="0.25">
      <c r="A2131" s="3" t="s">
        <v>8219</v>
      </c>
      <c r="B2131" s="3">
        <v>107</v>
      </c>
    </row>
    <row r="2132" spans="1:2" x14ac:dyDescent="0.25">
      <c r="A2132" s="3" t="s">
        <v>8219</v>
      </c>
      <c r="B2132" s="3">
        <v>96</v>
      </c>
    </row>
    <row r="2133" spans="1:2" x14ac:dyDescent="0.25">
      <c r="A2133" s="3" t="s">
        <v>8219</v>
      </c>
      <c r="B2133" s="3">
        <v>56</v>
      </c>
    </row>
    <row r="2134" spans="1:2" x14ac:dyDescent="0.25">
      <c r="A2134" s="3" t="s">
        <v>8219</v>
      </c>
      <c r="B2134" s="3">
        <v>58</v>
      </c>
    </row>
    <row r="2135" spans="1:2" x14ac:dyDescent="0.25">
      <c r="A2135" s="3" t="s">
        <v>8219</v>
      </c>
      <c r="B2135" s="3">
        <v>15</v>
      </c>
    </row>
    <row r="2136" spans="1:2" x14ac:dyDescent="0.25">
      <c r="A2136" s="3" t="s">
        <v>8219</v>
      </c>
      <c r="B2136" s="3">
        <v>20</v>
      </c>
    </row>
    <row r="2137" spans="1:2" x14ac:dyDescent="0.25">
      <c r="A2137" s="3" t="s">
        <v>8219</v>
      </c>
      <c r="B2137" s="3">
        <v>38</v>
      </c>
    </row>
    <row r="2138" spans="1:2" x14ac:dyDescent="0.25">
      <c r="A2138" s="3" t="s">
        <v>8219</v>
      </c>
      <c r="B2138" s="3">
        <v>33</v>
      </c>
    </row>
    <row r="2139" spans="1:2" x14ac:dyDescent="0.25">
      <c r="A2139" s="3" t="s">
        <v>8219</v>
      </c>
      <c r="B2139" s="3">
        <v>57</v>
      </c>
    </row>
    <row r="2140" spans="1:2" x14ac:dyDescent="0.25">
      <c r="A2140" s="3" t="s">
        <v>8219</v>
      </c>
      <c r="B2140" s="3">
        <v>25</v>
      </c>
    </row>
    <row r="2141" spans="1:2" x14ac:dyDescent="0.25">
      <c r="A2141" s="3" t="s">
        <v>8219</v>
      </c>
      <c r="B2141" s="3">
        <v>14</v>
      </c>
    </row>
    <row r="2142" spans="1:2" x14ac:dyDescent="0.25">
      <c r="A2142" s="3" t="s">
        <v>8219</v>
      </c>
      <c r="B2142" s="3">
        <v>94</v>
      </c>
    </row>
    <row r="2143" spans="1:2" x14ac:dyDescent="0.25">
      <c r="A2143" s="3" t="s">
        <v>8219</v>
      </c>
      <c r="B2143" s="3">
        <v>59</v>
      </c>
    </row>
    <row r="2144" spans="1:2" x14ac:dyDescent="0.25">
      <c r="A2144" s="3" t="s">
        <v>8219</v>
      </c>
      <c r="B2144" s="3">
        <v>36</v>
      </c>
    </row>
    <row r="2145" spans="1:2" x14ac:dyDescent="0.25">
      <c r="A2145" s="3" t="s">
        <v>8219</v>
      </c>
      <c r="B2145" s="3">
        <v>115</v>
      </c>
    </row>
    <row r="2146" spans="1:2" x14ac:dyDescent="0.25">
      <c r="A2146" s="3" t="s">
        <v>8219</v>
      </c>
      <c r="B2146" s="3">
        <v>30</v>
      </c>
    </row>
    <row r="2147" spans="1:2" x14ac:dyDescent="0.25">
      <c r="A2147" s="3" t="s">
        <v>8219</v>
      </c>
      <c r="B2147" s="3">
        <v>52</v>
      </c>
    </row>
    <row r="2148" spans="1:2" x14ac:dyDescent="0.25">
      <c r="A2148" s="3" t="s">
        <v>8219</v>
      </c>
      <c r="B2148" s="3">
        <v>27</v>
      </c>
    </row>
    <row r="2149" spans="1:2" x14ac:dyDescent="0.25">
      <c r="A2149" s="3" t="s">
        <v>8219</v>
      </c>
      <c r="B2149" s="3">
        <v>24</v>
      </c>
    </row>
    <row r="2150" spans="1:2" x14ac:dyDescent="0.25">
      <c r="A2150" s="3" t="s">
        <v>8219</v>
      </c>
      <c r="B2150" s="3">
        <v>10</v>
      </c>
    </row>
    <row r="2151" spans="1:2" x14ac:dyDescent="0.25">
      <c r="A2151" s="3" t="s">
        <v>8219</v>
      </c>
      <c r="B2151" s="3">
        <v>30</v>
      </c>
    </row>
    <row r="2152" spans="1:2" x14ac:dyDescent="0.25">
      <c r="A2152" s="3" t="s">
        <v>8219</v>
      </c>
      <c r="B2152" s="3">
        <v>71</v>
      </c>
    </row>
    <row r="2153" spans="1:2" x14ac:dyDescent="0.25">
      <c r="A2153" s="3" t="s">
        <v>8219</v>
      </c>
      <c r="B2153" s="3">
        <v>10</v>
      </c>
    </row>
    <row r="2154" spans="1:2" x14ac:dyDescent="0.25">
      <c r="A2154" s="3" t="s">
        <v>8219</v>
      </c>
      <c r="B2154" s="3">
        <v>24</v>
      </c>
    </row>
    <row r="2155" spans="1:2" x14ac:dyDescent="0.25">
      <c r="A2155" s="3" t="s">
        <v>8219</v>
      </c>
      <c r="B2155" s="3">
        <v>38</v>
      </c>
    </row>
    <row r="2156" spans="1:2" x14ac:dyDescent="0.25">
      <c r="A2156" s="3" t="s">
        <v>8219</v>
      </c>
      <c r="B2156" s="3">
        <v>26</v>
      </c>
    </row>
    <row r="2157" spans="1:2" x14ac:dyDescent="0.25">
      <c r="A2157" s="3" t="s">
        <v>8219</v>
      </c>
      <c r="B2157" s="3">
        <v>19</v>
      </c>
    </row>
    <row r="2158" spans="1:2" x14ac:dyDescent="0.25">
      <c r="A2158" s="3" t="s">
        <v>8219</v>
      </c>
      <c r="B2158" s="3">
        <v>11</v>
      </c>
    </row>
    <row r="2159" spans="1:2" x14ac:dyDescent="0.25">
      <c r="A2159" s="3" t="s">
        <v>8219</v>
      </c>
      <c r="B2159" s="3">
        <v>27</v>
      </c>
    </row>
    <row r="2160" spans="1:2" x14ac:dyDescent="0.25">
      <c r="A2160" s="3" t="s">
        <v>8219</v>
      </c>
      <c r="B2160" s="3">
        <v>34</v>
      </c>
    </row>
    <row r="2161" spans="1:2" x14ac:dyDescent="0.25">
      <c r="A2161" s="3" t="s">
        <v>8219</v>
      </c>
      <c r="B2161" s="3">
        <v>20</v>
      </c>
    </row>
    <row r="2162" spans="1:2" x14ac:dyDescent="0.25">
      <c r="A2162" s="3" t="s">
        <v>8219</v>
      </c>
      <c r="B2162" s="3">
        <v>37</v>
      </c>
    </row>
    <row r="2163" spans="1:2" x14ac:dyDescent="0.25">
      <c r="A2163" s="3" t="s">
        <v>8219</v>
      </c>
      <c r="B2163" s="3">
        <v>20</v>
      </c>
    </row>
    <row r="2164" spans="1:2" x14ac:dyDescent="0.25">
      <c r="A2164" s="3" t="s">
        <v>8219</v>
      </c>
      <c r="B2164" s="3">
        <v>10</v>
      </c>
    </row>
    <row r="2165" spans="1:2" x14ac:dyDescent="0.25">
      <c r="A2165" s="3" t="s">
        <v>8219</v>
      </c>
      <c r="B2165" s="3">
        <v>26</v>
      </c>
    </row>
    <row r="2166" spans="1:2" x14ac:dyDescent="0.25">
      <c r="A2166" s="3" t="s">
        <v>8219</v>
      </c>
      <c r="B2166" s="3">
        <v>20</v>
      </c>
    </row>
    <row r="2167" spans="1:2" x14ac:dyDescent="0.25">
      <c r="A2167" s="3" t="s">
        <v>8219</v>
      </c>
      <c r="B2167" s="3">
        <v>46</v>
      </c>
    </row>
    <row r="2168" spans="1:2" x14ac:dyDescent="0.25">
      <c r="A2168" s="3" t="s">
        <v>8219</v>
      </c>
      <c r="B2168" s="3">
        <v>76</v>
      </c>
    </row>
    <row r="2169" spans="1:2" x14ac:dyDescent="0.25">
      <c r="A2169" s="3" t="s">
        <v>8219</v>
      </c>
      <c r="B2169" s="3">
        <v>41</v>
      </c>
    </row>
    <row r="2170" spans="1:2" x14ac:dyDescent="0.25">
      <c r="A2170" s="3" t="s">
        <v>8219</v>
      </c>
      <c r="B2170" s="3">
        <v>7</v>
      </c>
    </row>
    <row r="2171" spans="1:2" x14ac:dyDescent="0.25">
      <c r="A2171" s="3" t="s">
        <v>8219</v>
      </c>
      <c r="B2171" s="3">
        <v>49</v>
      </c>
    </row>
    <row r="2172" spans="1:2" x14ac:dyDescent="0.25">
      <c r="A2172" s="3" t="s">
        <v>8219</v>
      </c>
      <c r="B2172" s="3">
        <v>26</v>
      </c>
    </row>
    <row r="2173" spans="1:2" x14ac:dyDescent="0.25">
      <c r="A2173" s="3" t="s">
        <v>8219</v>
      </c>
      <c r="B2173" s="3">
        <v>65</v>
      </c>
    </row>
    <row r="2174" spans="1:2" x14ac:dyDescent="0.25">
      <c r="A2174" s="3" t="s">
        <v>8219</v>
      </c>
      <c r="B2174" s="3">
        <v>28</v>
      </c>
    </row>
    <row r="2175" spans="1:2" x14ac:dyDescent="0.25">
      <c r="A2175" s="3" t="s">
        <v>8219</v>
      </c>
      <c r="B2175" s="3">
        <v>8</v>
      </c>
    </row>
    <row r="2176" spans="1:2" x14ac:dyDescent="0.25">
      <c r="A2176" s="3" t="s">
        <v>8219</v>
      </c>
      <c r="B2176" s="3">
        <v>3</v>
      </c>
    </row>
    <row r="2177" spans="1:2" x14ac:dyDescent="0.25">
      <c r="A2177" s="3" t="s">
        <v>8219</v>
      </c>
      <c r="B2177" s="3">
        <v>9</v>
      </c>
    </row>
    <row r="2178" spans="1:2" x14ac:dyDescent="0.25">
      <c r="A2178" s="3" t="s">
        <v>8219</v>
      </c>
      <c r="B2178" s="3">
        <v>9</v>
      </c>
    </row>
    <row r="2179" spans="1:2" x14ac:dyDescent="0.25">
      <c r="A2179" s="3" t="s">
        <v>8219</v>
      </c>
      <c r="B2179" s="3">
        <v>20</v>
      </c>
    </row>
    <row r="2180" spans="1:2" x14ac:dyDescent="0.25">
      <c r="A2180" s="3" t="s">
        <v>8219</v>
      </c>
      <c r="B2180" s="3">
        <v>57</v>
      </c>
    </row>
    <row r="2181" spans="1:2" x14ac:dyDescent="0.25">
      <c r="A2181" s="3" t="s">
        <v>8219</v>
      </c>
      <c r="B2181" s="3">
        <v>8</v>
      </c>
    </row>
    <row r="2182" spans="1:2" x14ac:dyDescent="0.25">
      <c r="A2182" s="3" t="s">
        <v>8219</v>
      </c>
      <c r="B2182" s="3">
        <v>14</v>
      </c>
    </row>
    <row r="2183" spans="1:2" x14ac:dyDescent="0.25">
      <c r="A2183" s="3" t="s">
        <v>8219</v>
      </c>
      <c r="B2183" s="3">
        <v>17</v>
      </c>
    </row>
    <row r="2184" spans="1:2" x14ac:dyDescent="0.25">
      <c r="A2184" s="3" t="s">
        <v>8219</v>
      </c>
      <c r="B2184" s="3">
        <v>100</v>
      </c>
    </row>
    <row r="2185" spans="1:2" x14ac:dyDescent="0.25">
      <c r="A2185" s="3" t="s">
        <v>8219</v>
      </c>
      <c r="B2185" s="3">
        <v>32</v>
      </c>
    </row>
    <row r="2186" spans="1:2" x14ac:dyDescent="0.25">
      <c r="A2186" s="3" t="s">
        <v>8219</v>
      </c>
      <c r="B2186" s="3">
        <v>3</v>
      </c>
    </row>
  </sheetData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H2:H153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E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F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pt-category</vt:lpstr>
      <vt:lpstr>pt-subcategory</vt:lpstr>
      <vt:lpstr>pt-dt-created</vt:lpstr>
      <vt:lpstr>db</vt:lpstr>
      <vt:lpstr>bonus1</vt:lpstr>
      <vt:lpstr>bonus2</vt:lpstr>
      <vt:lpstr>failed</vt:lpstr>
      <vt:lpstr>successful</vt:lpstr>
      <vt:lpstr>sucessful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Matheus Silva Mulinari Gratz</cp:lastModifiedBy>
  <cp:lastPrinted>2020-07-29T04:08:59Z</cp:lastPrinted>
  <dcterms:created xsi:type="dcterms:W3CDTF">2017-04-20T15:17:24Z</dcterms:created>
  <dcterms:modified xsi:type="dcterms:W3CDTF">2020-08-01T14:55:40Z</dcterms:modified>
</cp:coreProperties>
</file>