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mathe\OneDrive\Documentos\R\MNEs_and_Artificial_Intelligence\Output_code\Data\new_data\"/>
    </mc:Choice>
  </mc:AlternateContent>
  <xr:revisionPtr revIDLastSave="0" documentId="13_ncr:1_{961F84E1-38C5-4D42-B0D9-E976261D24C2}" xr6:coauthVersionLast="36" xr6:coauthVersionMax="36" xr10:uidLastSave="{00000000-0000-0000-0000-000000000000}"/>
  <bookViews>
    <workbookView xWindow="0" yWindow="0" windowWidth="13125" windowHeight="6105" activeTab="3" xr2:uid="{00000000-000D-0000-FFFF-FFFF00000000}"/>
  </bookViews>
  <sheets>
    <sheet name="Res_normal" sheetId="1" r:id="rId1"/>
    <sheet name="Res_non_gr" sheetId="3" r:id="rId2"/>
    <sheet name="Res_normal (2)" sheetId="8" r:id="rId3"/>
    <sheet name="Res_non_gr (2)" sheetId="7" r:id="rId4"/>
    <sheet name="means" sheetId="10" r:id="rId5"/>
    <sheet name="acquisitions" sheetId="9" r:id="rId6"/>
    <sheet name="Res_grant" sheetId="4" r:id="rId7"/>
    <sheet name="Res_grant2" sheetId="5" r:id="rId8"/>
    <sheet name="Res_grant3" sheetId="6" r:id="rId9"/>
  </sheets>
  <definedNames>
    <definedName name="_xlnm._FilterDatabase" localSheetId="5" hidden="1">acquisitions!$A$1:$Q$237</definedName>
    <definedName name="_xlnm._FilterDatabase" localSheetId="1" hidden="1">Res_non_gr!$A$1:$O$237</definedName>
    <definedName name="_xlnm._FilterDatabase" localSheetId="3" hidden="1">'Res_non_gr (2)'!$A$1:$P$237</definedName>
    <definedName name="_xlnm._FilterDatabase" localSheetId="0" hidden="1">Res_normal!$A$1:$L$237</definedName>
    <definedName name="_xlnm._FilterDatabase" localSheetId="2" hidden="1">'Res_normal (2)'!$A$1:$N$237</definedName>
  </definedNames>
  <calcPr calcId="191029"/>
</workbook>
</file>

<file path=xl/calcChain.xml><?xml version="1.0" encoding="utf-8"?>
<calcChain xmlns="http://schemas.openxmlformats.org/spreadsheetml/2006/main">
  <c r="N250" i="4" l="1"/>
  <c r="N251" i="4"/>
  <c r="N252" i="4"/>
  <c r="N253" i="4"/>
  <c r="N254" i="4"/>
  <c r="N248" i="4"/>
  <c r="N249" i="4"/>
  <c r="N244" i="4"/>
  <c r="N243" i="4"/>
  <c r="N242" i="4"/>
  <c r="N241" i="4"/>
  <c r="L236" i="7"/>
  <c r="L237" i="7"/>
  <c r="L235" i="7"/>
  <c r="N236" i="4"/>
  <c r="N235" i="4"/>
  <c r="L48" i="10" l="1"/>
  <c r="S32" i="10"/>
  <c r="T32" i="10"/>
  <c r="U32" i="10"/>
  <c r="S33" i="10"/>
  <c r="T33" i="10"/>
  <c r="U33" i="10"/>
  <c r="S34" i="10"/>
  <c r="T34" i="10"/>
  <c r="U34" i="10"/>
  <c r="R33" i="10"/>
  <c r="R34" i="10"/>
  <c r="R32" i="10"/>
  <c r="I32" i="10"/>
  <c r="J32" i="10"/>
  <c r="K32" i="10"/>
  <c r="I33" i="10"/>
  <c r="J33" i="10"/>
  <c r="K33" i="10"/>
  <c r="I34" i="10"/>
  <c r="J34" i="10"/>
  <c r="K34" i="10"/>
  <c r="I35" i="10"/>
  <c r="J35" i="10"/>
  <c r="K35" i="10"/>
  <c r="I36" i="10"/>
  <c r="J36" i="10"/>
  <c r="K36" i="10"/>
  <c r="I37" i="10"/>
  <c r="J37" i="10"/>
  <c r="K37" i="10"/>
  <c r="I38" i="10"/>
  <c r="J38" i="10"/>
  <c r="K38" i="10"/>
  <c r="I39" i="10"/>
  <c r="J39" i="10"/>
  <c r="K39" i="10"/>
  <c r="I40" i="10"/>
  <c r="J40" i="10"/>
  <c r="K40" i="10"/>
  <c r="I41" i="10"/>
  <c r="J41" i="10"/>
  <c r="K41" i="10"/>
  <c r="I42" i="10"/>
  <c r="J42" i="10"/>
  <c r="K42" i="10"/>
  <c r="I43" i="10"/>
  <c r="J43" i="10"/>
  <c r="K43" i="10"/>
  <c r="I44" i="10"/>
  <c r="J44" i="10"/>
  <c r="K44" i="10"/>
  <c r="I45" i="10"/>
  <c r="J45" i="10"/>
  <c r="K45" i="10"/>
  <c r="I46" i="10"/>
  <c r="J46" i="10"/>
  <c r="K46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32" i="10"/>
  <c r="K2" i="10"/>
  <c r="K3" i="10"/>
  <c r="K4" i="10"/>
  <c r="J3" i="10"/>
  <c r="J4" i="10"/>
  <c r="J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" i="10"/>
  <c r="D18" i="10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" i="9"/>
  <c r="N234" i="4"/>
  <c r="L234" i="7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237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" i="1"/>
</calcChain>
</file>

<file path=xl/sharedStrings.xml><?xml version="1.0" encoding="utf-8"?>
<sst xmlns="http://schemas.openxmlformats.org/spreadsheetml/2006/main" count="10866" uniqueCount="1161">
  <si>
    <t>ATT</t>
  </si>
  <si>
    <t>Std_Error</t>
  </si>
  <si>
    <t>CI_90_Low</t>
  </si>
  <si>
    <t>CI_90_High</t>
  </si>
  <si>
    <t>CI_95_Low</t>
  </si>
  <si>
    <t>CI_95_High</t>
  </si>
  <si>
    <t>CI_99_Low</t>
  </si>
  <si>
    <t>CI_99_High</t>
  </si>
  <si>
    <t>Significance</t>
  </si>
  <si>
    <t>Group</t>
  </si>
  <si>
    <t>Variable</t>
  </si>
  <si>
    <t>dataset</t>
  </si>
  <si>
    <t>mode</t>
  </si>
  <si>
    <t>***</t>
  </si>
  <si>
    <t>DataLong_Subs_sim_group1</t>
  </si>
  <si>
    <t>Relatedness_Cos2</t>
  </si>
  <si>
    <t>all_dataset</t>
  </si>
  <si>
    <t>non_standard</t>
  </si>
  <si>
    <t>**</t>
  </si>
  <si>
    <t>DataLong_Subs_sim_group2</t>
  </si>
  <si>
    <t>*</t>
  </si>
  <si>
    <t>DataLong_Subs_sim_group3</t>
  </si>
  <si>
    <t>NoPatentsYearGUOtotal</t>
  </si>
  <si>
    <t>Specializations_Usage</t>
  </si>
  <si>
    <t/>
  </si>
  <si>
    <t>HigherUsage</t>
  </si>
  <si>
    <t>Specializations_Number</t>
  </si>
  <si>
    <t>UniqueCodes</t>
  </si>
  <si>
    <t>UniqueSubclass</t>
  </si>
  <si>
    <t>Herfindahl</t>
  </si>
  <si>
    <t>Shannon</t>
  </si>
  <si>
    <t>AIcodes</t>
  </si>
  <si>
    <t>Dynamic_capabilities</t>
  </si>
  <si>
    <t>Rate_granted</t>
  </si>
  <si>
    <t>avg_claims</t>
  </si>
  <si>
    <t>avg_number_of_family_members</t>
  </si>
  <si>
    <t>avg_backward_citations</t>
  </si>
  <si>
    <t>avg_forward_citations</t>
  </si>
  <si>
    <t>avg_time_filing_to_publication</t>
  </si>
  <si>
    <t>avg_time_filing_to_grant</t>
  </si>
  <si>
    <t>n_granted_na</t>
  </si>
  <si>
    <t>n_granted_yes</t>
  </si>
  <si>
    <t>avg_time_filing_to_publication_NONai</t>
  </si>
  <si>
    <t>avg_time_filing_to_grant_NONai</t>
  </si>
  <si>
    <t>Rate_granted_NoNAI</t>
  </si>
  <si>
    <t>n_granted_yes_nonai</t>
  </si>
  <si>
    <t>n_granted_na_nonai</t>
  </si>
  <si>
    <t>avg_number_of_family_members_nonai</t>
  </si>
  <si>
    <t>avg_claims_nonai</t>
  </si>
  <si>
    <t>avg_backward_citations_nonai</t>
  </si>
  <si>
    <t>avg_forward_citations_nonai</t>
  </si>
  <si>
    <t>Rate_granted_subs_rel_HQ</t>
  </si>
  <si>
    <t>Rate_success_subs</t>
  </si>
  <si>
    <t>Rate_granted_subs_rel_HQ_nonai</t>
  </si>
  <si>
    <t>Rate_granted_per_sub</t>
  </si>
  <si>
    <t>Rate_granted_subs_rel_HQ_TOTAL</t>
  </si>
  <si>
    <t>Rate_success_HQ</t>
  </si>
  <si>
    <t>n_granted_yes_HQ</t>
  </si>
  <si>
    <t>n_granted_na_HQ</t>
  </si>
  <si>
    <t>avg_backward_citations_HQ</t>
  </si>
  <si>
    <t>avg_forward_citations_HQ</t>
  </si>
  <si>
    <t>avg_time_filing_to_publication_HQ</t>
  </si>
  <si>
    <t>avg_time_filing_to_grant_HQ</t>
  </si>
  <si>
    <t>n_granted_yes_nonai_HQ</t>
  </si>
  <si>
    <t>n_granted_na_nonai_HQ</t>
  </si>
  <si>
    <t>avg_backward_citations_nonai_HQ</t>
  </si>
  <si>
    <t>avg_forward_citations_nonai_HQ</t>
  </si>
  <si>
    <t>n_granted_yes_subsidiaries</t>
  </si>
  <si>
    <t>n_granted_na_subsidiaries</t>
  </si>
  <si>
    <t>avg_backward_citations_subsidiaries</t>
  </si>
  <si>
    <t>avg_forward_citations_subsidiaries</t>
  </si>
  <si>
    <t>avg_time_filing_to_publication_subsidiaries</t>
  </si>
  <si>
    <t>avg_time_filing_to_grant_subsidiaries</t>
  </si>
  <si>
    <t>n_granted_yes_nonai_subsidiaries</t>
  </si>
  <si>
    <t>n_granted_na_nonai_subsidiaries</t>
  </si>
  <si>
    <t>avg_backward_citations_nonai_subsidiaries</t>
  </si>
  <si>
    <t>avg_forward_citations_nonai_subsidiaries</t>
  </si>
  <si>
    <t>R_and_D_intensity</t>
  </si>
  <si>
    <t>Patent_productivity</t>
  </si>
  <si>
    <t>Patent_output_per_employee</t>
  </si>
  <si>
    <t>RandD_Year</t>
  </si>
  <si>
    <t>DataLong_Subs_sim_group0</t>
  </si>
  <si>
    <t>Paste</t>
  </si>
  <si>
    <t>File Results_Effects_non_stand.xlsx</t>
  </si>
  <si>
    <t>File Results_Effects_non_stand_non_granted.xlsx</t>
  </si>
  <si>
    <t>non_granted</t>
  </si>
  <si>
    <t>File Results_Effects_non_stand_granted</t>
  </si>
  <si>
    <t>granted</t>
  </si>
  <si>
    <t>File Results_Effects_non_stand_granted_2patents</t>
  </si>
  <si>
    <t>granted_2patents</t>
  </si>
  <si>
    <t>File Results_Effects_non_stand_granted_3patents.xlsx</t>
  </si>
  <si>
    <t>granted_3patents</t>
  </si>
  <si>
    <t>Q1</t>
  </si>
  <si>
    <t>IQR</t>
  </si>
  <si>
    <t>Q4</t>
  </si>
  <si>
    <t>absolute</t>
  </si>
  <si>
    <t>0,165 *** (0,034)</t>
  </si>
  <si>
    <t>0,055 ** (0,027)</t>
  </si>
  <si>
    <t>0,054 * (0,032)</t>
  </si>
  <si>
    <t>0,101 *** (0,031)</t>
  </si>
  <si>
    <t>0,066 *** (0,02)</t>
  </si>
  <si>
    <t>0,096 *** (0,026)</t>
  </si>
  <si>
    <t>0,085 ** (0,035)</t>
  </si>
  <si>
    <t>-0,018  (0,027)</t>
  </si>
  <si>
    <t>-0,013  (0,06)</t>
  </si>
  <si>
    <t>-0,107 *** (0,03)</t>
  </si>
  <si>
    <t>-0,097 *** (0,031)</t>
  </si>
  <si>
    <t>-0,085 * (0,048)</t>
  </si>
  <si>
    <t>0,141 *** (0,028)</t>
  </si>
  <si>
    <t>0,088 *** (0,021)</t>
  </si>
  <si>
    <t>0,089 *** (0,028)</t>
  </si>
  <si>
    <t>0,121 *** (0,027)</t>
  </si>
  <si>
    <t>0,075 *** (0,027)</t>
  </si>
  <si>
    <t>0,067 * (0,036)</t>
  </si>
  <si>
    <t>0,143 *** (0,034)</t>
  </si>
  <si>
    <t>0,096 *** (0,022)</t>
  </si>
  <si>
    <t>0,106 *** (0,024)</t>
  </si>
  <si>
    <t>-0,133 *** (0,042)</t>
  </si>
  <si>
    <t>-0,062 * (0,032)</t>
  </si>
  <si>
    <t>-0,041  (0,039)</t>
  </si>
  <si>
    <t>0,142 *** (0,033)</t>
  </si>
  <si>
    <t>0,08 *** (0,024)</t>
  </si>
  <si>
    <t>0,074 ** (0,032)</t>
  </si>
  <si>
    <t>0,465 *** (0,04)</t>
  </si>
  <si>
    <t>0,375 *** (0,045)</t>
  </si>
  <si>
    <t>0,425 *** (0,097)</t>
  </si>
  <si>
    <t>0,039  (0,059)</t>
  </si>
  <si>
    <t>0,086 *** (0,028)</t>
  </si>
  <si>
    <t>0,106 ** (0,048)</t>
  </si>
  <si>
    <t>-0,114 *** (0,028)</t>
  </si>
  <si>
    <t>-0,079 ** (0,031)</t>
  </si>
  <si>
    <t>-0,08 * (0,041)</t>
  </si>
  <si>
    <t>0,038  (0,034)</t>
  </si>
  <si>
    <t>0,028  (0,024)</t>
  </si>
  <si>
    <t>-0,029  (0,09)</t>
  </si>
  <si>
    <t>-0,022  (0,027)</t>
  </si>
  <si>
    <t>-0,007  (0,039)</t>
  </si>
  <si>
    <t>0,092 ** (0,044)</t>
  </si>
  <si>
    <t>-0,003  (0,042)</t>
  </si>
  <si>
    <t>-0,068 ** (0,031)</t>
  </si>
  <si>
    <t>-0,058 * (0,031)</t>
  </si>
  <si>
    <t>-0,033  (0,03)</t>
  </si>
  <si>
    <t>-0,051  (0,045)</t>
  </si>
  <si>
    <t>-0,156  (0,18)</t>
  </si>
  <si>
    <t>-0,124 *** (0,031)</t>
  </si>
  <si>
    <t>-0,089 *** (0,027)</t>
  </si>
  <si>
    <t>-0,048  (0,035)</t>
  </si>
  <si>
    <t>-0,025  (0,026)</t>
  </si>
  <si>
    <t>-0,038 * (0,023)</t>
  </si>
  <si>
    <t>-0,009  (0,037)</t>
  </si>
  <si>
    <t>0,218 *** (0,067)</t>
  </si>
  <si>
    <t>0,096 *** (0,029)</t>
  </si>
  <si>
    <t>0,123 *** (0,039)</t>
  </si>
  <si>
    <t>0,073 * (0,041)</t>
  </si>
  <si>
    <t>0,062 ** (0,03)</t>
  </si>
  <si>
    <t>0,095 *** (0,029)</t>
  </si>
  <si>
    <t>-0,084 ** (0,035)</t>
  </si>
  <si>
    <t>-0,03  (0,028)</t>
  </si>
  <si>
    <t>-0,036  (0,032)</t>
  </si>
  <si>
    <t>-0,011  (0,034)</t>
  </si>
  <si>
    <t>-0,005  (0,027)</t>
  </si>
  <si>
    <t>-0,01  (0,031)</t>
  </si>
  <si>
    <t>-0,086 *** (0,028)</t>
  </si>
  <si>
    <t>-0,04  (0,031)</t>
  </si>
  <si>
    <t>-0,072 * (0,04)</t>
  </si>
  <si>
    <t>0,066  (0,042)</t>
  </si>
  <si>
    <t>0,057 ** (0,028)</t>
  </si>
  <si>
    <t>0,089 *** (0,03)</t>
  </si>
  <si>
    <t>0,196 *** (0,067)</t>
  </si>
  <si>
    <t>0,08 *** (0,028)</t>
  </si>
  <si>
    <t>0,116 *** (0,039)</t>
  </si>
  <si>
    <t>-0,016  (0,028)</t>
  </si>
  <si>
    <t>-0,022  (0,032)</t>
  </si>
  <si>
    <t>0,061 ** (0,031)</t>
  </si>
  <si>
    <t>0,039  (0,035)</t>
  </si>
  <si>
    <t>0,042 ** (0,02)</t>
  </si>
  <si>
    <t>-0,021  (0,077)</t>
  </si>
  <si>
    <t>0,018  (0,037)</t>
  </si>
  <si>
    <t>-0,037  (0,023)</t>
  </si>
  <si>
    <t>-0,043  (0,032)</t>
  </si>
  <si>
    <t>-0,024  (0,032)</t>
  </si>
  <si>
    <t>-0,038  (0,034)</t>
  </si>
  <si>
    <t>-0,14  (0,165)</t>
  </si>
  <si>
    <t>0,017  (0,024)</t>
  </si>
  <si>
    <t>0,019  (0,016)</t>
  </si>
  <si>
    <t>-0,027  (0,019)</t>
  </si>
  <si>
    <t>-0,105 *** (0,033)</t>
  </si>
  <si>
    <t>-0,095 *** (0,034)</t>
  </si>
  <si>
    <t>-0,067  (0,042)</t>
  </si>
  <si>
    <t>0,016  (0,024)</t>
  </si>
  <si>
    <t>0,018  (0,018)</t>
  </si>
  <si>
    <t>-0,02  (0,02)</t>
  </si>
  <si>
    <t>0  (0,051)</t>
  </si>
  <si>
    <t>0,015  (0,062)</t>
  </si>
  <si>
    <t>0,088  (0,088)</t>
  </si>
  <si>
    <t>0,026  (0,026)</t>
  </si>
  <si>
    <t>0,005  (0,021)</t>
  </si>
  <si>
    <t>-0,009  (0,018)</t>
  </si>
  <si>
    <t>-0,081 *** (0,03)</t>
  </si>
  <si>
    <t>-0,115 * (0,068)</t>
  </si>
  <si>
    <t>0,013  (0,03)</t>
  </si>
  <si>
    <t>0,006  (0,022)</t>
  </si>
  <si>
    <t>0,004  (0,027)</t>
  </si>
  <si>
    <t>0,168 * (0,092)</t>
  </si>
  <si>
    <t>0,014  (0,023)</t>
  </si>
  <si>
    <t>0,012  (0,039)</t>
  </si>
  <si>
    <t>-0,006  (0,075)</t>
  </si>
  <si>
    <t>-0,041  (0,042)</t>
  </si>
  <si>
    <t>-0,084 *** (0,032)</t>
  </si>
  <si>
    <t>-0,045 * (0,026)</t>
  </si>
  <si>
    <t>-0,068  (0,074)</t>
  </si>
  <si>
    <t>-0,246  (0,269)</t>
  </si>
  <si>
    <t>-0,13 *** (0,033)</t>
  </si>
  <si>
    <t>-0,09 *** (0,032)</t>
  </si>
  <si>
    <t>0,02  (0,05)</t>
  </si>
  <si>
    <t>-0,048  (0,029)</t>
  </si>
  <si>
    <t>-0,039  (0,029)</t>
  </si>
  <si>
    <t>0,075 * (0,04)</t>
  </si>
  <si>
    <t>0,008  (0,028)</t>
  </si>
  <si>
    <t>0,003  (0,02)</t>
  </si>
  <si>
    <t>0,001  (0,029)</t>
  </si>
  <si>
    <t>0,146 * (0,088)</t>
  </si>
  <si>
    <t>0,005  (0,022)</t>
  </si>
  <si>
    <t>0,008  (0,038)</t>
  </si>
  <si>
    <t>0,006  (0,071)</t>
  </si>
  <si>
    <t>-0,019  (0,032)</t>
  </si>
  <si>
    <t>-0,074 ** (0,034)</t>
  </si>
  <si>
    <t>-0,036  (0,025)</t>
  </si>
  <si>
    <t>-0,042  (0,064)</t>
  </si>
  <si>
    <t>-0,231  (0,255)</t>
  </si>
  <si>
    <t>0,113  (0,07)</t>
  </si>
  <si>
    <t>0,117 ** (0,051)</t>
  </si>
  <si>
    <t>0,145 *** (0,04)</t>
  </si>
  <si>
    <t>0,171 ** (0,077)</t>
  </si>
  <si>
    <t>0,205 *** (0,056)</t>
  </si>
  <si>
    <t>0,265 *** (0,07)</t>
  </si>
  <si>
    <t>0,022  (0,049)</t>
  </si>
  <si>
    <t>-0,057 * (0,033)</t>
  </si>
  <si>
    <t>-0,023  (0,04)</t>
  </si>
  <si>
    <t>-0,016  (0,048)</t>
  </si>
  <si>
    <t>0,001  (0,021)</t>
  </si>
  <si>
    <t>0,008  (0,041)</t>
  </si>
  <si>
    <t>-0,101 ** (0,04)</t>
  </si>
  <si>
    <t>-0,09 *** (0,029)</t>
  </si>
  <si>
    <t>-0,052  (0,068)</t>
  </si>
  <si>
    <t>-0,012  (0,035)</t>
  </si>
  <si>
    <t>-0,012  (0,024)</t>
  </si>
  <si>
    <t>0,011  (0,044)</t>
  </si>
  <si>
    <t>0,107  (0,067)</t>
  </si>
  <si>
    <t>0,11 ** (0,049)</t>
  </si>
  <si>
    <t>0,14 *** (0,042)</t>
  </si>
  <si>
    <t>0,159 ** (0,069)</t>
  </si>
  <si>
    <t>0,186 *** (0,058)</t>
  </si>
  <si>
    <t>0,257 *** (0,066)</t>
  </si>
  <si>
    <t>0,044  (0,055)</t>
  </si>
  <si>
    <t>-0,041  (0,026)</t>
  </si>
  <si>
    <t>-0,02  (0,038)</t>
  </si>
  <si>
    <t>-0,003  (0,04)</t>
  </si>
  <si>
    <t>-0,004  (0,019)</t>
  </si>
  <si>
    <t>0,009  (0,039)</t>
  </si>
  <si>
    <t>0 ** (0)</t>
  </si>
  <si>
    <t>0,005  (0,003)</t>
  </si>
  <si>
    <t>-0,01  (0,021)</t>
  </si>
  <si>
    <t>0  (0,001)</t>
  </si>
  <si>
    <t>0,009  (0,006)</t>
  </si>
  <si>
    <t>0,043  (0,039)</t>
  </si>
  <si>
    <t>0,026 ** (0,012)</t>
  </si>
  <si>
    <t>0,026 *** (0,01)</t>
  </si>
  <si>
    <t>0,077  (0,08)</t>
  </si>
  <si>
    <t>0,1 * (0,059)</t>
  </si>
  <si>
    <t>0,012  (0,073)</t>
  </si>
  <si>
    <t>0,115 * (0,059)</t>
  </si>
  <si>
    <t>0,097 *** (0,017)</t>
  </si>
  <si>
    <t>0,087 *** (0,016)</t>
  </si>
  <si>
    <t>0,031  (0,022)</t>
  </si>
  <si>
    <t>-0,099 *** (0,019)</t>
  </si>
  <si>
    <t>0,099 *** (0,014)</t>
  </si>
  <si>
    <t>0,108 *** (0,015)</t>
  </si>
  <si>
    <t>-0,088 *** (0,021)</t>
  </si>
  <si>
    <t>0,101 *** (0,018)</t>
  </si>
  <si>
    <t>0,401 *** (0,03)</t>
  </si>
  <si>
    <t>0,064 ** (0,031)</t>
  </si>
  <si>
    <t>-0,093 *** (0,019)</t>
  </si>
  <si>
    <t>0,022  (0,021)</t>
  </si>
  <si>
    <t>0,001  (0,023)</t>
  </si>
  <si>
    <t>-0,035  (0,023)</t>
  </si>
  <si>
    <t>-0,056 ** (0,027)</t>
  </si>
  <si>
    <t>-0,095 *** (0,018)</t>
  </si>
  <si>
    <t>-0,027 * (0,014)</t>
  </si>
  <si>
    <t>0,149 *** (0,032)</t>
  </si>
  <si>
    <t>0,071 *** (0,022)</t>
  </si>
  <si>
    <t>-0,053 *** (0,019)</t>
  </si>
  <si>
    <t>-0,008  (0,018)</t>
  </si>
  <si>
    <t>-0,064 *** (0,018)</t>
  </si>
  <si>
    <t>0,065 *** (0,022)</t>
  </si>
  <si>
    <t>0,132 *** (0,028)</t>
  </si>
  <si>
    <t>0,029  (0,02)</t>
  </si>
  <si>
    <t>-0,011  (0,019)</t>
  </si>
  <si>
    <t>-0,044 * (0,025)</t>
  </si>
  <si>
    <t>0,009  (0,012)</t>
  </si>
  <si>
    <t>-0,091 *** (0,02)</t>
  </si>
  <si>
    <t>0,01  (0,012)</t>
  </si>
  <si>
    <t>0,016  (0,03)</t>
  </si>
  <si>
    <t>0,011  (0,014)</t>
  </si>
  <si>
    <t>-0,088 *** (0,023)</t>
  </si>
  <si>
    <t>0,008  (0,016)</t>
  </si>
  <si>
    <t>0,063 ** (0,032)</t>
  </si>
  <si>
    <t>-0,027  (0,039)</t>
  </si>
  <si>
    <t>-0,076 ** (0,033)</t>
  </si>
  <si>
    <t>-0,092 *** (0,02)</t>
  </si>
  <si>
    <t>-0,026  (0,019)</t>
  </si>
  <si>
    <t>0,005  (0,015)</t>
  </si>
  <si>
    <t>0,051 * (0,03)</t>
  </si>
  <si>
    <t>-0,011  (0,035)</t>
  </si>
  <si>
    <t>-0,06 * (0,033)</t>
  </si>
  <si>
    <t>0,116 *** (0,033)</t>
  </si>
  <si>
    <t>0,183 *** (0,041)</t>
  </si>
  <si>
    <t>-0,021  (0,025)</t>
  </si>
  <si>
    <t>-0,003  (0,017)</t>
  </si>
  <si>
    <t>-0,083 *** (0,024)</t>
  </si>
  <si>
    <t>-0,006  (0,018)</t>
  </si>
  <si>
    <t>0,111 *** (0,034)</t>
  </si>
  <si>
    <t>0,171 *** (0,035)</t>
  </si>
  <si>
    <t>-0,004  (0,023)</t>
  </si>
  <si>
    <t>-0,002  (0,016)</t>
  </si>
  <si>
    <t>0,001  (0,001)</t>
  </si>
  <si>
    <t>0,025 *** (0,008)</t>
  </si>
  <si>
    <t>0,082 ** (0,039)</t>
  </si>
  <si>
    <t>standard</t>
  </si>
  <si>
    <t>non-granted</t>
  </si>
  <si>
    <t>2,362 *** (0,521)</t>
  </si>
  <si>
    <t>0,716 * (0,414)</t>
  </si>
  <si>
    <t>0,987 * (0,526)</t>
  </si>
  <si>
    <t>49,895 *** (12,46)</t>
  </si>
  <si>
    <t>24,113 *** (7,091)</t>
  </si>
  <si>
    <t>29,818 *** (9,194)</t>
  </si>
  <si>
    <t>0,034 ** (0,014)</t>
  </si>
  <si>
    <t>-0,003  (0,011)</t>
  </si>
  <si>
    <t>-0,008  (0,016)</t>
  </si>
  <si>
    <t>-0,032 *** (0,012)</t>
  </si>
  <si>
    <t>-0,023 * (0,014)</t>
  </si>
  <si>
    <t>-0,015  (0,016)</t>
  </si>
  <si>
    <t>2,676 *** (0,472)</t>
  </si>
  <si>
    <t>1,697 *** (0,451)</t>
  </si>
  <si>
    <t>1,545 ** (0,704)</t>
  </si>
  <si>
    <t>0,334 *** (0,076)</t>
  </si>
  <si>
    <t>0,226 *** (0,076)</t>
  </si>
  <si>
    <t>0,07  (0,098)</t>
  </si>
  <si>
    <t>5,558 *** (1,157)</t>
  </si>
  <si>
    <t>3,68 *** (0,87)</t>
  </si>
  <si>
    <t>4,215 *** (1,121)</t>
  </si>
  <si>
    <t>-0,047 *** (0,016)</t>
  </si>
  <si>
    <t>-0,019  (0,014)</t>
  </si>
  <si>
    <t>-0,011  (0,015)</t>
  </si>
  <si>
    <t>0,261 *** (0,055)</t>
  </si>
  <si>
    <t>0,132 *** (0,046)</t>
  </si>
  <si>
    <t>0,12 * (0,068)</t>
  </si>
  <si>
    <t>0,603 *** (0,075)</t>
  </si>
  <si>
    <t>0,199 *** (0,049)</t>
  </si>
  <si>
    <t>0,207 *** (0,063)</t>
  </si>
  <si>
    <t>0,261  (0,297)</t>
  </si>
  <si>
    <t>0,256 ** (0,114)</t>
  </si>
  <si>
    <t>0,533 ** (0,254)</t>
  </si>
  <si>
    <t>-0,014  (0,014)</t>
  </si>
  <si>
    <t>0,003  (0,013)</t>
  </si>
  <si>
    <t>-0,014  (0,018)</t>
  </si>
  <si>
    <t>0,392  (0,691)</t>
  </si>
  <si>
    <t>0,231  (0,324)</t>
  </si>
  <si>
    <t>0,119  (0,315)</t>
  </si>
  <si>
    <t>-0,106  (0,188)</t>
  </si>
  <si>
    <t>-0,078  (0,456)</t>
  </si>
  <si>
    <t>0,315  (0,194)</t>
  </si>
  <si>
    <t>0,215  (1,545)</t>
  </si>
  <si>
    <t>-1,703 * (0,959)</t>
  </si>
  <si>
    <t>-0,37  (0,362)</t>
  </si>
  <si>
    <t>-0,382  (0,694)</t>
  </si>
  <si>
    <t>-0,973  (1,258)</t>
  </si>
  <si>
    <t>-1,69  (2,285)</t>
  </si>
  <si>
    <t>-66,281 ** (26,278)</t>
  </si>
  <si>
    <t>-20,746  (20,094)</t>
  </si>
  <si>
    <t>-6,625  (23,068)</t>
  </si>
  <si>
    <t>-24,121  (29,334)</t>
  </si>
  <si>
    <t>-30,219  (22,138)</t>
  </si>
  <si>
    <t>2,553  (32,983)</t>
  </si>
  <si>
    <t>36,627 *** (11,312)</t>
  </si>
  <si>
    <t>10,487 *** (3,289)</t>
  </si>
  <si>
    <t>17,591 *** (6,639)</t>
  </si>
  <si>
    <t>28,136 ** (12,934)</t>
  </si>
  <si>
    <t>19,765 *** (5,878)</t>
  </si>
  <si>
    <t>20,033 *** (6,315)</t>
  </si>
  <si>
    <t>-51,212 * (27,025)</t>
  </si>
  <si>
    <t>-6,711  (19,668)</t>
  </si>
  <si>
    <t>-9,69  (21,327)</t>
  </si>
  <si>
    <t>0,882  (41,98)</t>
  </si>
  <si>
    <t>2,253  (27,831)</t>
  </si>
  <si>
    <t>3,18  (29,958)</t>
  </si>
  <si>
    <t>-0,024 * (0,013)</t>
  </si>
  <si>
    <t>-0,005  (0,013)</t>
  </si>
  <si>
    <t>-0,02  (0,018)</t>
  </si>
  <si>
    <t>25,978 ** (11,79)</t>
  </si>
  <si>
    <t>18,447 *** (6,337)</t>
  </si>
  <si>
    <t>18,771 *** (6,462)</t>
  </si>
  <si>
    <t>33,648 *** (10,387)</t>
  </si>
  <si>
    <t>9,687 *** (3,357)</t>
  </si>
  <si>
    <t>17,127 *** (6,044)</t>
  </si>
  <si>
    <t>-0,121  (0,196)</t>
  </si>
  <si>
    <t>-0,298  (0,44)</t>
  </si>
  <si>
    <t>0,283 * (0,168)</t>
  </si>
  <si>
    <t>0,56  (0,691)</t>
  </si>
  <si>
    <t>0,571 * (0,339)</t>
  </si>
  <si>
    <t>0,057  (0,289)</t>
  </si>
  <si>
    <t>0,741  (1,217)</t>
  </si>
  <si>
    <t>-0,923  (0,675)</t>
  </si>
  <si>
    <t>-0,273  (0,341)</t>
  </si>
  <si>
    <t>-0,246  (0,694)</t>
  </si>
  <si>
    <t>-0,758  (0,97)</t>
  </si>
  <si>
    <t>-1,575  (2,128)</t>
  </si>
  <si>
    <t>0,021  (0,018)</t>
  </si>
  <si>
    <t>0,013  (0,014)</t>
  </si>
  <si>
    <t>-0,017  (0,014)</t>
  </si>
  <si>
    <t>-0,021  (0,016)</t>
  </si>
  <si>
    <t>-0,017  (0,015)</t>
  </si>
  <si>
    <t>0,02  (0,018)</t>
  </si>
  <si>
    <t>0,012  (0,014)</t>
  </si>
  <si>
    <t>-0,012  (0,013)</t>
  </si>
  <si>
    <t>0,46  (0,501)</t>
  </si>
  <si>
    <t>0,545  (0,871)</t>
  </si>
  <si>
    <t>0,593  (0,663)</t>
  </si>
  <si>
    <t>0,008  (0,009)</t>
  </si>
  <si>
    <t>-0,001  (0,006)</t>
  </si>
  <si>
    <t>-0,014  (0,016)</t>
  </si>
  <si>
    <t>-0,006  (0,012)</t>
  </si>
  <si>
    <t>-0,007  (0,031)</t>
  </si>
  <si>
    <t>5,922  (5,298)</t>
  </si>
  <si>
    <t>5,339  (3,785)</t>
  </si>
  <si>
    <t>2,696  (4,662)</t>
  </si>
  <si>
    <t>17,638 * (10,491)</t>
  </si>
  <si>
    <t>1,831  (2,591)</t>
  </si>
  <si>
    <t>1,896  (5,225)</t>
  </si>
  <si>
    <t>0,334  (2,833)</t>
  </si>
  <si>
    <t>-1,553  (1,257)</t>
  </si>
  <si>
    <t>-0,134  (0,329)</t>
  </si>
  <si>
    <t>-0,719  (0,6)</t>
  </si>
  <si>
    <t>-1,428  (1,686)</t>
  </si>
  <si>
    <t>-3,198  (4,06)</t>
  </si>
  <si>
    <t>-70,566 *** (26,43)</t>
  </si>
  <si>
    <t>-31,153  (22,689)</t>
  </si>
  <si>
    <t>65,412 * (33,567)</t>
  </si>
  <si>
    <t>-50,84  (35,898)</t>
  </si>
  <si>
    <t>-36,931  (27,78)</t>
  </si>
  <si>
    <t>70,241 * (41,57)</t>
  </si>
  <si>
    <t>4,768  (5,014)</t>
  </si>
  <si>
    <t>4,717  (3,91)</t>
  </si>
  <si>
    <t>2,163  (4,951)</t>
  </si>
  <si>
    <t>15,881  (10,029)</t>
  </si>
  <si>
    <t>1,518  (2,712)</t>
  </si>
  <si>
    <t>1,647  (5,433)</t>
  </si>
  <si>
    <t>0,515  (2,675)</t>
  </si>
  <si>
    <t>-1,212  (0,899)</t>
  </si>
  <si>
    <t>-0,025  (0,346)</t>
  </si>
  <si>
    <t>-0,685  (0,602)</t>
  </si>
  <si>
    <t>-1,166  (1,379)</t>
  </si>
  <si>
    <t>-2,968  (3,896)</t>
  </si>
  <si>
    <t>21,975 ** (10,615)</t>
  </si>
  <si>
    <t>13,58 *** (5,138)</t>
  </si>
  <si>
    <t>17,48 *** (5,639)</t>
  </si>
  <si>
    <t>19,846 ** (9,419)</t>
  </si>
  <si>
    <t>8,48 *** (2,541)</t>
  </si>
  <si>
    <t>15,967 *** (5,066)</t>
  </si>
  <si>
    <t>0,774  (1,438)</t>
  </si>
  <si>
    <t>-1,009  (0,851)</t>
  </si>
  <si>
    <t>-0,446  (0,531)</t>
  </si>
  <si>
    <t>-0,373  (0,742)</t>
  </si>
  <si>
    <t>0,271  (0,553)</t>
  </si>
  <si>
    <t>0,179  (0,242)</t>
  </si>
  <si>
    <t>-84,974 *** (28,391)</t>
  </si>
  <si>
    <t>-42,996 ** (19,316)</t>
  </si>
  <si>
    <t>-1,651  (30,057)</t>
  </si>
  <si>
    <t>-28,107  (35,95)</t>
  </si>
  <si>
    <t>-20,147  (19,45)</t>
  </si>
  <si>
    <t>20,269  (36,399)</t>
  </si>
  <si>
    <t>20,969 * (11,121)</t>
  </si>
  <si>
    <t>12,867 ** (5,58)</t>
  </si>
  <si>
    <t>16,751 *** (5,172)</t>
  </si>
  <si>
    <t>18,613 ** (8,664)</t>
  </si>
  <si>
    <t>7,993 *** (2,48)</t>
  </si>
  <si>
    <t>15,752 *** (4,992)</t>
  </si>
  <si>
    <t>1,047  (1,514)</t>
  </si>
  <si>
    <t>-0,351  (0,66)</t>
  </si>
  <si>
    <t>-0,402  (0,518)</t>
  </si>
  <si>
    <t>-0,145  (0,788)</t>
  </si>
  <si>
    <t>0,155  (0,488)</t>
  </si>
  <si>
    <t>0,19  (0,248)</t>
  </si>
  <si>
    <t>0  (0)</t>
  </si>
  <si>
    <t>0,002  (0,002)</t>
  </si>
  <si>
    <t>0,003  (0,002)</t>
  </si>
  <si>
    <t>0,009 ** (0,005)</t>
  </si>
  <si>
    <t>19352,695 ** (9248,396)</t>
  </si>
  <si>
    <t>5721,786  (6342,368)</t>
  </si>
  <si>
    <t>8172,905  (5898,848)</t>
  </si>
  <si>
    <t>1,43 *** (0,294)</t>
  </si>
  <si>
    <t>36,984 *** (6,566)</t>
  </si>
  <si>
    <t>0,012  (0,008)</t>
  </si>
  <si>
    <t>-0,025 *** (0,008)</t>
  </si>
  <si>
    <t>2,136 *** (0,277)</t>
  </si>
  <si>
    <t>0,238 *** (0,049)</t>
  </si>
  <si>
    <t>4,609 *** (0,639)</t>
  </si>
  <si>
    <t>-0,029 *** (0,009)</t>
  </si>
  <si>
    <t>0,183 *** (0,035)</t>
  </si>
  <si>
    <t>0,378 *** (0,045)</t>
  </si>
  <si>
    <t>0,306 ** (0,148)</t>
  </si>
  <si>
    <t>-0,007  (0,008)</t>
  </si>
  <si>
    <t>0,27  (0,271)</t>
  </si>
  <si>
    <t>-0,006  (0,193)</t>
  </si>
  <si>
    <t>-0,662  (0,653)</t>
  </si>
  <si>
    <t>-0,894  (0,562)</t>
  </si>
  <si>
    <t>-34,9 *** (13,142)</t>
  </si>
  <si>
    <t>-19,594  (14,369)</t>
  </si>
  <si>
    <t>22,376 *** (4,934)</t>
  </si>
  <si>
    <t>23,17 *** (5,901)</t>
  </si>
  <si>
    <t>-24,822 * (13,857)</t>
  </si>
  <si>
    <t>2,085  (20,135)</t>
  </si>
  <si>
    <t>-0,015 * (0,008)</t>
  </si>
  <si>
    <t>21,533 *** (5,422)</t>
  </si>
  <si>
    <t>20,789 *** (4,67)</t>
  </si>
  <si>
    <t>-0,105  (0,17)</t>
  </si>
  <si>
    <t>0,453  (0,299)</t>
  </si>
  <si>
    <t>-0,132  (0,543)</t>
  </si>
  <si>
    <t>-0,725  (0,503)</t>
  </si>
  <si>
    <t>0,009  (0,009)</t>
  </si>
  <si>
    <t>-0,018 ** (0,009)</t>
  </si>
  <si>
    <t>0,009  (0,008)</t>
  </si>
  <si>
    <t>0,511  (0,354)</t>
  </si>
  <si>
    <t>0,007  (0,005)</t>
  </si>
  <si>
    <t>-0,009  (0,01)</t>
  </si>
  <si>
    <t>5,031 * (2,838)</t>
  </si>
  <si>
    <t>8,13 * (4,227)</t>
  </si>
  <si>
    <t>-0,527  (1,205)</t>
  </si>
  <si>
    <t>-1,466 * (0,824)</t>
  </si>
  <si>
    <t>-29,97 * (15,844)</t>
  </si>
  <si>
    <t>-21,801  (20,87)</t>
  </si>
  <si>
    <t>4,218  (2,759)</t>
  </si>
  <si>
    <t>7,262 * (4,026)</t>
  </si>
  <si>
    <t>-0,291  (1,204)</t>
  </si>
  <si>
    <t>-1,301 * (0,694)</t>
  </si>
  <si>
    <t>17,734 *** (4,982)</t>
  </si>
  <si>
    <t>14,572 *** (3,718)</t>
  </si>
  <si>
    <t>-0,28  (0,56)</t>
  </si>
  <si>
    <t>0,051  (0,324)</t>
  </si>
  <si>
    <t>-46,303 *** (14,538)</t>
  </si>
  <si>
    <t>-12,97  (16,964)</t>
  </si>
  <si>
    <t>16,902 *** (5,025)</t>
  </si>
  <si>
    <t>13,85 *** (3,547)</t>
  </si>
  <si>
    <t>0,072  (0,528)</t>
  </si>
  <si>
    <t>0,084  (0,336)</t>
  </si>
  <si>
    <t>0,007 ** (0,003)</t>
  </si>
  <si>
    <t>13185,094 *** (5019,048)</t>
  </si>
  <si>
    <t>granted 1</t>
  </si>
  <si>
    <t>2,544 *** (0,79)</t>
  </si>
  <si>
    <t>1,368  (1,036)</t>
  </si>
  <si>
    <t>0,099  (0,702)</t>
  </si>
  <si>
    <t>103,241 *** (27,327)</t>
  </si>
  <si>
    <t>52,758 *** (15,041)</t>
  </si>
  <si>
    <t>72,201 *** (20,264)</t>
  </si>
  <si>
    <t>0,011  (0,016)</t>
  </si>
  <si>
    <t>-0,024 ** (0,009)</t>
  </si>
  <si>
    <t>-0,02  (0,015)</t>
  </si>
  <si>
    <t>-0,026  (0,027)</t>
  </si>
  <si>
    <t>0,004  (0,017)</t>
  </si>
  <si>
    <t>3,802 *** (0,784)</t>
  </si>
  <si>
    <t>3,672 *** (0,9)</t>
  </si>
  <si>
    <t>0,455  (1,35)</t>
  </si>
  <si>
    <t>0,457 *** (0,122)</t>
  </si>
  <si>
    <t>0,317 ** (0,148)</t>
  </si>
  <si>
    <t>-0,108  (0,143)</t>
  </si>
  <si>
    <t>8,288 *** (2,073)</t>
  </si>
  <si>
    <t>7,525 *** (2,078)</t>
  </si>
  <si>
    <t>7,347 *** (2,482)</t>
  </si>
  <si>
    <t>-0,047 * (0,025)</t>
  </si>
  <si>
    <t>-0,025  (0,022)</t>
  </si>
  <si>
    <t>0,002  (0,019)</t>
  </si>
  <si>
    <t>0,301 *** (0,101)</t>
  </si>
  <si>
    <t>0,248 *** (0,092)</t>
  </si>
  <si>
    <t>0,046  (0,161)</t>
  </si>
  <si>
    <t>0,863 *** (0,131)</t>
  </si>
  <si>
    <t>0,478 *** (0,15)</t>
  </si>
  <si>
    <t>0,323 ** (0,149)</t>
  </si>
  <si>
    <t>0,119  (0,606)</t>
  </si>
  <si>
    <t>0,161  (0,146)</t>
  </si>
  <si>
    <t>0,922 ** (0,419)</t>
  </si>
  <si>
    <t>-0,024  (0,024)</t>
  </si>
  <si>
    <t>0,008  (0,022)</t>
  </si>
  <si>
    <t>-0,005  (0,011)</t>
  </si>
  <si>
    <t>-0,103  (0,271)</t>
  </si>
  <si>
    <t>0,723  (1,07)</t>
  </si>
  <si>
    <t>0,432 * (0,26)</t>
  </si>
  <si>
    <t>-0,16  (0,424)</t>
  </si>
  <si>
    <t>-0,947  (1,721)</t>
  </si>
  <si>
    <t>0,203  (0,176)</t>
  </si>
  <si>
    <t>-0,02  (2,861)</t>
  </si>
  <si>
    <t>-3,736  (3,535)</t>
  </si>
  <si>
    <t>-0,358  (0,483)</t>
  </si>
  <si>
    <t>-0,602  (0,887)</t>
  </si>
  <si>
    <t>-4,279  (4,741)</t>
  </si>
  <si>
    <t>-0,427  (0,446)</t>
  </si>
  <si>
    <t>-80,959 ** (33,03)</t>
  </si>
  <si>
    <t>-22,672  (21,481)</t>
  </si>
  <si>
    <t>21,3  (23,343)</t>
  </si>
  <si>
    <t>-48,42  (42,891)</t>
  </si>
  <si>
    <t>-3,79  (29,798)</t>
  </si>
  <si>
    <t>19,644  (30,049)</t>
  </si>
  <si>
    <t>69,294 *** (22,644)</t>
  </si>
  <si>
    <t>26,462 *** (9,185)</t>
  </si>
  <si>
    <t>45,673 *** (13,749)</t>
  </si>
  <si>
    <t>56,016 ** (24,505)</t>
  </si>
  <si>
    <t>37,06 *** (12,74)</t>
  </si>
  <si>
    <t>52,73 *** (11,675)</t>
  </si>
  <si>
    <t>-43,171  (46,14)</t>
  </si>
  <si>
    <t>-20,001  (19,977)</t>
  </si>
  <si>
    <t>20,622  (23,95)</t>
  </si>
  <si>
    <t>-37,256  (61,799)</t>
  </si>
  <si>
    <t>61,646  (83,558)</t>
  </si>
  <si>
    <t>18,65  (33,893)</t>
  </si>
  <si>
    <t>-0,031  (0,021)</t>
  </si>
  <si>
    <t>0,003  (0,017)</t>
  </si>
  <si>
    <t>-0,006  (0,011)</t>
  </si>
  <si>
    <t>52,33 ** (24,132)</t>
  </si>
  <si>
    <t>34,601 *** (12,644)</t>
  </si>
  <si>
    <t>50,568 *** (12,064)</t>
  </si>
  <si>
    <t>64,007 *** (21,938)</t>
  </si>
  <si>
    <t>24,635 *** (9,358)</t>
  </si>
  <si>
    <t>45,205 *** (14,248)</t>
  </si>
  <si>
    <t>-0,147  (0,427)</t>
  </si>
  <si>
    <t>-0,974  (1,681)</t>
  </si>
  <si>
    <t>0,201  (0,164)</t>
  </si>
  <si>
    <t>0,712  (1,448)</t>
  </si>
  <si>
    <t>1,188  (1,088)</t>
  </si>
  <si>
    <t>0,438 * (0,263)</t>
  </si>
  <si>
    <t>1,279  (2,394)</t>
  </si>
  <si>
    <t>-2,523  (2,569)</t>
  </si>
  <si>
    <t>-0,334  (0,468)</t>
  </si>
  <si>
    <t>-0,267  (0,906)</t>
  </si>
  <si>
    <t>-3,259  (3,857)</t>
  </si>
  <si>
    <t>-0,412  (0,46)</t>
  </si>
  <si>
    <t>0,041  (0,039)</t>
  </si>
  <si>
    <t>0,017  (0,011)</t>
  </si>
  <si>
    <t>0,015  (0,013)</t>
  </si>
  <si>
    <t>-0,037  (0,024)</t>
  </si>
  <si>
    <t>0,009  (0,023)</t>
  </si>
  <si>
    <t>-0,019  (0,025)</t>
  </si>
  <si>
    <t>0,04  (0,037)</t>
  </si>
  <si>
    <t>0,015  (0,01)</t>
  </si>
  <si>
    <t>0,703  (0,843)</t>
  </si>
  <si>
    <t>0,372  (0,425)</t>
  </si>
  <si>
    <t>1,846  (2,331)</t>
  </si>
  <si>
    <t>0,01  (0,014)</t>
  </si>
  <si>
    <t>0,017 ** (0,007)</t>
  </si>
  <si>
    <t>0,011  (0,009)</t>
  </si>
  <si>
    <t>-0,032  (0,027)</t>
  </si>
  <si>
    <t>-0,014  (0,021)</t>
  </si>
  <si>
    <t>-0,012  (0,014)</t>
  </si>
  <si>
    <t>19,051 ** (8,468)</t>
  </si>
  <si>
    <t>10,42  (7,681)</t>
  </si>
  <si>
    <t>19,064  (12,104)</t>
  </si>
  <si>
    <t>34,092  (22,18)</t>
  </si>
  <si>
    <t>6,891  (10,003)</t>
  </si>
  <si>
    <t>14,871  (14,532)</t>
  </si>
  <si>
    <t>1,87  (5,915)</t>
  </si>
  <si>
    <t>-5,37  (5,735)</t>
  </si>
  <si>
    <t>-0,712  (0,653)</t>
  </si>
  <si>
    <t>-0,827  (0,94)</t>
  </si>
  <si>
    <t>-5,909  (7,574)</t>
  </si>
  <si>
    <t>-0,739  (0,563)</t>
  </si>
  <si>
    <t>-116,688 *** (42,788)</t>
  </si>
  <si>
    <t>-11,678  (28,261)</t>
  </si>
  <si>
    <t>9,672  (26,41)</t>
  </si>
  <si>
    <t>-116,126 ** (58,728)</t>
  </si>
  <si>
    <t>41,178  (37,955)</t>
  </si>
  <si>
    <t>-11,11  (26,048)</t>
  </si>
  <si>
    <t>17,088 ** (8,216)</t>
  </si>
  <si>
    <t>9,414  (7,644)</t>
  </si>
  <si>
    <t>18,136  (12,346)</t>
  </si>
  <si>
    <t>31,078  (21,751)</t>
  </si>
  <si>
    <t>6,431  (10,151)</t>
  </si>
  <si>
    <t>14,673  (15,103)</t>
  </si>
  <si>
    <t>2,442  (5,615)</t>
  </si>
  <si>
    <t>-4,154  (4,195)</t>
  </si>
  <si>
    <t>-0,663  (0,668)</t>
  </si>
  <si>
    <t>-0,642  (0,924)</t>
  </si>
  <si>
    <t>-4,895  (6,346)</t>
  </si>
  <si>
    <t>-0,702  (0,607)</t>
  </si>
  <si>
    <t>36,2 * (21,39)</t>
  </si>
  <si>
    <t>26,479 *** (9,984)</t>
  </si>
  <si>
    <t>34,459 *** (11,756)</t>
  </si>
  <si>
    <t>35,069 * (18,027)</t>
  </si>
  <si>
    <t>19,456 *** (6,284)</t>
  </si>
  <si>
    <t>31,8 ** (13,584)</t>
  </si>
  <si>
    <t>0,251  (1,586)</t>
  </si>
  <si>
    <t>-0,722  (1,158)</t>
  </si>
  <si>
    <t>-0,181  (0,638)</t>
  </si>
  <si>
    <t>0,575  (1,053)</t>
  </si>
  <si>
    <t>-0,576  (0,615)</t>
  </si>
  <si>
    <t>0,253  (0,424)</t>
  </si>
  <si>
    <t>-52,881  (34,576)</t>
  </si>
  <si>
    <t>-52,639 * (28,456)</t>
  </si>
  <si>
    <t>48,263  (32,65)</t>
  </si>
  <si>
    <t>4,414  (26,222)</t>
  </si>
  <si>
    <t>-61,401  (37,432)</t>
  </si>
  <si>
    <t>65,352  (40,294)</t>
  </si>
  <si>
    <t>34,474  (24,956)</t>
  </si>
  <si>
    <t>24,958 *** (9,678)</t>
  </si>
  <si>
    <t>33,224 *** (12,357)</t>
  </si>
  <si>
    <t>32,795 * (17,743)</t>
  </si>
  <si>
    <t>18,09 *** (6,356)</t>
  </si>
  <si>
    <t>31,53 ** (14,34)</t>
  </si>
  <si>
    <t>0,676  (1,971)</t>
  </si>
  <si>
    <t>-0,477  (1,301)</t>
  </si>
  <si>
    <t>-0,179  (0,577)</t>
  </si>
  <si>
    <t>0,868  (1,115)</t>
  </si>
  <si>
    <t>-0,444  (0,579)</t>
  </si>
  <si>
    <t>0,242  (0,41)</t>
  </si>
  <si>
    <t>0 *** (0)</t>
  </si>
  <si>
    <t>0,003  (0,003)</t>
  </si>
  <si>
    <t>0,012 ** (0,005)</t>
  </si>
  <si>
    <t>33013,863 * (19546,795)</t>
  </si>
  <si>
    <t>2328,109  (4939,384)</t>
  </si>
  <si>
    <t>9439,042  (11025,232)</t>
  </si>
  <si>
    <t>1,749 *** (0,474)</t>
  </si>
  <si>
    <t>84,05 *** (15,915)</t>
  </si>
  <si>
    <t>-0,019 * (0,011)</t>
  </si>
  <si>
    <t>3,135 *** (0,485)</t>
  </si>
  <si>
    <t>0,306 *** (0,08)</t>
  </si>
  <si>
    <t>7,81 *** (1,297)</t>
  </si>
  <si>
    <t>-0,032 ** (0,015)</t>
  </si>
  <si>
    <t>0,239 *** (0,063)</t>
  </si>
  <si>
    <t>0,678 *** (0,093)</t>
  </si>
  <si>
    <t>0,212  (0,344)</t>
  </si>
  <si>
    <t>-0,01  (0,013)</t>
  </si>
  <si>
    <t>0,247  (0,342)</t>
  </si>
  <si>
    <t>-0,296  (0,508)</t>
  </si>
  <si>
    <t>-1,211  (1,712)</t>
  </si>
  <si>
    <t>-1,65  (1,391)</t>
  </si>
  <si>
    <t>-40,771 ** (19,628)</t>
  </si>
  <si>
    <t>-22,572  (25,19)</t>
  </si>
  <si>
    <t>52,75 *** (12,777)</t>
  </si>
  <si>
    <t>50,151 *** (12,693)</t>
  </si>
  <si>
    <t>-20,94  (28,359)</t>
  </si>
  <si>
    <t>0,103  (34,63)</t>
  </si>
  <si>
    <t>-0,016  (0,012)</t>
  </si>
  <si>
    <t>47,107 *** (12,295)</t>
  </si>
  <si>
    <t>49,375 *** (12,375)</t>
  </si>
  <si>
    <t>-0,297  (0,486)</t>
  </si>
  <si>
    <t>0,81  (0,778)</t>
  </si>
  <si>
    <t>-0,156  (1,408)</t>
  </si>
  <si>
    <t>-1,174  (1,098)</t>
  </si>
  <si>
    <t>0,03  (0,02)</t>
  </si>
  <si>
    <t>-0,016  (0,014)</t>
  </si>
  <si>
    <t>0,029  (0,019)</t>
  </si>
  <si>
    <t>0,807  (0,515)</t>
  </si>
  <si>
    <t>0,013  (0,009)</t>
  </si>
  <si>
    <t>-0,024  (0,015)</t>
  </si>
  <si>
    <t>16,606 *** (5,292)</t>
  </si>
  <si>
    <t>22,796 * (12,18)</t>
  </si>
  <si>
    <t>-0,43  (3,539)</t>
  </si>
  <si>
    <t>-2,106  (2,019)</t>
  </si>
  <si>
    <t>-64,852 ** (27,814)</t>
  </si>
  <si>
    <t>-50,479  (33,834)</t>
  </si>
  <si>
    <t>15,114 *** (5,195)</t>
  </si>
  <si>
    <t>21,05 * (11,409)</t>
  </si>
  <si>
    <t>0,211  (3,452)</t>
  </si>
  <si>
    <t>-1,738  (1,702)</t>
  </si>
  <si>
    <t>33,24 *** (12,85)</t>
  </si>
  <si>
    <t>30,028 *** (10,214)</t>
  </si>
  <si>
    <t>-0,212  (0,807)</t>
  </si>
  <si>
    <t>0,077  (0,467)</t>
  </si>
  <si>
    <t>-25,761  (18,731)</t>
  </si>
  <si>
    <t>-6,263  (20,676)</t>
  </si>
  <si>
    <t>31,667 ** (13,189)</t>
  </si>
  <si>
    <t>28,399 *** (9,33)</t>
  </si>
  <si>
    <t>0,048  (0,914)</t>
  </si>
  <si>
    <t>0,242  (0,518)</t>
  </si>
  <si>
    <t>0,008 ** (0,003)</t>
  </si>
  <si>
    <t>23384,606 * (12520,651)</t>
  </si>
  <si>
    <t>granted 2</t>
  </si>
  <si>
    <t>3,545 *** (1,001)</t>
  </si>
  <si>
    <t>1,426 * (0,831)</t>
  </si>
  <si>
    <t>0,416  (1,171)</t>
  </si>
  <si>
    <t>134,265 *** (39,768)</t>
  </si>
  <si>
    <t>62,817 ** (24,813)</t>
  </si>
  <si>
    <t>53,463  (35,138)</t>
  </si>
  <si>
    <t>0,034  (0,037)</t>
  </si>
  <si>
    <t>0,016  (0,027)</t>
  </si>
  <si>
    <t>-0,023 * (0,013)</t>
  </si>
  <si>
    <t>-0,018  (0,02)</t>
  </si>
  <si>
    <t>-0,002  (0,029)</t>
  </si>
  <si>
    <t>-0,005  (0,033)</t>
  </si>
  <si>
    <t>4,581 *** (1,067)</t>
  </si>
  <si>
    <t>4,313 *** (1,141)</t>
  </si>
  <si>
    <t>0,548  (2,771)</t>
  </si>
  <si>
    <t>0,594 *** (0,149)</t>
  </si>
  <si>
    <t>0,439  (0,27)</t>
  </si>
  <si>
    <t>-0,196  (0,224)</t>
  </si>
  <si>
    <t>10,087 *** (3,233)</t>
  </si>
  <si>
    <t>7,067 *** (2,249)</t>
  </si>
  <si>
    <t>7,308  (4,52)</t>
  </si>
  <si>
    <t>-0,041  (0,025)</t>
  </si>
  <si>
    <t>-0,007  (0,029)</t>
  </si>
  <si>
    <t>-0,009  (0,053)</t>
  </si>
  <si>
    <t>0,347 *** (0,122)</t>
  </si>
  <si>
    <t>0,23 ** (0,111)</t>
  </si>
  <si>
    <t>0,156  (0,469)</t>
  </si>
  <si>
    <t>1,105 *** (0,167)</t>
  </si>
  <si>
    <t>0,651 ** (0,264)</t>
  </si>
  <si>
    <t>0,561 *** (0,16)</t>
  </si>
  <si>
    <t>0,616 *** (0,228)</t>
  </si>
  <si>
    <t>0,235  (0,223)</t>
  </si>
  <si>
    <t>1,187 * (0,715)</t>
  </si>
  <si>
    <t>-0,031  (0,036)</t>
  </si>
  <si>
    <t>-0,017  (0,023)</t>
  </si>
  <si>
    <t>-0,012  (0,012)</t>
  </si>
  <si>
    <t>-0,147  (0,426)</t>
  </si>
  <si>
    <t>0,297  (0,448)</t>
  </si>
  <si>
    <t>0,301  (0,321)</t>
  </si>
  <si>
    <t>-0,211  (0,701)</t>
  </si>
  <si>
    <t>0,938  (0,693)</t>
  </si>
  <si>
    <t>0,013  (0,118)</t>
  </si>
  <si>
    <t>0,318  (4,769)</t>
  </si>
  <si>
    <t>-0,136  (1,747)</t>
  </si>
  <si>
    <t>-0,8  (1,18)</t>
  </si>
  <si>
    <t>-2,298 * (1,255)</t>
  </si>
  <si>
    <t>-1,205  (0,803)</t>
  </si>
  <si>
    <t>-0,885  (0,798)</t>
  </si>
  <si>
    <t>-125,573 ** (53,08)</t>
  </si>
  <si>
    <t>-63,179 * (34,068)</t>
  </si>
  <si>
    <t>63,29  (48,45)</t>
  </si>
  <si>
    <t>-57,937  (69,646)</t>
  </si>
  <si>
    <t>-47,455 * (28,577)</t>
  </si>
  <si>
    <t>85,974  (60,096)</t>
  </si>
  <si>
    <t>93,318 ** (37,007)</t>
  </si>
  <si>
    <t>25,652 * (14,576)</t>
  </si>
  <si>
    <t>41,791  (29,198)</t>
  </si>
  <si>
    <t>68,837 * (36,568)</t>
  </si>
  <si>
    <t>35,448 ** (15,034)</t>
  </si>
  <si>
    <t>32,774  (23,042)</t>
  </si>
  <si>
    <t>-63,377  (83,443)</t>
  </si>
  <si>
    <t>-59,511 * (33,859)</t>
  </si>
  <si>
    <t>61,432  (40,753)</t>
  </si>
  <si>
    <t>-36,294  (97,287)</t>
  </si>
  <si>
    <t>-46,778  (29,841)</t>
  </si>
  <si>
    <t>83,243  (56,864)</t>
  </si>
  <si>
    <t>-0,037  (0,034)</t>
  </si>
  <si>
    <t>-0,015  (0,02)</t>
  </si>
  <si>
    <t>-0,013  (0,01)</t>
  </si>
  <si>
    <t>63,897  (40,052)</t>
  </si>
  <si>
    <t>32,023 ** (14,736)</t>
  </si>
  <si>
    <t>29,676  (21,752)</t>
  </si>
  <si>
    <t>85,236 ** (34,297)</t>
  </si>
  <si>
    <t>22,349  (14,555)</t>
  </si>
  <si>
    <t>41,182  (31)</t>
  </si>
  <si>
    <t>-0,198  (0,711)</t>
  </si>
  <si>
    <t>0,621  (0,578)</t>
  </si>
  <si>
    <t>0,031  (0,119)</t>
  </si>
  <si>
    <t>1,231  (2,288)</t>
  </si>
  <si>
    <t>0,198  (0,416)</t>
  </si>
  <si>
    <t>0,334  (0,313)</t>
  </si>
  <si>
    <t>1,881  (3,818)</t>
  </si>
  <si>
    <t>0,351  (2,057)</t>
  </si>
  <si>
    <t>-0,788  (1,172)</t>
  </si>
  <si>
    <t>-1,627  (1,262)</t>
  </si>
  <si>
    <t>-0,916  (0,683)</t>
  </si>
  <si>
    <t>-0,834  (0,693)</t>
  </si>
  <si>
    <t>0,055  (0,066)</t>
  </si>
  <si>
    <t>0,034 * (0,018)</t>
  </si>
  <si>
    <t>0,015  (0,02)</t>
  </si>
  <si>
    <t>-0,052  (0,039)</t>
  </si>
  <si>
    <t>-0,011  (0,039)</t>
  </si>
  <si>
    <t>-0,017  (0,018)</t>
  </si>
  <si>
    <t>0,054  (0,066)</t>
  </si>
  <si>
    <t>0,031 * (0,018)</t>
  </si>
  <si>
    <t>0,016  (0,021)</t>
  </si>
  <si>
    <t>1,033  (1,425)</t>
  </si>
  <si>
    <t>0,547  (0,777)</t>
  </si>
  <si>
    <t>0,044  (0,092)</t>
  </si>
  <si>
    <t>0,007  (0,02)</t>
  </si>
  <si>
    <t>0,029 ** (0,014)</t>
  </si>
  <si>
    <t>0,013  (0,019)</t>
  </si>
  <si>
    <t>-0,041  (0,049)</t>
  </si>
  <si>
    <t>0,008  (0,018)</t>
  </si>
  <si>
    <t>16,4  (12,379)</t>
  </si>
  <si>
    <t>7,076  (7,216)</t>
  </si>
  <si>
    <t>-2,96  (9,151)</t>
  </si>
  <si>
    <t>45,164  (35,982)</t>
  </si>
  <si>
    <t>-1,231  (2,938)</t>
  </si>
  <si>
    <t>-11,273 *** (2,897)</t>
  </si>
  <si>
    <t>6,221  (11,398)</t>
  </si>
  <si>
    <t>-0,84  (1,365)</t>
  </si>
  <si>
    <t>-1,774  (1,593)</t>
  </si>
  <si>
    <t>-1,595  (1,643)</t>
  </si>
  <si>
    <t>-0,364  (1,124)</t>
  </si>
  <si>
    <t>-1,694 ** (0,856)</t>
  </si>
  <si>
    <t>-212,44 *** (72,637)</t>
  </si>
  <si>
    <t>21,275  (33,161)</t>
  </si>
  <si>
    <t>25,048  (31,783)</t>
  </si>
  <si>
    <t>-219,831 ** (101,038)</t>
  </si>
  <si>
    <t>7,24  (34,686)</t>
  </si>
  <si>
    <t>-17,218  (31,934)</t>
  </si>
  <si>
    <t>13,779  (10,594)</t>
  </si>
  <si>
    <t>5,758  (7,097)</t>
  </si>
  <si>
    <t>-3,814  (7,865)</t>
  </si>
  <si>
    <t>40,609  (33,381)</t>
  </si>
  <si>
    <t>-1,944  (2,605)</t>
  </si>
  <si>
    <t>-11,469 *** (2,819)</t>
  </si>
  <si>
    <t>6,562  (10,558)</t>
  </si>
  <si>
    <t>-0,484  (0,94)</t>
  </si>
  <si>
    <t>-1,734  (1,774)</t>
  </si>
  <si>
    <t>-1,345  (1,564)</t>
  </si>
  <si>
    <t>-0,024  (0,663)</t>
  </si>
  <si>
    <t>-1,579 * (0,814)</t>
  </si>
  <si>
    <t>51,634  (41,298)</t>
  </si>
  <si>
    <t>27,646 * (15,479)</t>
  </si>
  <si>
    <t>35,808 * (20,516)</t>
  </si>
  <si>
    <t>48,018  (31,98)</t>
  </si>
  <si>
    <t>26,588 * (14,426)</t>
  </si>
  <si>
    <t>52,973 * (30,153)</t>
  </si>
  <si>
    <t>-1,246  (2,256)</t>
  </si>
  <si>
    <t>0,221  (2,417)</t>
  </si>
  <si>
    <t>-0,992  (1,355)</t>
  </si>
  <si>
    <t>-0,204  (0,988)</t>
  </si>
  <si>
    <t>-1,034  (1,124)</t>
  </si>
  <si>
    <t>-0,447  (0,961)</t>
  </si>
  <si>
    <t>-67,38  (46,069)</t>
  </si>
  <si>
    <t>-109,193 *** (37,017)</t>
  </si>
  <si>
    <t>109,444 ** (49,876)</t>
  </si>
  <si>
    <t>1,994  (29,351)</t>
  </si>
  <si>
    <t>-94,651 * (52,616)</t>
  </si>
  <si>
    <t>160,952 *** (56,46)</t>
  </si>
  <si>
    <t>49,31  (36,064)</t>
  </si>
  <si>
    <t>25,494 * (15,283)</t>
  </si>
  <si>
    <t>33,565  (20,71)</t>
  </si>
  <si>
    <t>44,491 * (26,52)</t>
  </si>
  <si>
    <t>23,997  (14,775)</t>
  </si>
  <si>
    <t>52,558 * (30,726)</t>
  </si>
  <si>
    <t>-1,153  (1,807)</t>
  </si>
  <si>
    <t>0,707  (2,918)</t>
  </si>
  <si>
    <t>-0,954  (1,329)</t>
  </si>
  <si>
    <t>0,038  (0,988)</t>
  </si>
  <si>
    <t>-0,868  (0,956)</t>
  </si>
  <si>
    <t>-0,422  (0,96)</t>
  </si>
  <si>
    <t>0,006  (0,006)</t>
  </si>
  <si>
    <t>0,015 ** (0,008)</t>
  </si>
  <si>
    <t>0,012  (0,018)</t>
  </si>
  <si>
    <t>45110,472  (34721,38)</t>
  </si>
  <si>
    <t>-3378,663  (3554,008)</t>
  </si>
  <si>
    <t>18759,155  (23475,026)</t>
  </si>
  <si>
    <t>2,621 *** (0,751)</t>
  </si>
  <si>
    <t>107,636 *** (29,168)</t>
  </si>
  <si>
    <t>0,021  (0,023)</t>
  </si>
  <si>
    <t>-0,016  (0,015)</t>
  </si>
  <si>
    <t>3,84 *** (0,737)</t>
  </si>
  <si>
    <t>0,432 *** (0,123)</t>
  </si>
  <si>
    <t>8,879 *** (2,267)</t>
  </si>
  <si>
    <t>-0,029  (0,019)</t>
  </si>
  <si>
    <t>0,29 *** (0,099)</t>
  </si>
  <si>
    <t>0,969 *** (0,134)</t>
  </si>
  <si>
    <t>0,549 *** (0,172)</t>
  </si>
  <si>
    <t>-0,024  (0,023)</t>
  </si>
  <si>
    <t>0,052  (0,263)</t>
  </si>
  <si>
    <t>0,114  (0,429)</t>
  </si>
  <si>
    <t>-0,13  (2,818)</t>
  </si>
  <si>
    <t>-1,915 ** (0,794)</t>
  </si>
  <si>
    <t>-77,415 ** (35,443)</t>
  </si>
  <si>
    <t>-36,231  (45,589)</t>
  </si>
  <si>
    <t>70,451 *** (25,686)</t>
  </si>
  <si>
    <t>56,076 ** (25,243)</t>
  </si>
  <si>
    <t>-38,752  (52,252)</t>
  </si>
  <si>
    <t>-24,217  (63,541)</t>
  </si>
  <si>
    <t>-0,027  (0,023)</t>
  </si>
  <si>
    <t>51,744 ** (25,965)</t>
  </si>
  <si>
    <t>64,52 *** (22,519)</t>
  </si>
  <si>
    <t>0,053  (0,44)</t>
  </si>
  <si>
    <t>0,907  (1,463)</t>
  </si>
  <si>
    <t>1,028  (2,406)</t>
  </si>
  <si>
    <t>-1,418 * (0,825)</t>
  </si>
  <si>
    <t>0,046  (0,039)</t>
  </si>
  <si>
    <t>-0,032  (0,022)</t>
  </si>
  <si>
    <t>0,044  (0,038)</t>
  </si>
  <si>
    <t>0,841  (0,951)</t>
  </si>
  <si>
    <t>0,014  (0,013)</t>
  </si>
  <si>
    <t>-0,026  (0,038)</t>
  </si>
  <si>
    <t>11,377  (7,284)</t>
  </si>
  <si>
    <t>26,499  (23,423)</t>
  </si>
  <si>
    <t>3,873  (7,613)</t>
  </si>
  <si>
    <t>-1,383  (1,138)</t>
  </si>
  <si>
    <t>-136,362 *** (52,21)</t>
  </si>
  <si>
    <t>-135,665 * (76,65)</t>
  </si>
  <si>
    <t>9,304  (6,721)</t>
  </si>
  <si>
    <t>23,44  (23,154)</t>
  </si>
  <si>
    <t>4,182  (6,953)</t>
  </si>
  <si>
    <t>-1,132  (1,251)</t>
  </si>
  <si>
    <t>44,059 * (23,598)</t>
  </si>
  <si>
    <t>43,761 ** (19,102)</t>
  </si>
  <si>
    <t>-0,88  (1,159)</t>
  </si>
  <si>
    <t>-0,592  (0,574)</t>
  </si>
  <si>
    <t>-38,706  (29,35)</t>
  </si>
  <si>
    <t>-2,212  (27,433)</t>
  </si>
  <si>
    <t>41,785 * (24,245)</t>
  </si>
  <si>
    <t>40,889 ** (18,247)</t>
  </si>
  <si>
    <t>-0,688  (1,19)</t>
  </si>
  <si>
    <t>-0,411  (0,587)</t>
  </si>
  <si>
    <t>0,001 * (0)</t>
  </si>
  <si>
    <t>0,01 ** (0,004)</t>
  </si>
  <si>
    <t>34615,89  (25850,22)</t>
  </si>
  <si>
    <t>Granted 3+</t>
  </si>
  <si>
    <t>0,00001  (0,00002)</t>
  </si>
  <si>
    <t>Effect</t>
  </si>
  <si>
    <t>Matching</t>
  </si>
  <si>
    <t>non-standard</t>
  </si>
  <si>
    <t>1_to_5</t>
  </si>
  <si>
    <t>1_to_50</t>
  </si>
  <si>
    <t>file data_acquisitions_all_together</t>
  </si>
  <si>
    <t>Relatedness</t>
  </si>
  <si>
    <t>1,788*** (0,384)</t>
  </si>
  <si>
    <t>0,165*** (0,034)</t>
  </si>
  <si>
    <t>0,632** (0,297)</t>
  </si>
  <si>
    <t>0,055** (0,027)</t>
  </si>
  <si>
    <t>0,617* (0,347)</t>
  </si>
  <si>
    <t>0,054* (0,032)</t>
  </si>
  <si>
    <t>Innovative Performance</t>
  </si>
  <si>
    <t>22,233*** (6,902)</t>
  </si>
  <si>
    <t>0,101*** (0,031)</t>
  </si>
  <si>
    <t>11,594*** (3,715)</t>
  </si>
  <si>
    <t>0,066*** (0,02)</t>
  </si>
  <si>
    <t>22,249*** (6,541)</t>
  </si>
  <si>
    <t>0,096*** (0,026)</t>
  </si>
  <si>
    <t>Number of specializations</t>
  </si>
  <si>
    <t>1,268*** (0,248)</t>
  </si>
  <si>
    <t>0,141*** (0,028)</t>
  </si>
  <si>
    <t>1,108*** (0,272)</t>
  </si>
  <si>
    <t>0,088*** (0,021)</t>
  </si>
  <si>
    <t>1,506*** (0,481)</t>
  </si>
  <si>
    <t>0,089*** (0,028)</t>
  </si>
  <si>
    <t>Number of unique IPC Sections used</t>
  </si>
  <si>
    <t>0,221*** (0,052)</t>
  </si>
  <si>
    <t>0,121*** (0,027)</t>
  </si>
  <si>
    <t>0,152*** (0,058)</t>
  </si>
  <si>
    <t>0,075*** (0,027)</t>
  </si>
  <si>
    <t>0,140* (0,075)</t>
  </si>
  <si>
    <t>0,067* (0,036)</t>
  </si>
  <si>
    <t>Number of unique IPC Subclasses used</t>
  </si>
  <si>
    <t>2,984*** (0,722)</t>
  </si>
  <si>
    <t>0,143*** (0,034)</t>
  </si>
  <si>
    <t>2,634*** (0,634)</t>
  </si>
  <si>
    <t>0,096*** (0,022)</t>
  </si>
  <si>
    <t>3,764*** (0,896)</t>
  </si>
  <si>
    <t>0,106*** (0,024)</t>
  </si>
  <si>
    <t>Herfindahl index</t>
  </si>
  <si>
    <t>-0,040*** (0,012)</t>
  </si>
  <si>
    <t>-0,133*** (0,042)</t>
  </si>
  <si>
    <t>-0,017** (0,009)</t>
  </si>
  <si>
    <t>-0,011 (0,01)</t>
  </si>
  <si>
    <t>-0,041 (0,039)</t>
  </si>
  <si>
    <t>Shannon entropy index</t>
  </si>
  <si>
    <t>0,180*** (0,04)</t>
  </si>
  <si>
    <t>0,142*** (0,033)</t>
  </si>
  <si>
    <t>0,104*** (0,029)</t>
  </si>
  <si>
    <t>0,080*** (0,024)</t>
  </si>
  <si>
    <t>0,107** (0,046)</t>
  </si>
  <si>
    <t>0,074** (0,032)</t>
  </si>
  <si>
    <t>abs</t>
  </si>
  <si>
    <t>stand</t>
  </si>
  <si>
    <t>Value abs</t>
  </si>
  <si>
    <t>mean</t>
  </si>
  <si>
    <t>q1</t>
  </si>
  <si>
    <t>Value rel</t>
  </si>
  <si>
    <t>Number of Specializations in the 5 technologies most related to AI</t>
  </si>
  <si>
    <t>0,493*** (0,042)</t>
  </si>
  <si>
    <t>0,465*** (0,04)</t>
  </si>
  <si>
    <t>0,252*** (0,035)</t>
  </si>
  <si>
    <t>0,375*** (0,045)</t>
  </si>
  <si>
    <t>0,183*** (0,04)</t>
  </si>
  <si>
    <t>0,425*** (0,097)</t>
  </si>
  <si>
    <t>Dynamic capabilities</t>
  </si>
  <si>
    <t>0,154 (0,225)</t>
  </si>
  <si>
    <t>0,039 (0,059)</t>
  </si>
  <si>
    <t>0,259*** (0,082)</t>
  </si>
  <si>
    <t>0,086*** (0,028)</t>
  </si>
  <si>
    <t>0,342** (0,163)</t>
  </si>
  <si>
    <t>0,106** (0,048)</t>
  </si>
  <si>
    <t>None granted</t>
  </si>
  <si>
    <t>Granted 1+</t>
  </si>
  <si>
    <t>Granted 2+</t>
  </si>
  <si>
    <t>1,163** (0,491)</t>
  </si>
  <si>
    <t>2,362*** (0,521)</t>
  </si>
  <si>
    <t>2,544*** (0,79)</t>
  </si>
  <si>
    <t>3,545*** (1,001)</t>
  </si>
  <si>
    <t>0,555 (0,379)</t>
  </si>
  <si>
    <t>0,716* (0,414)</t>
  </si>
  <si>
    <t>1,368 (1,036)</t>
  </si>
  <si>
    <t>1,426* (0,831)</t>
  </si>
  <si>
    <t>0,065 (0,315)</t>
  </si>
  <si>
    <t>0,987* (0,526)</t>
  </si>
  <si>
    <t>0,099 (0,702)</t>
  </si>
  <si>
    <t>0,416 (1,171)</t>
  </si>
  <si>
    <t>-1,297 (2,575)</t>
  </si>
  <si>
    <t>49,895*** (12,46)</t>
  </si>
  <si>
    <t>103,241*** (27,327)</t>
  </si>
  <si>
    <t>134,265*** (39,768)</t>
  </si>
  <si>
    <t>1,353 (2,761)</t>
  </si>
  <si>
    <t>24,113*** (7,091)</t>
  </si>
  <si>
    <t>52,758*** (15,041)</t>
  </si>
  <si>
    <t>62,817** (24,813)</t>
  </si>
  <si>
    <t>12,623 (8,14)</t>
  </si>
  <si>
    <t>29,818*** (9,194)</t>
  </si>
  <si>
    <t>72,201*** (20,264)</t>
  </si>
  <si>
    <t>53,463 (35,138)</t>
  </si>
  <si>
    <t>0,070 (0,179)</t>
  </si>
  <si>
    <t>2,676*** (0,472)</t>
  </si>
  <si>
    <t>3,802*** (0,784)</t>
  </si>
  <si>
    <t>4,581*** (1,067)</t>
  </si>
  <si>
    <t>0,626** (0,313)</t>
  </si>
  <si>
    <t>1,697*** (0,451)</t>
  </si>
  <si>
    <t>3,672*** (0,9)</t>
  </si>
  <si>
    <t>4,313*** (1,141)</t>
  </si>
  <si>
    <t>1,457** (0,683)</t>
  </si>
  <si>
    <t>1,545** (0,704)</t>
  </si>
  <si>
    <t>0,455 (1,35)</t>
  </si>
  <si>
    <t>0,548 (2,771)</t>
  </si>
  <si>
    <t>0,093* (0,054)</t>
  </si>
  <si>
    <t>0,334*** (0,076)</t>
  </si>
  <si>
    <t>0,457*** (0,122)</t>
  </si>
  <si>
    <t>0,594*** (0,149)</t>
  </si>
  <si>
    <t>0,084 (0,07)</t>
  </si>
  <si>
    <t>0,226*** (0,076)</t>
  </si>
  <si>
    <t>0,317** (0,148)</t>
  </si>
  <si>
    <t>0,439 (0,27)</t>
  </si>
  <si>
    <t>0,235** (0,098)</t>
  </si>
  <si>
    <t>0,070 (0,098)</t>
  </si>
  <si>
    <t>-0,108 (0,143)</t>
  </si>
  <si>
    <t>-0,196 (0,224)</t>
  </si>
  <si>
    <t>0,084 (0,462)</t>
  </si>
  <si>
    <t>5,558*** (1,157)</t>
  </si>
  <si>
    <t>8,288*** (2,073)</t>
  </si>
  <si>
    <t>10,087*** (3,233)</t>
  </si>
  <si>
    <t>1,659** (0,748)</t>
  </si>
  <si>
    <t>3,680*** (0,87)</t>
  </si>
  <si>
    <t>7,525*** (2,078)</t>
  </si>
  <si>
    <t>7,067*** (2,249)</t>
  </si>
  <si>
    <t>3,146** (1,312)</t>
  </si>
  <si>
    <t>4,215*** (1,121)</t>
  </si>
  <si>
    <t>7,347*** (2,482)</t>
  </si>
  <si>
    <t>7,308 (4,52)</t>
  </si>
  <si>
    <t>0,00064  (0,00052)</t>
  </si>
  <si>
    <t>0,00661 ** (0,00268)</t>
  </si>
  <si>
    <t>granted_and_treated_by_granted_year</t>
  </si>
  <si>
    <t xml:space="preserve">From file Results_Effects_non_stand_granted_groupGranted_by_year, which uses the grant date as the </t>
  </si>
  <si>
    <t>avg_time_publication_to_grant</t>
  </si>
  <si>
    <t>avg_time_publication_to_grant_HQ</t>
  </si>
  <si>
    <t>avg_time_publication_to_grant_subsidiaries</t>
  </si>
  <si>
    <t>just for information; I will not use it, because it's from the complete dataset</t>
  </si>
  <si>
    <t>Updated datasets with three new variables:</t>
  </si>
  <si>
    <t>This are the main results from Table 3 (now table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</si>
</sst>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C9C9C9"/>
      </bottom>
      <diagonal/>
    </border>
    <border>
      <left/>
      <right/>
      <top/>
      <bottom style="thick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/>
      <diagonal/>
    </border>
    <border>
      <left/>
      <right style="medium">
        <color rgb="FFC9C9C9"/>
      </right>
      <top style="medium">
        <color rgb="FFC9C9C9"/>
      </top>
      <bottom/>
      <diagonal/>
    </border>
    <border>
      <left/>
      <right/>
      <top style="medium">
        <color rgb="FFC9C9C9"/>
      </top>
      <bottom/>
      <diagonal/>
    </border>
    <border>
      <left/>
      <right style="medium">
        <color rgb="FFC9C9C9"/>
      </right>
      <top style="thick">
        <color rgb="FFC9C9C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3" fillId="2" borderId="0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5" fillId="0" borderId="0" xfId="0" applyFont="1"/>
    <xf numFmtId="0" fontId="5" fillId="0" borderId="0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7"/>
  <sheetViews>
    <sheetView topLeftCell="A64" workbookViewId="0">
      <selection activeCell="L92" sqref="H92:L94"/>
    </sheetView>
  </sheetViews>
  <sheetFormatPr defaultColWidth="11.42578125" defaultRowHeight="15" x14ac:dyDescent="0.25"/>
  <cols>
    <col min="10" max="10" width="41.140625" bestFit="1" customWidth="1"/>
    <col min="11" max="11" width="7" customWidth="1"/>
    <col min="12" max="12" width="20.7109375" bestFit="1" customWidth="1"/>
    <col min="13" max="13" width="16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95</v>
      </c>
      <c r="M1" t="s">
        <v>328</v>
      </c>
      <c r="N1" t="s">
        <v>11</v>
      </c>
      <c r="O1" t="s">
        <v>12</v>
      </c>
      <c r="T1" t="s">
        <v>83</v>
      </c>
    </row>
    <row r="2" spans="1:20" x14ac:dyDescent="0.25">
      <c r="A2">
        <v>1.7882016764033499</v>
      </c>
      <c r="B2">
        <v>0.38446976067462402</v>
      </c>
      <c r="C2">
        <v>1.1557489200936</v>
      </c>
      <c r="D2">
        <v>2.4206544327131101</v>
      </c>
      <c r="E2">
        <v>1.0346409454810901</v>
      </c>
      <c r="F2">
        <v>2.5417624073256202</v>
      </c>
      <c r="G2">
        <v>0.79780757290552196</v>
      </c>
      <c r="H2">
        <v>2.7785957799011798</v>
      </c>
      <c r="I2" t="s">
        <v>13</v>
      </c>
      <c r="J2" t="s">
        <v>15</v>
      </c>
      <c r="K2" t="s">
        <v>92</v>
      </c>
      <c r="L2" t="str">
        <f t="shared" ref="L2:L65" si="0">_xlfn.CONCAT(ROUND(A2,3), " ", I2, " (",ROUND(B2,3),")")</f>
        <v>1,788 *** (0,384)</v>
      </c>
      <c r="M2" t="s">
        <v>96</v>
      </c>
      <c r="N2" t="s">
        <v>16</v>
      </c>
      <c r="O2" t="s">
        <v>17</v>
      </c>
      <c r="T2" t="s">
        <v>1160</v>
      </c>
    </row>
    <row r="3" spans="1:20" x14ac:dyDescent="0.25">
      <c r="A3">
        <v>0.63176461060614697</v>
      </c>
      <c r="B3">
        <v>0.296507040705629</v>
      </c>
      <c r="C3">
        <v>0.14401052864538799</v>
      </c>
      <c r="D3">
        <v>1.1195186925669101</v>
      </c>
      <c r="E3">
        <v>5.0610810823114999E-2</v>
      </c>
      <c r="F3">
        <v>1.2129184103891799</v>
      </c>
      <c r="G3">
        <v>-0.13203752625155199</v>
      </c>
      <c r="H3">
        <v>1.39556674746385</v>
      </c>
      <c r="I3" t="s">
        <v>18</v>
      </c>
      <c r="J3" t="s">
        <v>15</v>
      </c>
      <c r="K3" t="s">
        <v>93</v>
      </c>
      <c r="L3" t="str">
        <f t="shared" si="0"/>
        <v>0,632 ** (0,297)</v>
      </c>
      <c r="M3" t="s">
        <v>97</v>
      </c>
      <c r="N3" t="s">
        <v>16</v>
      </c>
      <c r="O3" t="s">
        <v>17</v>
      </c>
    </row>
    <row r="4" spans="1:20" x14ac:dyDescent="0.25">
      <c r="A4">
        <v>0.61719339424930797</v>
      </c>
      <c r="B4">
        <v>0.347367790723218</v>
      </c>
      <c r="C4">
        <v>4.5773378509614202E-2</v>
      </c>
      <c r="D4">
        <v>1.188613409989</v>
      </c>
      <c r="E4">
        <v>-6.3647475568199594E-2</v>
      </c>
      <c r="F4">
        <v>1.2980342640668201</v>
      </c>
      <c r="G4">
        <v>-0.277626034653702</v>
      </c>
      <c r="H4">
        <v>1.51201282315232</v>
      </c>
      <c r="I4" t="s">
        <v>20</v>
      </c>
      <c r="J4" t="s">
        <v>15</v>
      </c>
      <c r="K4" t="s">
        <v>94</v>
      </c>
      <c r="L4" t="str">
        <f t="shared" si="0"/>
        <v>0,617 * (0,347)</v>
      </c>
      <c r="M4" t="s">
        <v>98</v>
      </c>
      <c r="N4" t="s">
        <v>16</v>
      </c>
      <c r="O4" t="s">
        <v>17</v>
      </c>
    </row>
    <row r="5" spans="1:20" x14ac:dyDescent="0.25">
      <c r="A5">
        <v>22.232918706152098</v>
      </c>
      <c r="B5">
        <v>6.9021735146546099</v>
      </c>
      <c r="C5">
        <v>10.8788432745453</v>
      </c>
      <c r="D5">
        <v>33.586994137759</v>
      </c>
      <c r="E5">
        <v>8.7046586174291001</v>
      </c>
      <c r="F5">
        <v>35.7611787948752</v>
      </c>
      <c r="G5">
        <v>4.4529197324018597</v>
      </c>
      <c r="H5">
        <v>40.012917679902401</v>
      </c>
      <c r="I5" t="s">
        <v>13</v>
      </c>
      <c r="J5" t="s">
        <v>22</v>
      </c>
      <c r="K5" t="s">
        <v>92</v>
      </c>
      <c r="L5" t="str">
        <f t="shared" si="0"/>
        <v>22,233 *** (6,902)</v>
      </c>
      <c r="M5" t="s">
        <v>99</v>
      </c>
      <c r="N5" t="s">
        <v>16</v>
      </c>
      <c r="O5" t="s">
        <v>17</v>
      </c>
    </row>
    <row r="6" spans="1:20" x14ac:dyDescent="0.25">
      <c r="A6">
        <v>11.5939233619417</v>
      </c>
      <c r="B6">
        <v>3.7146508970233998</v>
      </c>
      <c r="C6">
        <v>5.4833226363382099</v>
      </c>
      <c r="D6">
        <v>17.704524087545199</v>
      </c>
      <c r="E6">
        <v>4.3132076037758402</v>
      </c>
      <c r="F6">
        <v>18.874639120107499</v>
      </c>
      <c r="G6">
        <v>2.02498265120943</v>
      </c>
      <c r="H6">
        <v>21.162864072674001</v>
      </c>
      <c r="I6" t="s">
        <v>13</v>
      </c>
      <c r="J6" t="s">
        <v>22</v>
      </c>
      <c r="K6" t="s">
        <v>93</v>
      </c>
      <c r="L6" t="str">
        <f t="shared" si="0"/>
        <v>11,594 *** (3,715)</v>
      </c>
      <c r="M6" t="s">
        <v>100</v>
      </c>
      <c r="N6" t="s">
        <v>16</v>
      </c>
      <c r="O6" t="s">
        <v>17</v>
      </c>
    </row>
    <row r="7" spans="1:20" x14ac:dyDescent="0.25">
      <c r="A7">
        <v>22.249059443190401</v>
      </c>
      <c r="B7">
        <v>6.54144312261199</v>
      </c>
      <c r="C7">
        <v>11.4883855064936</v>
      </c>
      <c r="D7">
        <v>33.009733379887102</v>
      </c>
      <c r="E7">
        <v>9.4278309228708697</v>
      </c>
      <c r="F7">
        <v>35.070287963509898</v>
      </c>
      <c r="G7">
        <v>5.3983019593418904</v>
      </c>
      <c r="H7">
        <v>39.099816927038802</v>
      </c>
      <c r="I7" t="s">
        <v>13</v>
      </c>
      <c r="J7" t="s">
        <v>22</v>
      </c>
      <c r="K7" t="s">
        <v>94</v>
      </c>
      <c r="L7" t="str">
        <f t="shared" si="0"/>
        <v>22,249 *** (6,541)</v>
      </c>
      <c r="M7" t="s">
        <v>101</v>
      </c>
      <c r="N7" t="s">
        <v>16</v>
      </c>
      <c r="O7" t="s">
        <v>17</v>
      </c>
    </row>
    <row r="8" spans="1:20" x14ac:dyDescent="0.25">
      <c r="A8">
        <v>2.2534366262115201E-2</v>
      </c>
      <c r="B8">
        <v>9.4293721664164207E-3</v>
      </c>
      <c r="C8">
        <v>7.0230490483601596E-3</v>
      </c>
      <c r="D8">
        <v>3.8045683475870201E-2</v>
      </c>
      <c r="E8">
        <v>4.05279681593899E-3</v>
      </c>
      <c r="F8">
        <v>4.1015935708291401E-2</v>
      </c>
      <c r="G8">
        <v>-1.7556964385735301E-3</v>
      </c>
      <c r="H8">
        <v>4.68244289628039E-2</v>
      </c>
      <c r="I8" t="s">
        <v>18</v>
      </c>
      <c r="J8" t="s">
        <v>23</v>
      </c>
      <c r="K8" t="s">
        <v>92</v>
      </c>
      <c r="L8" t="str">
        <f t="shared" si="0"/>
        <v>0,023 ** (0,009)</v>
      </c>
      <c r="M8" t="s">
        <v>102</v>
      </c>
      <c r="N8" t="s">
        <v>16</v>
      </c>
      <c r="O8" t="s">
        <v>17</v>
      </c>
    </row>
    <row r="9" spans="1:20" x14ac:dyDescent="0.25">
      <c r="A9">
        <v>-4.8707068243674101E-3</v>
      </c>
      <c r="B9">
        <v>7.5350347657216002E-3</v>
      </c>
      <c r="C9">
        <v>-1.7265839013979399E-2</v>
      </c>
      <c r="D9">
        <v>7.5244253652446197E-3</v>
      </c>
      <c r="E9">
        <v>-1.96393749651817E-2</v>
      </c>
      <c r="F9">
        <v>9.8979613164469193E-3</v>
      </c>
      <c r="G9">
        <v>-2.42809563808663E-2</v>
      </c>
      <c r="H9">
        <v>1.45395427321314E-2</v>
      </c>
      <c r="I9" t="s">
        <v>24</v>
      </c>
      <c r="J9" t="s">
        <v>23</v>
      </c>
      <c r="K9" t="s">
        <v>93</v>
      </c>
      <c r="L9" t="str">
        <f t="shared" si="0"/>
        <v>-0,005  (0,008)</v>
      </c>
      <c r="M9" t="s">
        <v>103</v>
      </c>
      <c r="N9" t="s">
        <v>16</v>
      </c>
      <c r="O9" t="s">
        <v>17</v>
      </c>
    </row>
    <row r="10" spans="1:20" x14ac:dyDescent="0.25">
      <c r="A10">
        <v>-2.9633489843421002E-3</v>
      </c>
      <c r="B10">
        <v>1.36946358222897E-2</v>
      </c>
      <c r="C10">
        <v>-2.5491024912008602E-2</v>
      </c>
      <c r="D10">
        <v>1.9564326943324401E-2</v>
      </c>
      <c r="E10">
        <v>-2.9804835196029899E-2</v>
      </c>
      <c r="F10">
        <v>2.3878137227345698E-2</v>
      </c>
      <c r="G10">
        <v>-3.8240730862560302E-2</v>
      </c>
      <c r="H10">
        <v>3.2314032893876098E-2</v>
      </c>
      <c r="I10" t="s">
        <v>24</v>
      </c>
      <c r="J10" t="s">
        <v>23</v>
      </c>
      <c r="K10" t="s">
        <v>94</v>
      </c>
      <c r="L10" t="str">
        <f t="shared" si="0"/>
        <v>-0,003  (0,014)</v>
      </c>
      <c r="M10" t="s">
        <v>104</v>
      </c>
      <c r="N10" t="s">
        <v>16</v>
      </c>
      <c r="O10" t="s">
        <v>17</v>
      </c>
    </row>
    <row r="11" spans="1:20" x14ac:dyDescent="0.25">
      <c r="A11">
        <v>-2.9307392100496901E-2</v>
      </c>
      <c r="B11">
        <v>8.5900802784694905E-3</v>
      </c>
      <c r="C11">
        <v>-4.3438074158579199E-2</v>
      </c>
      <c r="D11">
        <v>-1.5176710042414601E-2</v>
      </c>
      <c r="E11">
        <v>-4.61439494462971E-2</v>
      </c>
      <c r="F11">
        <v>-1.2470834754696699E-2</v>
      </c>
      <c r="G11">
        <v>-5.14354388978343E-2</v>
      </c>
      <c r="H11">
        <v>-7.1793453031595003E-3</v>
      </c>
      <c r="I11" t="s">
        <v>13</v>
      </c>
      <c r="J11" t="s">
        <v>25</v>
      </c>
      <c r="K11" t="s">
        <v>92</v>
      </c>
      <c r="L11" t="str">
        <f t="shared" si="0"/>
        <v>-0,029 *** (0,009)</v>
      </c>
      <c r="M11" t="s">
        <v>105</v>
      </c>
      <c r="N11" t="s">
        <v>16</v>
      </c>
      <c r="O11" t="s">
        <v>17</v>
      </c>
    </row>
    <row r="12" spans="1:20" x14ac:dyDescent="0.25">
      <c r="A12">
        <v>-2.3769287819655802E-2</v>
      </c>
      <c r="B12">
        <v>8.1813098965758807E-3</v>
      </c>
      <c r="C12">
        <v>-3.72275425995231E-2</v>
      </c>
      <c r="D12">
        <v>-1.03110330397885E-2</v>
      </c>
      <c r="E12">
        <v>-3.9804655216944602E-2</v>
      </c>
      <c r="F12">
        <v>-7.7339204223671196E-3</v>
      </c>
      <c r="G12">
        <v>-4.4844342113235298E-2</v>
      </c>
      <c r="H12">
        <v>-2.6942335260763698E-3</v>
      </c>
      <c r="I12" t="s">
        <v>13</v>
      </c>
      <c r="J12" t="s">
        <v>25</v>
      </c>
      <c r="K12" t="s">
        <v>93</v>
      </c>
      <c r="L12" t="str">
        <f t="shared" si="0"/>
        <v>-0,024 *** (0,008)</v>
      </c>
      <c r="M12" t="s">
        <v>106</v>
      </c>
      <c r="N12" t="s">
        <v>16</v>
      </c>
      <c r="O12" t="s">
        <v>17</v>
      </c>
    </row>
    <row r="13" spans="1:20" x14ac:dyDescent="0.25">
      <c r="A13">
        <v>-2.07306299889118E-2</v>
      </c>
      <c r="B13">
        <v>1.23359427815371E-2</v>
      </c>
      <c r="C13">
        <v>-4.1023255864540302E-2</v>
      </c>
      <c r="D13">
        <v>-4.3800411328336102E-4</v>
      </c>
      <c r="E13">
        <v>-4.4909077840724503E-2</v>
      </c>
      <c r="F13">
        <v>3.44781786290082E-3</v>
      </c>
      <c r="G13">
        <v>-5.2508018594151301E-2</v>
      </c>
      <c r="H13">
        <v>1.1046758616327699E-2</v>
      </c>
      <c r="I13" t="s">
        <v>20</v>
      </c>
      <c r="J13" t="s">
        <v>25</v>
      </c>
      <c r="K13" t="s">
        <v>94</v>
      </c>
      <c r="L13" t="str">
        <f t="shared" si="0"/>
        <v>-0,021 * (0,012)</v>
      </c>
      <c r="M13" t="s">
        <v>107</v>
      </c>
      <c r="N13" t="s">
        <v>16</v>
      </c>
      <c r="O13" t="s">
        <v>17</v>
      </c>
    </row>
    <row r="14" spans="1:20" x14ac:dyDescent="0.25">
      <c r="A14">
        <v>1.26804536983362</v>
      </c>
      <c r="B14">
        <v>0.248042799320673</v>
      </c>
      <c r="C14">
        <v>0.86001496495111296</v>
      </c>
      <c r="D14">
        <v>1.6760757747161299</v>
      </c>
      <c r="E14">
        <v>0.78188148316510098</v>
      </c>
      <c r="F14">
        <v>1.7542092565021401</v>
      </c>
      <c r="G14">
        <v>0.62908711878356705</v>
      </c>
      <c r="H14">
        <v>1.90700362088367</v>
      </c>
      <c r="I14" t="s">
        <v>13</v>
      </c>
      <c r="J14" t="s">
        <v>26</v>
      </c>
      <c r="K14" t="s">
        <v>92</v>
      </c>
      <c r="L14" t="str">
        <f t="shared" si="0"/>
        <v>1,268 *** (0,248)</v>
      </c>
      <c r="M14" t="s">
        <v>108</v>
      </c>
      <c r="N14" t="s">
        <v>16</v>
      </c>
      <c r="O14" t="s">
        <v>17</v>
      </c>
    </row>
    <row r="15" spans="1:20" x14ac:dyDescent="0.25">
      <c r="A15">
        <v>1.1076041765192099</v>
      </c>
      <c r="B15">
        <v>0.271514783550663</v>
      </c>
      <c r="C15">
        <v>0.66096235757836996</v>
      </c>
      <c r="D15">
        <v>1.55424599546005</v>
      </c>
      <c r="E15">
        <v>0.57543520075991095</v>
      </c>
      <c r="F15">
        <v>1.6397731522785099</v>
      </c>
      <c r="G15">
        <v>0.40818209409270201</v>
      </c>
      <c r="H15">
        <v>1.80702625894572</v>
      </c>
      <c r="I15" t="s">
        <v>13</v>
      </c>
      <c r="J15" t="s">
        <v>26</v>
      </c>
      <c r="K15" t="s">
        <v>93</v>
      </c>
      <c r="L15" t="str">
        <f t="shared" si="0"/>
        <v>1,108 *** (0,272)</v>
      </c>
      <c r="M15" t="s">
        <v>109</v>
      </c>
      <c r="N15" t="s">
        <v>16</v>
      </c>
      <c r="O15" t="s">
        <v>17</v>
      </c>
    </row>
    <row r="16" spans="1:20" x14ac:dyDescent="0.25">
      <c r="A16">
        <v>1.5061031686313899</v>
      </c>
      <c r="B16">
        <v>0.48061098932520702</v>
      </c>
      <c r="C16">
        <v>0.71549809119141905</v>
      </c>
      <c r="D16">
        <v>2.2967082460713502</v>
      </c>
      <c r="E16">
        <v>0.56410562955397903</v>
      </c>
      <c r="F16">
        <v>2.44810070770879</v>
      </c>
      <c r="G16">
        <v>0.26804926012965102</v>
      </c>
      <c r="H16">
        <v>2.7441570771331198</v>
      </c>
      <c r="I16" t="s">
        <v>13</v>
      </c>
      <c r="J16" t="s">
        <v>26</v>
      </c>
      <c r="K16" t="s">
        <v>94</v>
      </c>
      <c r="L16" t="str">
        <f t="shared" si="0"/>
        <v>1,506 *** (0,481)</v>
      </c>
      <c r="M16" t="s">
        <v>110</v>
      </c>
      <c r="N16" t="s">
        <v>16</v>
      </c>
      <c r="O16" t="s">
        <v>17</v>
      </c>
    </row>
    <row r="17" spans="1:15" x14ac:dyDescent="0.25">
      <c r="A17">
        <v>0.220683510325482</v>
      </c>
      <c r="B17">
        <v>5.2464076226131501E-2</v>
      </c>
      <c r="C17">
        <v>0.134380104933496</v>
      </c>
      <c r="D17">
        <v>0.306986915717468</v>
      </c>
      <c r="E17">
        <v>0.117853920922264</v>
      </c>
      <c r="F17">
        <v>0.32351309972870002</v>
      </c>
      <c r="G17">
        <v>8.5536049966967106E-2</v>
      </c>
      <c r="H17">
        <v>0.35583097068399699</v>
      </c>
      <c r="I17" t="s">
        <v>13</v>
      </c>
      <c r="J17" t="s">
        <v>27</v>
      </c>
      <c r="K17" t="s">
        <v>92</v>
      </c>
      <c r="L17" t="str">
        <f t="shared" si="0"/>
        <v>0,221 *** (0,052)</v>
      </c>
      <c r="M17" t="s">
        <v>111</v>
      </c>
      <c r="N17" t="s">
        <v>16</v>
      </c>
      <c r="O17" t="s">
        <v>17</v>
      </c>
    </row>
    <row r="18" spans="1:15" x14ac:dyDescent="0.25">
      <c r="A18">
        <v>0.152373091941782</v>
      </c>
      <c r="B18">
        <v>5.82074882567492E-2</v>
      </c>
      <c r="C18">
        <v>5.66217737594297E-2</v>
      </c>
      <c r="D18">
        <v>0.248124410124134</v>
      </c>
      <c r="E18">
        <v>3.8286414958553699E-2</v>
      </c>
      <c r="F18">
        <v>0.26645976892501</v>
      </c>
      <c r="G18">
        <v>2.4306021923962101E-3</v>
      </c>
      <c r="H18">
        <v>0.30231558169116801</v>
      </c>
      <c r="I18" t="s">
        <v>13</v>
      </c>
      <c r="J18" t="s">
        <v>27</v>
      </c>
      <c r="K18" t="s">
        <v>93</v>
      </c>
      <c r="L18" t="str">
        <f t="shared" si="0"/>
        <v>0,152 *** (0,058)</v>
      </c>
      <c r="M18" t="s">
        <v>112</v>
      </c>
      <c r="N18" t="s">
        <v>16</v>
      </c>
      <c r="O18" t="s">
        <v>17</v>
      </c>
    </row>
    <row r="19" spans="1:15" x14ac:dyDescent="0.25">
      <c r="A19">
        <v>0.139561158815004</v>
      </c>
      <c r="B19">
        <v>7.4721906178547501E-2</v>
      </c>
      <c r="C19">
        <v>1.6643623151293498E-2</v>
      </c>
      <c r="D19">
        <v>0.26247869447871502</v>
      </c>
      <c r="E19">
        <v>-6.89377729494897E-3</v>
      </c>
      <c r="F19">
        <v>0.286016094924957</v>
      </c>
      <c r="G19">
        <v>-5.2922471500934203E-2</v>
      </c>
      <c r="H19">
        <v>0.33204478913094199</v>
      </c>
      <c r="I19" t="s">
        <v>20</v>
      </c>
      <c r="J19" t="s">
        <v>27</v>
      </c>
      <c r="K19" t="s">
        <v>94</v>
      </c>
      <c r="L19" t="str">
        <f t="shared" si="0"/>
        <v>0,14 * (0,075)</v>
      </c>
      <c r="M19" t="s">
        <v>113</v>
      </c>
      <c r="N19" t="s">
        <v>16</v>
      </c>
      <c r="O19" t="s">
        <v>17</v>
      </c>
    </row>
    <row r="20" spans="1:15" x14ac:dyDescent="0.25">
      <c r="A20">
        <v>2.9838378858259702</v>
      </c>
      <c r="B20">
        <v>0.72184377606988204</v>
      </c>
      <c r="C20">
        <v>1.7964048741910099</v>
      </c>
      <c r="D20">
        <v>4.1712708974609196</v>
      </c>
      <c r="E20">
        <v>1.569024084729</v>
      </c>
      <c r="F20">
        <v>4.3986516869229302</v>
      </c>
      <c r="G20">
        <v>1.12436831866995</v>
      </c>
      <c r="H20">
        <v>4.8433074529819802</v>
      </c>
      <c r="I20" t="s">
        <v>13</v>
      </c>
      <c r="J20" t="s">
        <v>28</v>
      </c>
      <c r="K20" t="s">
        <v>92</v>
      </c>
      <c r="L20" t="str">
        <f t="shared" si="0"/>
        <v>2,984 *** (0,722)</v>
      </c>
      <c r="M20" t="s">
        <v>114</v>
      </c>
      <c r="N20" t="s">
        <v>16</v>
      </c>
      <c r="O20" t="s">
        <v>17</v>
      </c>
    </row>
    <row r="21" spans="1:15" x14ac:dyDescent="0.25">
      <c r="A21">
        <v>2.6335605253816099</v>
      </c>
      <c r="B21">
        <v>0.63386229141638994</v>
      </c>
      <c r="C21">
        <v>1.5908570560016499</v>
      </c>
      <c r="D21">
        <v>3.6762639947615701</v>
      </c>
      <c r="E21">
        <v>1.3911904342054899</v>
      </c>
      <c r="F21">
        <v>3.8759306165577398</v>
      </c>
      <c r="G21">
        <v>1.0007312626929901</v>
      </c>
      <c r="H21">
        <v>4.2663897880702297</v>
      </c>
      <c r="I21" t="s">
        <v>13</v>
      </c>
      <c r="J21" t="s">
        <v>28</v>
      </c>
      <c r="K21" t="s">
        <v>93</v>
      </c>
      <c r="L21" t="str">
        <f t="shared" si="0"/>
        <v>2,634 *** (0,634)</v>
      </c>
      <c r="M21" t="s">
        <v>115</v>
      </c>
      <c r="N21" t="s">
        <v>16</v>
      </c>
      <c r="O21" t="s">
        <v>17</v>
      </c>
    </row>
    <row r="22" spans="1:15" x14ac:dyDescent="0.25">
      <c r="A22">
        <v>3.7641851984603201</v>
      </c>
      <c r="B22">
        <v>0.89638585833472495</v>
      </c>
      <c r="C22">
        <v>2.2896304614996899</v>
      </c>
      <c r="D22">
        <v>5.2387399354209396</v>
      </c>
      <c r="E22">
        <v>2.0072689161242501</v>
      </c>
      <c r="F22">
        <v>5.5211014807963803</v>
      </c>
      <c r="G22">
        <v>1.4550952273900599</v>
      </c>
      <c r="H22">
        <v>6.0732751695305698</v>
      </c>
      <c r="I22" t="s">
        <v>13</v>
      </c>
      <c r="J22" t="s">
        <v>28</v>
      </c>
      <c r="K22" t="s">
        <v>94</v>
      </c>
      <c r="L22" t="str">
        <f t="shared" si="0"/>
        <v>3,764 *** (0,896)</v>
      </c>
      <c r="M22" t="s">
        <v>116</v>
      </c>
      <c r="N22" t="s">
        <v>16</v>
      </c>
      <c r="O22" t="s">
        <v>17</v>
      </c>
    </row>
    <row r="23" spans="1:15" x14ac:dyDescent="0.25">
      <c r="A23">
        <v>-3.9860958389015003E-2</v>
      </c>
      <c r="B23">
        <v>1.2268168790589199E-2</v>
      </c>
      <c r="C23">
        <v>-6.0042096049534303E-2</v>
      </c>
      <c r="D23">
        <v>-1.9679820728495698E-2</v>
      </c>
      <c r="E23">
        <v>-6.3906569218570006E-2</v>
      </c>
      <c r="F23">
        <v>-1.58153475594601E-2</v>
      </c>
      <c r="G23">
        <v>-7.1463761193572894E-2</v>
      </c>
      <c r="H23">
        <v>-8.2581555844571507E-3</v>
      </c>
      <c r="I23" t="s">
        <v>13</v>
      </c>
      <c r="J23" t="s">
        <v>29</v>
      </c>
      <c r="K23" t="s">
        <v>92</v>
      </c>
      <c r="L23" t="str">
        <f t="shared" si="0"/>
        <v>-0,04 *** (0,012)</v>
      </c>
      <c r="M23" t="s">
        <v>117</v>
      </c>
      <c r="N23" t="s">
        <v>16</v>
      </c>
      <c r="O23" t="s">
        <v>17</v>
      </c>
    </row>
    <row r="24" spans="1:15" x14ac:dyDescent="0.25">
      <c r="A24">
        <v>-1.7292680766738198E-2</v>
      </c>
      <c r="B24">
        <v>8.56193999360692E-3</v>
      </c>
      <c r="C24">
        <v>-3.1377072056221603E-2</v>
      </c>
      <c r="D24">
        <v>-3.2082894772548598E-3</v>
      </c>
      <c r="E24">
        <v>-3.4074083154207797E-2</v>
      </c>
      <c r="F24">
        <v>-5.1127837926867603E-4</v>
      </c>
      <c r="G24">
        <v>-3.9348238190269703E-2</v>
      </c>
      <c r="H24">
        <v>4.7628766567931902E-3</v>
      </c>
      <c r="I24" t="s">
        <v>18</v>
      </c>
      <c r="J24" t="s">
        <v>29</v>
      </c>
      <c r="K24" t="s">
        <v>93</v>
      </c>
      <c r="L24" t="str">
        <f t="shared" si="0"/>
        <v>-0,017 ** (0,009)</v>
      </c>
      <c r="M24" t="s">
        <v>118</v>
      </c>
      <c r="N24" t="s">
        <v>16</v>
      </c>
      <c r="O24" t="s">
        <v>17</v>
      </c>
    </row>
    <row r="25" spans="1:15" x14ac:dyDescent="0.25">
      <c r="A25">
        <v>-1.11111859591347E-2</v>
      </c>
      <c r="B25">
        <v>9.6122775071755297E-3</v>
      </c>
      <c r="C25">
        <v>-2.6923382458438401E-2</v>
      </c>
      <c r="D25">
        <v>4.70101054016904E-3</v>
      </c>
      <c r="E25">
        <v>-2.99512498731987E-2</v>
      </c>
      <c r="F25">
        <v>7.7288779549293304E-3</v>
      </c>
      <c r="G25">
        <v>-3.5872412817618902E-2</v>
      </c>
      <c r="H25">
        <v>1.36500408993495E-2</v>
      </c>
      <c r="I25" t="s">
        <v>24</v>
      </c>
      <c r="J25" t="s">
        <v>29</v>
      </c>
      <c r="K25" t="s">
        <v>94</v>
      </c>
      <c r="L25" t="str">
        <f t="shared" si="0"/>
        <v>-0,011  (0,01)</v>
      </c>
      <c r="M25" t="s">
        <v>119</v>
      </c>
      <c r="N25" t="s">
        <v>16</v>
      </c>
      <c r="O25" t="s">
        <v>17</v>
      </c>
    </row>
    <row r="26" spans="1:15" x14ac:dyDescent="0.25">
      <c r="A26">
        <v>0.18029087452471501</v>
      </c>
      <c r="B26">
        <v>4.0338256897662801E-2</v>
      </c>
      <c r="C26">
        <v>0.11393444192806</v>
      </c>
      <c r="D26">
        <v>0.24664730712137001</v>
      </c>
      <c r="E26">
        <v>0.101227891005296</v>
      </c>
      <c r="F26">
        <v>0.25935385804413402</v>
      </c>
      <c r="G26">
        <v>7.6379524756335401E-2</v>
      </c>
      <c r="H26">
        <v>0.284202224293094</v>
      </c>
      <c r="I26" t="s">
        <v>13</v>
      </c>
      <c r="J26" t="s">
        <v>30</v>
      </c>
      <c r="K26" t="s">
        <v>92</v>
      </c>
      <c r="L26" t="str">
        <f t="shared" si="0"/>
        <v>0,18 *** (0,04)</v>
      </c>
      <c r="M26" t="s">
        <v>120</v>
      </c>
      <c r="N26" t="s">
        <v>16</v>
      </c>
      <c r="O26" t="s">
        <v>17</v>
      </c>
    </row>
    <row r="27" spans="1:15" x14ac:dyDescent="0.25">
      <c r="A27">
        <v>0.103667717381153</v>
      </c>
      <c r="B27">
        <v>2.9279838284789399E-2</v>
      </c>
      <c r="C27">
        <v>5.5502383402674001E-2</v>
      </c>
      <c r="D27">
        <v>0.15183305135963099</v>
      </c>
      <c r="E27">
        <v>4.6279234342965297E-2</v>
      </c>
      <c r="F27">
        <v>0.16105620041933999</v>
      </c>
      <c r="G27">
        <v>2.8242853959535099E-2</v>
      </c>
      <c r="H27">
        <v>0.17909258080276999</v>
      </c>
      <c r="I27" t="s">
        <v>13</v>
      </c>
      <c r="J27" t="s">
        <v>30</v>
      </c>
      <c r="K27" t="s">
        <v>93</v>
      </c>
      <c r="L27" t="str">
        <f t="shared" si="0"/>
        <v>0,104 *** (0,029)</v>
      </c>
      <c r="M27" t="s">
        <v>121</v>
      </c>
      <c r="N27" t="s">
        <v>16</v>
      </c>
      <c r="O27" t="s">
        <v>17</v>
      </c>
    </row>
    <row r="28" spans="1:15" x14ac:dyDescent="0.25">
      <c r="A28">
        <v>0.10650281888653999</v>
      </c>
      <c r="B28">
        <v>4.6009975830394401E-2</v>
      </c>
      <c r="C28">
        <v>3.08164086455411E-2</v>
      </c>
      <c r="D28">
        <v>0.18218922912753899</v>
      </c>
      <c r="E28">
        <v>1.6323266258966799E-2</v>
      </c>
      <c r="F28">
        <v>0.196682371514113</v>
      </c>
      <c r="G28">
        <v>-1.2018878852556101E-2</v>
      </c>
      <c r="H28">
        <v>0.225024516625636</v>
      </c>
      <c r="I28" t="s">
        <v>18</v>
      </c>
      <c r="J28" t="s">
        <v>30</v>
      </c>
      <c r="K28" t="s">
        <v>94</v>
      </c>
      <c r="L28" t="str">
        <f t="shared" si="0"/>
        <v>0,107 ** (0,046)</v>
      </c>
      <c r="M28" t="s">
        <v>122</v>
      </c>
      <c r="N28" t="s">
        <v>16</v>
      </c>
      <c r="O28" t="s">
        <v>17</v>
      </c>
    </row>
    <row r="29" spans="1:15" x14ac:dyDescent="0.25">
      <c r="A29">
        <v>0.49258236785270099</v>
      </c>
      <c r="B29">
        <v>4.2418247709624303E-2</v>
      </c>
      <c r="C29">
        <v>0.42280435037036901</v>
      </c>
      <c r="D29">
        <v>0.56236038533503296</v>
      </c>
      <c r="E29">
        <v>0.40944260234183799</v>
      </c>
      <c r="F29">
        <v>0.57572213336356504</v>
      </c>
      <c r="G29">
        <v>0.38331296175270901</v>
      </c>
      <c r="H29">
        <v>0.60185177395269396</v>
      </c>
      <c r="I29" t="s">
        <v>13</v>
      </c>
      <c r="J29" t="s">
        <v>31</v>
      </c>
      <c r="K29" t="s">
        <v>92</v>
      </c>
      <c r="L29" t="str">
        <f t="shared" si="0"/>
        <v>0,493 *** (0,042)</v>
      </c>
      <c r="M29" t="s">
        <v>123</v>
      </c>
      <c r="N29" t="s">
        <v>16</v>
      </c>
      <c r="O29" t="s">
        <v>17</v>
      </c>
    </row>
    <row r="30" spans="1:15" x14ac:dyDescent="0.25">
      <c r="A30">
        <v>0.25156681155903898</v>
      </c>
      <c r="B30">
        <v>3.4641543276781803E-2</v>
      </c>
      <c r="C30">
        <v>0.19458147286873301</v>
      </c>
      <c r="D30">
        <v>0.30855215024934501</v>
      </c>
      <c r="E30">
        <v>0.18366938673654701</v>
      </c>
      <c r="F30">
        <v>0.31946423638153199</v>
      </c>
      <c r="G30">
        <v>0.16233019607804899</v>
      </c>
      <c r="H30">
        <v>0.34080342704002897</v>
      </c>
      <c r="I30" t="s">
        <v>13</v>
      </c>
      <c r="J30" t="s">
        <v>31</v>
      </c>
      <c r="K30" t="s">
        <v>93</v>
      </c>
      <c r="L30" t="str">
        <f t="shared" si="0"/>
        <v>0,252 *** (0,035)</v>
      </c>
      <c r="M30" t="s">
        <v>124</v>
      </c>
      <c r="N30" t="s">
        <v>16</v>
      </c>
      <c r="O30" t="s">
        <v>17</v>
      </c>
    </row>
    <row r="31" spans="1:15" x14ac:dyDescent="0.25">
      <c r="A31">
        <v>0.18268748432405299</v>
      </c>
      <c r="B31">
        <v>4.0375109150289301E-2</v>
      </c>
      <c r="C31">
        <v>0.116270429771827</v>
      </c>
      <c r="D31">
        <v>0.24910453887627901</v>
      </c>
      <c r="E31">
        <v>0.103552270389486</v>
      </c>
      <c r="F31">
        <v>0.26182269825861998</v>
      </c>
      <c r="G31">
        <v>7.86812031529079E-2</v>
      </c>
      <c r="H31">
        <v>0.28669376549519798</v>
      </c>
      <c r="I31" t="s">
        <v>13</v>
      </c>
      <c r="J31" t="s">
        <v>31</v>
      </c>
      <c r="K31" t="s">
        <v>94</v>
      </c>
      <c r="L31" t="str">
        <f t="shared" si="0"/>
        <v>0,183 *** (0,04)</v>
      </c>
      <c r="M31" t="s">
        <v>125</v>
      </c>
      <c r="N31" t="s">
        <v>16</v>
      </c>
      <c r="O31" t="s">
        <v>17</v>
      </c>
    </row>
    <row r="32" spans="1:15" x14ac:dyDescent="0.25">
      <c r="A32">
        <v>0.154483065225135</v>
      </c>
      <c r="B32">
        <v>0.225105828689074</v>
      </c>
      <c r="C32">
        <v>-0.215816022968391</v>
      </c>
      <c r="D32">
        <v>0.52478215341866097</v>
      </c>
      <c r="E32">
        <v>-0.28672435900544901</v>
      </c>
      <c r="F32">
        <v>0.59569048945572001</v>
      </c>
      <c r="G32">
        <v>-0.42538954947791802</v>
      </c>
      <c r="H32">
        <v>0.73435567992818895</v>
      </c>
      <c r="I32" t="s">
        <v>24</v>
      </c>
      <c r="J32" t="s">
        <v>32</v>
      </c>
      <c r="K32" t="s">
        <v>92</v>
      </c>
      <c r="L32" t="str">
        <f t="shared" si="0"/>
        <v>0,154  (0,225)</v>
      </c>
      <c r="M32" t="s">
        <v>126</v>
      </c>
      <c r="N32" t="s">
        <v>16</v>
      </c>
      <c r="O32" t="s">
        <v>17</v>
      </c>
    </row>
    <row r="33" spans="1:15" x14ac:dyDescent="0.25">
      <c r="A33">
        <v>0.25875608584196402</v>
      </c>
      <c r="B33">
        <v>8.2054046637279193E-2</v>
      </c>
      <c r="C33">
        <v>0.12377717912364</v>
      </c>
      <c r="D33">
        <v>0.39373499256028899</v>
      </c>
      <c r="E33">
        <v>9.7930154432897001E-2</v>
      </c>
      <c r="F33">
        <v>0.419582017251032</v>
      </c>
      <c r="G33">
        <v>4.7384861704333002E-2</v>
      </c>
      <c r="H33">
        <v>0.47012730997959601</v>
      </c>
      <c r="I33" t="s">
        <v>13</v>
      </c>
      <c r="J33" t="s">
        <v>32</v>
      </c>
      <c r="K33" t="s">
        <v>93</v>
      </c>
      <c r="L33" t="str">
        <f t="shared" si="0"/>
        <v>0,259 *** (0,082)</v>
      </c>
      <c r="M33" t="s">
        <v>127</v>
      </c>
      <c r="N33" t="s">
        <v>16</v>
      </c>
      <c r="O33" t="s">
        <v>17</v>
      </c>
    </row>
    <row r="34" spans="1:15" x14ac:dyDescent="0.25">
      <c r="A34">
        <v>0.34190316339666499</v>
      </c>
      <c r="B34">
        <v>0.16291702414412301</v>
      </c>
      <c r="C34">
        <v>7.3904658679582E-2</v>
      </c>
      <c r="D34">
        <v>0.60990166811374702</v>
      </c>
      <c r="E34">
        <v>2.25857960741832E-2</v>
      </c>
      <c r="F34">
        <v>0.66122053071914599</v>
      </c>
      <c r="G34">
        <v>-7.7771090798596607E-2</v>
      </c>
      <c r="H34">
        <v>0.76157741759192599</v>
      </c>
      <c r="I34" t="s">
        <v>18</v>
      </c>
      <c r="J34" t="s">
        <v>32</v>
      </c>
      <c r="K34" t="s">
        <v>94</v>
      </c>
      <c r="L34" t="str">
        <f t="shared" si="0"/>
        <v>0,342 ** (0,163)</v>
      </c>
      <c r="M34" t="s">
        <v>128</v>
      </c>
      <c r="N34" t="s">
        <v>16</v>
      </c>
      <c r="O34" t="s">
        <v>17</v>
      </c>
    </row>
    <row r="35" spans="1:15" x14ac:dyDescent="0.25">
      <c r="A35">
        <v>-3.6707349162981497E-2</v>
      </c>
      <c r="B35">
        <v>9.4904394487787397E-3</v>
      </c>
      <c r="C35">
        <v>-5.2319122056222599E-2</v>
      </c>
      <c r="D35">
        <v>-2.1095576269740499E-2</v>
      </c>
      <c r="E35">
        <v>-5.5308610482587901E-2</v>
      </c>
      <c r="F35">
        <v>-1.8106087843375199E-2</v>
      </c>
      <c r="G35">
        <v>-6.1154721183035603E-2</v>
      </c>
      <c r="H35">
        <v>-1.22599771429275E-2</v>
      </c>
      <c r="I35" t="s">
        <v>13</v>
      </c>
      <c r="J35" t="s">
        <v>33</v>
      </c>
      <c r="K35" t="s">
        <v>92</v>
      </c>
      <c r="L35" t="str">
        <f t="shared" si="0"/>
        <v>-0,037 *** (0,009)</v>
      </c>
      <c r="M35" t="s">
        <v>129</v>
      </c>
      <c r="N35" t="s">
        <v>16</v>
      </c>
      <c r="O35" t="s">
        <v>17</v>
      </c>
    </row>
    <row r="36" spans="1:15" x14ac:dyDescent="0.25">
      <c r="A36">
        <v>-2.2194783064882002E-2</v>
      </c>
      <c r="B36">
        <v>9.1129747842481294E-3</v>
      </c>
      <c r="C36">
        <v>-3.71856265849701E-2</v>
      </c>
      <c r="D36">
        <v>-7.2039395447937998E-3</v>
      </c>
      <c r="E36">
        <v>-4.0056213642008301E-2</v>
      </c>
      <c r="F36">
        <v>-4.3333524877556401E-3</v>
      </c>
      <c r="G36">
        <v>-4.56698061091051E-2</v>
      </c>
      <c r="H36">
        <v>1.2802399793412E-3</v>
      </c>
      <c r="I36" t="s">
        <v>18</v>
      </c>
      <c r="J36" t="s">
        <v>33</v>
      </c>
      <c r="K36" t="s">
        <v>93</v>
      </c>
      <c r="L36" t="str">
        <f t="shared" si="0"/>
        <v>-0,022 ** (0,009)</v>
      </c>
      <c r="M36" t="s">
        <v>130</v>
      </c>
      <c r="N36" t="s">
        <v>16</v>
      </c>
      <c r="O36" t="s">
        <v>17</v>
      </c>
    </row>
    <row r="37" spans="1:15" x14ac:dyDescent="0.25">
      <c r="A37">
        <v>-2.1187345702285001E-2</v>
      </c>
      <c r="B37">
        <v>1.0632060387330101E-2</v>
      </c>
      <c r="C37">
        <v>-3.8677085039442997E-2</v>
      </c>
      <c r="D37">
        <v>-3.6976063651270102E-3</v>
      </c>
      <c r="E37">
        <v>-4.20261840614519E-2</v>
      </c>
      <c r="F37">
        <v>-3.4850734311804202E-4</v>
      </c>
      <c r="G37">
        <v>-4.85755332600473E-2</v>
      </c>
      <c r="H37">
        <v>6.2008418554772796E-3</v>
      </c>
      <c r="I37" t="s">
        <v>18</v>
      </c>
      <c r="J37" t="s">
        <v>33</v>
      </c>
      <c r="K37" t="s">
        <v>94</v>
      </c>
      <c r="L37" t="str">
        <f t="shared" si="0"/>
        <v>-0,021 ** (0,011)</v>
      </c>
      <c r="M37" t="s">
        <v>131</v>
      </c>
      <c r="N37" t="s">
        <v>16</v>
      </c>
      <c r="O37" t="s">
        <v>17</v>
      </c>
    </row>
    <row r="38" spans="1:15" x14ac:dyDescent="0.25">
      <c r="A38">
        <v>0.412966132860071</v>
      </c>
      <c r="B38">
        <v>0.36062930771963803</v>
      </c>
      <c r="C38">
        <v>-0.18026907833873401</v>
      </c>
      <c r="D38">
        <v>1.00620134405888</v>
      </c>
      <c r="E38">
        <v>-0.29386731027042001</v>
      </c>
      <c r="F38">
        <v>1.1197995759905599</v>
      </c>
      <c r="G38">
        <v>-0.51601496382571799</v>
      </c>
      <c r="H38">
        <v>1.3419472295458601</v>
      </c>
      <c r="I38" t="s">
        <v>24</v>
      </c>
      <c r="J38" t="s">
        <v>34</v>
      </c>
      <c r="K38" t="s">
        <v>92</v>
      </c>
      <c r="L38" t="str">
        <f t="shared" si="0"/>
        <v>0,413  (0,361)</v>
      </c>
      <c r="M38" t="s">
        <v>132</v>
      </c>
      <c r="N38" t="s">
        <v>16</v>
      </c>
      <c r="O38" t="s">
        <v>17</v>
      </c>
    </row>
    <row r="39" spans="1:15" x14ac:dyDescent="0.25">
      <c r="A39">
        <v>0.25697989764148998</v>
      </c>
      <c r="B39">
        <v>0.198566211178791</v>
      </c>
      <c r="C39">
        <v>-6.9661519747620998E-2</v>
      </c>
      <c r="D39">
        <v>0.58362131503060199</v>
      </c>
      <c r="E39">
        <v>-0.13220987626894001</v>
      </c>
      <c r="F39">
        <v>0.64616967155192095</v>
      </c>
      <c r="G39">
        <v>-0.25452666235507598</v>
      </c>
      <c r="H39">
        <v>0.76848645763805701</v>
      </c>
      <c r="I39" t="s">
        <v>24</v>
      </c>
      <c r="J39" t="s">
        <v>34</v>
      </c>
      <c r="K39" t="s">
        <v>93</v>
      </c>
      <c r="L39" t="str">
        <f t="shared" si="0"/>
        <v>0,257  (0,199)</v>
      </c>
      <c r="M39" t="s">
        <v>133</v>
      </c>
      <c r="N39" t="s">
        <v>16</v>
      </c>
      <c r="O39" t="s">
        <v>17</v>
      </c>
    </row>
    <row r="40" spans="1:15" x14ac:dyDescent="0.25">
      <c r="A40">
        <v>-0.28889608231376201</v>
      </c>
      <c r="B40">
        <v>0.88324099986013305</v>
      </c>
      <c r="C40">
        <v>-1.74182752708368</v>
      </c>
      <c r="D40">
        <v>1.1640353624561599</v>
      </c>
      <c r="E40">
        <v>-2.0200484420396201</v>
      </c>
      <c r="F40">
        <v>1.4422562774120999</v>
      </c>
      <c r="G40">
        <v>-2.5641248979534699</v>
      </c>
      <c r="H40">
        <v>1.98633273332594</v>
      </c>
      <c r="I40" t="s">
        <v>24</v>
      </c>
      <c r="J40" t="s">
        <v>34</v>
      </c>
      <c r="K40" t="s">
        <v>94</v>
      </c>
      <c r="L40" t="str">
        <f t="shared" si="0"/>
        <v>-0,289  (0,883)</v>
      </c>
      <c r="M40" t="s">
        <v>134</v>
      </c>
      <c r="N40" t="s">
        <v>16</v>
      </c>
      <c r="O40" t="s">
        <v>17</v>
      </c>
    </row>
    <row r="41" spans="1:15" x14ac:dyDescent="0.25">
      <c r="A41">
        <v>-9.1702816153651501E-2</v>
      </c>
      <c r="B41">
        <v>0.113800554509812</v>
      </c>
      <c r="C41">
        <v>-0.27890472832229302</v>
      </c>
      <c r="D41">
        <v>9.5499096014989696E-2</v>
      </c>
      <c r="E41">
        <v>-0.31475190299288403</v>
      </c>
      <c r="F41">
        <v>0.131346270685581</v>
      </c>
      <c r="G41">
        <v>-0.384853044570928</v>
      </c>
      <c r="H41">
        <v>0.201447412263625</v>
      </c>
      <c r="I41" t="s">
        <v>24</v>
      </c>
      <c r="J41" t="s">
        <v>35</v>
      </c>
      <c r="K41" t="s">
        <v>92</v>
      </c>
      <c r="L41" t="str">
        <f t="shared" si="0"/>
        <v>-0,092  (0,114)</v>
      </c>
      <c r="M41" t="s">
        <v>135</v>
      </c>
      <c r="N41" t="s">
        <v>16</v>
      </c>
      <c r="O41" t="s">
        <v>17</v>
      </c>
    </row>
    <row r="42" spans="1:15" x14ac:dyDescent="0.25">
      <c r="A42">
        <v>-4.4427796719076297E-2</v>
      </c>
      <c r="B42">
        <v>0.23129708537306501</v>
      </c>
      <c r="C42">
        <v>-0.42491150215776802</v>
      </c>
      <c r="D42">
        <v>0.33605590871961599</v>
      </c>
      <c r="E42">
        <v>-0.497770084050284</v>
      </c>
      <c r="F42">
        <v>0.40891449061213098</v>
      </c>
      <c r="G42">
        <v>-0.640249088640092</v>
      </c>
      <c r="H42">
        <v>0.55139349520193903</v>
      </c>
      <c r="I42" t="s">
        <v>24</v>
      </c>
      <c r="J42" t="s">
        <v>35</v>
      </c>
      <c r="K42" t="s">
        <v>93</v>
      </c>
      <c r="L42" t="str">
        <f t="shared" si="0"/>
        <v>-0,044  (0,231)</v>
      </c>
      <c r="M42" t="s">
        <v>136</v>
      </c>
      <c r="N42" t="s">
        <v>16</v>
      </c>
      <c r="O42" t="s">
        <v>17</v>
      </c>
    </row>
    <row r="43" spans="1:15" x14ac:dyDescent="0.25">
      <c r="A43">
        <v>0.33417551975749199</v>
      </c>
      <c r="B43">
        <v>0.15706423673370601</v>
      </c>
      <c r="C43">
        <v>7.5804850330544599E-2</v>
      </c>
      <c r="D43">
        <v>0.59254618918443902</v>
      </c>
      <c r="E43">
        <v>2.6329615759427001E-2</v>
      </c>
      <c r="F43">
        <v>0.64202142375555604</v>
      </c>
      <c r="G43">
        <v>-7.0421954068536102E-2</v>
      </c>
      <c r="H43">
        <v>0.73877299358352</v>
      </c>
      <c r="I43" t="s">
        <v>18</v>
      </c>
      <c r="J43" t="s">
        <v>35</v>
      </c>
      <c r="K43" t="s">
        <v>94</v>
      </c>
      <c r="L43" t="str">
        <f t="shared" si="0"/>
        <v>0,334 ** (0,157)</v>
      </c>
      <c r="M43" t="s">
        <v>137</v>
      </c>
      <c r="N43" t="s">
        <v>16</v>
      </c>
      <c r="O43" t="s">
        <v>17</v>
      </c>
    </row>
    <row r="44" spans="1:15" x14ac:dyDescent="0.25">
      <c r="A44">
        <v>-6.2764493023892198E-2</v>
      </c>
      <c r="B44">
        <v>0.752033062995763</v>
      </c>
      <c r="C44">
        <v>-1.2998588816519201</v>
      </c>
      <c r="D44">
        <v>1.1743298956041399</v>
      </c>
      <c r="E44">
        <v>-1.53674929649559</v>
      </c>
      <c r="F44">
        <v>1.4112203104478001</v>
      </c>
      <c r="G44">
        <v>-2.0000016633009801</v>
      </c>
      <c r="H44">
        <v>1.8744726772531899</v>
      </c>
      <c r="I44" t="s">
        <v>24</v>
      </c>
      <c r="J44" t="s">
        <v>36</v>
      </c>
      <c r="K44" t="s">
        <v>92</v>
      </c>
      <c r="L44" t="str">
        <f t="shared" si="0"/>
        <v>-0,063  (0,752)</v>
      </c>
      <c r="M44" t="s">
        <v>138</v>
      </c>
      <c r="N44" t="s">
        <v>16</v>
      </c>
      <c r="O44" t="s">
        <v>17</v>
      </c>
    </row>
    <row r="45" spans="1:15" x14ac:dyDescent="0.25">
      <c r="A45">
        <v>-0.98848853726209496</v>
      </c>
      <c r="B45">
        <v>0.44086796908262099</v>
      </c>
      <c r="C45">
        <v>-1.7137163464030101</v>
      </c>
      <c r="D45">
        <v>-0.26326072812118201</v>
      </c>
      <c r="E45">
        <v>-1.8525897566640299</v>
      </c>
      <c r="F45">
        <v>-0.124387317860156</v>
      </c>
      <c r="G45">
        <v>-2.1241644256189298</v>
      </c>
      <c r="H45">
        <v>0.14718735109473799</v>
      </c>
      <c r="I45" t="s">
        <v>18</v>
      </c>
      <c r="J45" t="s">
        <v>36</v>
      </c>
      <c r="K45" t="s">
        <v>93</v>
      </c>
      <c r="L45" t="str">
        <f t="shared" si="0"/>
        <v>-0,988 ** (0,441)</v>
      </c>
      <c r="M45" t="s">
        <v>139</v>
      </c>
      <c r="N45" t="s">
        <v>16</v>
      </c>
      <c r="O45" t="s">
        <v>17</v>
      </c>
    </row>
    <row r="46" spans="1:15" x14ac:dyDescent="0.25">
      <c r="A46">
        <v>-0.47502997166924998</v>
      </c>
      <c r="B46">
        <v>0.26928075947153701</v>
      </c>
      <c r="C46">
        <v>-0.91799682099992796</v>
      </c>
      <c r="D46">
        <v>-3.2063122338571497E-2</v>
      </c>
      <c r="E46">
        <v>-1.0028202602334599</v>
      </c>
      <c r="F46">
        <v>5.2760316894962599E-2</v>
      </c>
      <c r="G46">
        <v>-1.1686972080679301</v>
      </c>
      <c r="H46">
        <v>0.21863726472942899</v>
      </c>
      <c r="I46" t="s">
        <v>20</v>
      </c>
      <c r="J46" t="s">
        <v>36</v>
      </c>
      <c r="K46" t="s">
        <v>94</v>
      </c>
      <c r="L46" t="str">
        <f t="shared" si="0"/>
        <v>-0,475 * (0,269)</v>
      </c>
      <c r="M46" t="s">
        <v>140</v>
      </c>
      <c r="N46" t="s">
        <v>16</v>
      </c>
      <c r="O46" t="s">
        <v>17</v>
      </c>
    </row>
    <row r="47" spans="1:15" x14ac:dyDescent="0.25">
      <c r="A47">
        <v>-0.41913298777430902</v>
      </c>
      <c r="B47">
        <v>0.401117684395223</v>
      </c>
      <c r="C47">
        <v>-1.07897157860445</v>
      </c>
      <c r="D47">
        <v>0.240705603055833</v>
      </c>
      <c r="E47">
        <v>-1.2053236491889501</v>
      </c>
      <c r="F47">
        <v>0.36705767364032899</v>
      </c>
      <c r="G47">
        <v>-1.4524121427764001</v>
      </c>
      <c r="H47">
        <v>0.61414616722778703</v>
      </c>
      <c r="I47" t="s">
        <v>24</v>
      </c>
      <c r="J47" t="s">
        <v>37</v>
      </c>
      <c r="K47" t="s">
        <v>92</v>
      </c>
      <c r="L47" t="str">
        <f t="shared" si="0"/>
        <v>-0,419  (0,401)</v>
      </c>
      <c r="M47" t="s">
        <v>141</v>
      </c>
      <c r="N47" t="s">
        <v>16</v>
      </c>
      <c r="O47" t="s">
        <v>17</v>
      </c>
    </row>
    <row r="48" spans="1:15" x14ac:dyDescent="0.25">
      <c r="A48">
        <v>-0.655627519000748</v>
      </c>
      <c r="B48">
        <v>0.58252503577222903</v>
      </c>
      <c r="C48">
        <v>-1.6138812028460701</v>
      </c>
      <c r="D48">
        <v>0.302626164844569</v>
      </c>
      <c r="E48">
        <v>-1.7973765891143201</v>
      </c>
      <c r="F48">
        <v>0.48612155111282201</v>
      </c>
      <c r="G48">
        <v>-2.1562120111500098</v>
      </c>
      <c r="H48">
        <v>0.84495697314851503</v>
      </c>
      <c r="I48" t="s">
        <v>24</v>
      </c>
      <c r="J48" t="s">
        <v>37</v>
      </c>
      <c r="K48" t="s">
        <v>93</v>
      </c>
      <c r="L48" t="str">
        <f t="shared" si="0"/>
        <v>-0,656  (0,583)</v>
      </c>
      <c r="M48" t="s">
        <v>142</v>
      </c>
      <c r="N48" t="s">
        <v>16</v>
      </c>
      <c r="O48" t="s">
        <v>17</v>
      </c>
    </row>
    <row r="49" spans="1:15" x14ac:dyDescent="0.25">
      <c r="A49">
        <v>-1.21210692505288</v>
      </c>
      <c r="B49">
        <v>1.4183651101768999</v>
      </c>
      <c r="C49">
        <v>-3.5453175312938798</v>
      </c>
      <c r="D49">
        <v>1.1211036811881201</v>
      </c>
      <c r="E49">
        <v>-3.99210254099961</v>
      </c>
      <c r="F49">
        <v>1.5678886908938401</v>
      </c>
      <c r="G49">
        <v>-4.8658154488685801</v>
      </c>
      <c r="H49">
        <v>2.4416015987628201</v>
      </c>
      <c r="I49" t="s">
        <v>24</v>
      </c>
      <c r="J49" t="s">
        <v>37</v>
      </c>
      <c r="K49" t="s">
        <v>94</v>
      </c>
      <c r="L49" t="str">
        <f t="shared" si="0"/>
        <v>-1,212  (1,418)</v>
      </c>
      <c r="M49" t="s">
        <v>143</v>
      </c>
      <c r="N49" t="s">
        <v>16</v>
      </c>
      <c r="O49" t="s">
        <v>17</v>
      </c>
    </row>
    <row r="50" spans="1:15" x14ac:dyDescent="0.25">
      <c r="A50">
        <v>-66.216735575382202</v>
      </c>
      <c r="B50">
        <v>15.933947806022299</v>
      </c>
      <c r="C50">
        <v>-92.428079716288906</v>
      </c>
      <c r="D50">
        <v>-40.005391434475499</v>
      </c>
      <c r="E50">
        <v>-97.447273275186006</v>
      </c>
      <c r="F50">
        <v>-34.986197875578497</v>
      </c>
      <c r="G50">
        <v>-107.262585123696</v>
      </c>
      <c r="H50">
        <v>-25.1708860270688</v>
      </c>
      <c r="I50" t="s">
        <v>13</v>
      </c>
      <c r="J50" t="s">
        <v>38</v>
      </c>
      <c r="K50" t="s">
        <v>92</v>
      </c>
      <c r="L50" t="str">
        <f t="shared" si="0"/>
        <v>-66,217 *** (15,934)</v>
      </c>
      <c r="M50" t="s">
        <v>144</v>
      </c>
      <c r="N50" t="s">
        <v>16</v>
      </c>
      <c r="O50" t="s">
        <v>17</v>
      </c>
    </row>
    <row r="51" spans="1:15" x14ac:dyDescent="0.25">
      <c r="A51">
        <v>-47.311545314128999</v>
      </c>
      <c r="B51">
        <v>14.219144622312999</v>
      </c>
      <c r="C51">
        <v>-70.702038217833902</v>
      </c>
      <c r="D51">
        <v>-23.9210524104241</v>
      </c>
      <c r="E51">
        <v>-75.181068773862506</v>
      </c>
      <c r="F51">
        <v>-19.442021854395499</v>
      </c>
      <c r="G51">
        <v>-83.940061861207298</v>
      </c>
      <c r="H51">
        <v>-10.6830287670507</v>
      </c>
      <c r="I51" t="s">
        <v>13</v>
      </c>
      <c r="J51" t="s">
        <v>38</v>
      </c>
      <c r="K51" t="s">
        <v>93</v>
      </c>
      <c r="L51" t="str">
        <f t="shared" si="0"/>
        <v>-47,312 *** (14,219)</v>
      </c>
      <c r="M51" t="s">
        <v>145</v>
      </c>
      <c r="N51" t="s">
        <v>16</v>
      </c>
      <c r="O51" t="s">
        <v>17</v>
      </c>
    </row>
    <row r="52" spans="1:15" x14ac:dyDescent="0.25">
      <c r="A52">
        <v>-23.088564355581202</v>
      </c>
      <c r="B52">
        <v>16.959056013923501</v>
      </c>
      <c r="C52">
        <v>-50.986211498485403</v>
      </c>
      <c r="D52">
        <v>4.8090827873230202</v>
      </c>
      <c r="E52">
        <v>-56.328314142871299</v>
      </c>
      <c r="F52">
        <v>10.1511854317089</v>
      </c>
      <c r="G52">
        <v>-66.775092647448204</v>
      </c>
      <c r="H52">
        <v>20.597963936285801</v>
      </c>
      <c r="I52" t="s">
        <v>24</v>
      </c>
      <c r="J52" t="s">
        <v>38</v>
      </c>
      <c r="K52" t="s">
        <v>94</v>
      </c>
      <c r="L52" t="str">
        <f t="shared" si="0"/>
        <v>-23,089  (16,959)</v>
      </c>
      <c r="M52" t="s">
        <v>146</v>
      </c>
      <c r="N52" t="s">
        <v>16</v>
      </c>
      <c r="O52" t="s">
        <v>17</v>
      </c>
    </row>
    <row r="53" spans="1:15" x14ac:dyDescent="0.25">
      <c r="A53">
        <v>-17.091213467645598</v>
      </c>
      <c r="B53">
        <v>18.6228127159618</v>
      </c>
      <c r="C53">
        <v>-47.725740385402801</v>
      </c>
      <c r="D53">
        <v>13.543313450111601</v>
      </c>
      <c r="E53">
        <v>-53.591926390930801</v>
      </c>
      <c r="F53">
        <v>19.409499455639601</v>
      </c>
      <c r="G53">
        <v>-65.0635790239633</v>
      </c>
      <c r="H53">
        <v>30.881152088672099</v>
      </c>
      <c r="I53" t="s">
        <v>24</v>
      </c>
      <c r="J53" t="s">
        <v>39</v>
      </c>
      <c r="K53" t="s">
        <v>92</v>
      </c>
      <c r="L53" t="str">
        <f t="shared" si="0"/>
        <v>-17,091  (18,623)</v>
      </c>
      <c r="M53" t="s">
        <v>147</v>
      </c>
      <c r="N53" t="s">
        <v>16</v>
      </c>
      <c r="O53" t="s">
        <v>17</v>
      </c>
    </row>
    <row r="54" spans="1:15" x14ac:dyDescent="0.25">
      <c r="A54">
        <v>-24.016334444787699</v>
      </c>
      <c r="B54">
        <v>14.7231412176374</v>
      </c>
      <c r="C54">
        <v>-48.2359017478013</v>
      </c>
      <c r="D54">
        <v>0.20323285822590301</v>
      </c>
      <c r="E54">
        <v>-52.873691231357</v>
      </c>
      <c r="F54">
        <v>4.8410223417817004</v>
      </c>
      <c r="G54">
        <v>-61.943146221421699</v>
      </c>
      <c r="H54">
        <v>13.910477331846399</v>
      </c>
      <c r="I54" t="s">
        <v>24</v>
      </c>
      <c r="J54" t="s">
        <v>39</v>
      </c>
      <c r="K54" t="s">
        <v>93</v>
      </c>
      <c r="L54" t="str">
        <f t="shared" si="0"/>
        <v>-24,016  (14,723)</v>
      </c>
      <c r="M54" t="s">
        <v>148</v>
      </c>
      <c r="N54" t="s">
        <v>16</v>
      </c>
      <c r="O54" t="s">
        <v>17</v>
      </c>
    </row>
    <row r="55" spans="1:15" x14ac:dyDescent="0.25">
      <c r="A55">
        <v>-5.5240775313702501</v>
      </c>
      <c r="B55">
        <v>21.576966034756101</v>
      </c>
      <c r="C55">
        <v>-41.018186658544003</v>
      </c>
      <c r="D55">
        <v>29.970031595803501</v>
      </c>
      <c r="E55">
        <v>-47.814930959492202</v>
      </c>
      <c r="F55">
        <v>36.766775896751703</v>
      </c>
      <c r="G55">
        <v>-61.106342036901999</v>
      </c>
      <c r="H55">
        <v>50.058186974161501</v>
      </c>
      <c r="I55" t="s">
        <v>24</v>
      </c>
      <c r="J55" t="s">
        <v>39</v>
      </c>
      <c r="K55" t="s">
        <v>94</v>
      </c>
      <c r="L55" t="str">
        <f t="shared" si="0"/>
        <v>-5,524  (21,577)</v>
      </c>
      <c r="M55" t="s">
        <v>149</v>
      </c>
      <c r="N55" t="s">
        <v>16</v>
      </c>
      <c r="O55" t="s">
        <v>17</v>
      </c>
    </row>
    <row r="56" spans="1:15" x14ac:dyDescent="0.25">
      <c r="A56">
        <v>20.981732283464599</v>
      </c>
      <c r="B56">
        <v>7.0287270699525504</v>
      </c>
      <c r="C56">
        <v>9.4194762533926308</v>
      </c>
      <c r="D56">
        <v>32.543988313536502</v>
      </c>
      <c r="E56">
        <v>7.20542722635758</v>
      </c>
      <c r="F56">
        <v>34.758037340571597</v>
      </c>
      <c r="G56">
        <v>2.8757313512668099</v>
      </c>
      <c r="H56">
        <v>39.087733215662297</v>
      </c>
      <c r="I56" t="s">
        <v>13</v>
      </c>
      <c r="J56" t="s">
        <v>40</v>
      </c>
      <c r="K56" t="s">
        <v>92</v>
      </c>
      <c r="L56" t="str">
        <f t="shared" si="0"/>
        <v>20,982 *** (7,029)</v>
      </c>
      <c r="M56" t="s">
        <v>150</v>
      </c>
      <c r="N56" t="s">
        <v>16</v>
      </c>
      <c r="O56" t="s">
        <v>17</v>
      </c>
    </row>
    <row r="57" spans="1:15" x14ac:dyDescent="0.25">
      <c r="A57">
        <v>7.0279302197069304</v>
      </c>
      <c r="B57">
        <v>2.12918834948705</v>
      </c>
      <c r="C57">
        <v>3.5254153848007399</v>
      </c>
      <c r="D57">
        <v>10.5304450546131</v>
      </c>
      <c r="E57">
        <v>2.8547210547123201</v>
      </c>
      <c r="F57">
        <v>11.2011393847015</v>
      </c>
      <c r="G57">
        <v>1.5431410314283001</v>
      </c>
      <c r="H57">
        <v>12.5127194079856</v>
      </c>
      <c r="I57" t="s">
        <v>13</v>
      </c>
      <c r="J57" t="s">
        <v>40</v>
      </c>
      <c r="K57" t="s">
        <v>93</v>
      </c>
      <c r="L57" t="str">
        <f t="shared" si="0"/>
        <v>7,028 *** (2,129)</v>
      </c>
      <c r="M57" t="s">
        <v>151</v>
      </c>
      <c r="N57" t="s">
        <v>16</v>
      </c>
      <c r="O57" t="s">
        <v>17</v>
      </c>
    </row>
    <row r="58" spans="1:15" x14ac:dyDescent="0.25">
      <c r="A58">
        <v>13.9870274121888</v>
      </c>
      <c r="B58">
        <v>4.4831922305870098</v>
      </c>
      <c r="C58">
        <v>6.6121761928731502</v>
      </c>
      <c r="D58">
        <v>21.3618786315044</v>
      </c>
      <c r="E58">
        <v>5.1999706402382504</v>
      </c>
      <c r="F58">
        <v>22.774084184139301</v>
      </c>
      <c r="G58">
        <v>2.43832422619665</v>
      </c>
      <c r="H58">
        <v>25.535730598180901</v>
      </c>
      <c r="I58" t="s">
        <v>13</v>
      </c>
      <c r="J58" t="s">
        <v>40</v>
      </c>
      <c r="K58" t="s">
        <v>94</v>
      </c>
      <c r="L58" t="str">
        <f t="shared" si="0"/>
        <v>13,987 *** (4,483)</v>
      </c>
      <c r="M58" t="s">
        <v>152</v>
      </c>
      <c r="N58" t="s">
        <v>16</v>
      </c>
      <c r="O58" t="s">
        <v>17</v>
      </c>
    </row>
    <row r="59" spans="1:15" x14ac:dyDescent="0.25">
      <c r="A59">
        <v>11.818379476759</v>
      </c>
      <c r="B59">
        <v>7.0979059688321602</v>
      </c>
      <c r="C59">
        <v>0.14232415803005299</v>
      </c>
      <c r="D59">
        <v>23.494434795487901</v>
      </c>
      <c r="E59">
        <v>-2.09351622215208</v>
      </c>
      <c r="F59">
        <v>25.730275175669998</v>
      </c>
      <c r="G59">
        <v>-6.46582629895269</v>
      </c>
      <c r="H59">
        <v>30.1025852524706</v>
      </c>
      <c r="I59" t="s">
        <v>20</v>
      </c>
      <c r="J59" t="s">
        <v>41</v>
      </c>
      <c r="K59" t="s">
        <v>92</v>
      </c>
      <c r="L59" t="str">
        <f t="shared" si="0"/>
        <v>11,818 * (7,098)</v>
      </c>
      <c r="M59" t="s">
        <v>153</v>
      </c>
      <c r="N59" t="s">
        <v>16</v>
      </c>
      <c r="O59" t="s">
        <v>17</v>
      </c>
    </row>
    <row r="60" spans="1:15" x14ac:dyDescent="0.25">
      <c r="A60">
        <v>7.7924526953638598</v>
      </c>
      <c r="B60">
        <v>3.5433963526777199</v>
      </c>
      <c r="C60">
        <v>1.9635656952090099</v>
      </c>
      <c r="D60">
        <v>13.621339695518699</v>
      </c>
      <c r="E60">
        <v>0.84739584411552604</v>
      </c>
      <c r="F60">
        <v>14.7375095466122</v>
      </c>
      <c r="G60">
        <v>-1.3353363091339501</v>
      </c>
      <c r="H60">
        <v>16.920241699861698</v>
      </c>
      <c r="I60" t="s">
        <v>18</v>
      </c>
      <c r="J60" t="s">
        <v>41</v>
      </c>
      <c r="K60" t="s">
        <v>93</v>
      </c>
      <c r="L60" t="str">
        <f t="shared" si="0"/>
        <v>7,792 ** (3,543)</v>
      </c>
      <c r="M60" t="s">
        <v>154</v>
      </c>
      <c r="N60" t="s">
        <v>16</v>
      </c>
      <c r="O60" t="s">
        <v>17</v>
      </c>
    </row>
    <row r="61" spans="1:15" x14ac:dyDescent="0.25">
      <c r="A61">
        <v>13.226925978707399</v>
      </c>
      <c r="B61">
        <v>4.2950502159015098</v>
      </c>
      <c r="C61">
        <v>6.16156837354937</v>
      </c>
      <c r="D61">
        <v>20.292283583865299</v>
      </c>
      <c r="E61">
        <v>4.8086275555403999</v>
      </c>
      <c r="F61">
        <v>21.645224401874302</v>
      </c>
      <c r="G61">
        <v>2.16287662254507</v>
      </c>
      <c r="H61">
        <v>24.2909753348696</v>
      </c>
      <c r="I61" t="s">
        <v>13</v>
      </c>
      <c r="J61" t="s">
        <v>41</v>
      </c>
      <c r="K61" t="s">
        <v>94</v>
      </c>
      <c r="L61" t="str">
        <f t="shared" si="0"/>
        <v>13,227 *** (4,295)</v>
      </c>
      <c r="M61" t="s">
        <v>155</v>
      </c>
      <c r="N61" t="s">
        <v>16</v>
      </c>
      <c r="O61" t="s">
        <v>17</v>
      </c>
    </row>
    <row r="62" spans="1:15" x14ac:dyDescent="0.25">
      <c r="A62">
        <v>-46.793796289092498</v>
      </c>
      <c r="B62">
        <v>18.092882554505099</v>
      </c>
      <c r="C62">
        <v>-76.556588091253403</v>
      </c>
      <c r="D62">
        <v>-17.0310044869316</v>
      </c>
      <c r="E62">
        <v>-82.255846095922493</v>
      </c>
      <c r="F62">
        <v>-11.331746482262499</v>
      </c>
      <c r="G62">
        <v>-93.4010617494977</v>
      </c>
      <c r="H62">
        <v>-0.18653082868736701</v>
      </c>
      <c r="I62" t="s">
        <v>13</v>
      </c>
      <c r="J62" t="s">
        <v>42</v>
      </c>
      <c r="K62" t="s">
        <v>92</v>
      </c>
      <c r="L62" t="str">
        <f t="shared" si="0"/>
        <v>-46,794 *** (18,093)</v>
      </c>
      <c r="M62" t="s">
        <v>156</v>
      </c>
      <c r="N62" t="s">
        <v>16</v>
      </c>
      <c r="O62" t="s">
        <v>17</v>
      </c>
    </row>
    <row r="63" spans="1:15" x14ac:dyDescent="0.25">
      <c r="A63">
        <v>-16.356084606663401</v>
      </c>
      <c r="B63">
        <v>14.7372409296242</v>
      </c>
      <c r="C63">
        <v>-40.598845935895199</v>
      </c>
      <c r="D63">
        <v>7.8866767225684304</v>
      </c>
      <c r="E63">
        <v>-45.241076828726797</v>
      </c>
      <c r="F63">
        <v>12.5289076154</v>
      </c>
      <c r="G63">
        <v>-54.319217241375298</v>
      </c>
      <c r="H63">
        <v>21.607048028048599</v>
      </c>
      <c r="I63" t="s">
        <v>24</v>
      </c>
      <c r="J63" t="s">
        <v>42</v>
      </c>
      <c r="K63" t="s">
        <v>93</v>
      </c>
      <c r="L63" t="str">
        <f t="shared" si="0"/>
        <v>-16,356  (14,737)</v>
      </c>
      <c r="M63" t="s">
        <v>157</v>
      </c>
      <c r="N63" t="s">
        <v>16</v>
      </c>
      <c r="O63" t="s">
        <v>17</v>
      </c>
    </row>
    <row r="64" spans="1:15" x14ac:dyDescent="0.25">
      <c r="A64">
        <v>-17.620044420491599</v>
      </c>
      <c r="B64">
        <v>16.1006451098418</v>
      </c>
      <c r="C64">
        <v>-44.105605626181401</v>
      </c>
      <c r="D64">
        <v>8.8655167851981602</v>
      </c>
      <c r="E64">
        <v>-49.177308835781602</v>
      </c>
      <c r="F64">
        <v>13.9372199947983</v>
      </c>
      <c r="G64">
        <v>-59.095306223444197</v>
      </c>
      <c r="H64">
        <v>23.8552173824609</v>
      </c>
      <c r="I64" t="s">
        <v>24</v>
      </c>
      <c r="J64" t="s">
        <v>42</v>
      </c>
      <c r="K64" t="s">
        <v>94</v>
      </c>
      <c r="L64" t="str">
        <f t="shared" si="0"/>
        <v>-17,62  (16,101)</v>
      </c>
      <c r="M64" t="s">
        <v>158</v>
      </c>
      <c r="N64" t="s">
        <v>16</v>
      </c>
      <c r="O64" t="s">
        <v>17</v>
      </c>
    </row>
    <row r="65" spans="1:15" x14ac:dyDescent="0.25">
      <c r="A65">
        <v>-8.5921985906779508</v>
      </c>
      <c r="B65">
        <v>24.1761809014452</v>
      </c>
      <c r="C65">
        <v>-48.362016173555297</v>
      </c>
      <c r="D65">
        <v>31.177618992199399</v>
      </c>
      <c r="E65">
        <v>-55.977513157510501</v>
      </c>
      <c r="F65">
        <v>38.793115976154603</v>
      </c>
      <c r="G65">
        <v>-70.870040592800805</v>
      </c>
      <c r="H65">
        <v>53.6856434114449</v>
      </c>
      <c r="I65" t="s">
        <v>24</v>
      </c>
      <c r="J65" t="s">
        <v>43</v>
      </c>
      <c r="K65" t="s">
        <v>92</v>
      </c>
      <c r="L65" t="str">
        <f t="shared" si="0"/>
        <v>-8,592  (24,176)</v>
      </c>
      <c r="M65" t="s">
        <v>159</v>
      </c>
      <c r="N65" t="s">
        <v>16</v>
      </c>
      <c r="O65" t="s">
        <v>17</v>
      </c>
    </row>
    <row r="66" spans="1:15" x14ac:dyDescent="0.25">
      <c r="A66">
        <v>-3.3602956621662798</v>
      </c>
      <c r="B66">
        <v>18.216104716853799</v>
      </c>
      <c r="C66">
        <v>-33.325787921390798</v>
      </c>
      <c r="D66">
        <v>26.6051965970582</v>
      </c>
      <c r="E66">
        <v>-39.063860907199803</v>
      </c>
      <c r="F66">
        <v>32.343269582867201</v>
      </c>
      <c r="G66">
        <v>-50.284981412781697</v>
      </c>
      <c r="H66">
        <v>43.564390088449201</v>
      </c>
      <c r="I66" t="s">
        <v>24</v>
      </c>
      <c r="J66" t="s">
        <v>43</v>
      </c>
      <c r="K66" t="s">
        <v>93</v>
      </c>
      <c r="L66" t="str">
        <f t="shared" ref="L66:L129" si="1">_xlfn.CONCAT(ROUND(A66,3), " ", I66, " (",ROUND(B66,3),")")</f>
        <v>-3,36  (18,216)</v>
      </c>
      <c r="M66" t="s">
        <v>160</v>
      </c>
      <c r="N66" t="s">
        <v>16</v>
      </c>
      <c r="O66" t="s">
        <v>17</v>
      </c>
    </row>
    <row r="67" spans="1:15" x14ac:dyDescent="0.25">
      <c r="A67">
        <v>-6.9593845790284101</v>
      </c>
      <c r="B67">
        <v>22.196514835462299</v>
      </c>
      <c r="C67">
        <v>-43.472651483363897</v>
      </c>
      <c r="D67">
        <v>29.5538823253071</v>
      </c>
      <c r="E67">
        <v>-50.464553656534598</v>
      </c>
      <c r="F67">
        <v>36.545784498477701</v>
      </c>
      <c r="G67">
        <v>-64.137606795179394</v>
      </c>
      <c r="H67">
        <v>50.218837637122498</v>
      </c>
      <c r="I67" t="s">
        <v>24</v>
      </c>
      <c r="J67" t="s">
        <v>43</v>
      </c>
      <c r="K67" t="s">
        <v>94</v>
      </c>
      <c r="L67" t="str">
        <f t="shared" si="1"/>
        <v>-6,959  (22,197)</v>
      </c>
      <c r="M67" t="s">
        <v>161</v>
      </c>
      <c r="N67" t="s">
        <v>16</v>
      </c>
      <c r="O67" t="s">
        <v>17</v>
      </c>
    </row>
    <row r="68" spans="1:15" x14ac:dyDescent="0.25">
      <c r="A68">
        <v>-2.7470877816097299E-2</v>
      </c>
      <c r="B68">
        <v>8.6807184600995301E-3</v>
      </c>
      <c r="C68">
        <v>-4.17506596829611E-2</v>
      </c>
      <c r="D68">
        <v>-1.31910959492336E-2</v>
      </c>
      <c r="E68">
        <v>-4.4485085997892401E-2</v>
      </c>
      <c r="F68">
        <v>-1.04566696343023E-2</v>
      </c>
      <c r="G68">
        <v>-4.9832408569313702E-2</v>
      </c>
      <c r="H68">
        <v>-5.1093470628809498E-3</v>
      </c>
      <c r="I68" t="s">
        <v>13</v>
      </c>
      <c r="J68" t="s">
        <v>44</v>
      </c>
      <c r="K68" t="s">
        <v>92</v>
      </c>
      <c r="L68" t="str">
        <f t="shared" si="1"/>
        <v>-0,027 *** (0,009)</v>
      </c>
      <c r="M68" t="s">
        <v>162</v>
      </c>
      <c r="N68" t="s">
        <v>16</v>
      </c>
      <c r="O68" t="s">
        <v>17</v>
      </c>
    </row>
    <row r="69" spans="1:15" x14ac:dyDescent="0.25">
      <c r="A69">
        <v>-1.10132066293277E-2</v>
      </c>
      <c r="B69">
        <v>8.5844701795048904E-3</v>
      </c>
      <c r="C69">
        <v>-2.5134660074613301E-2</v>
      </c>
      <c r="D69">
        <v>3.1082468159577999E-3</v>
      </c>
      <c r="E69">
        <v>-2.7838768181157301E-2</v>
      </c>
      <c r="F69">
        <v>5.8123549225018402E-3</v>
      </c>
      <c r="G69">
        <v>-3.3126801811732297E-2</v>
      </c>
      <c r="H69">
        <v>1.1100388553076899E-2</v>
      </c>
      <c r="I69" t="s">
        <v>24</v>
      </c>
      <c r="J69" t="s">
        <v>44</v>
      </c>
      <c r="K69" t="s">
        <v>93</v>
      </c>
      <c r="L69" t="str">
        <f t="shared" si="1"/>
        <v>-0,011  (0,009)</v>
      </c>
      <c r="M69" t="s">
        <v>163</v>
      </c>
      <c r="N69" t="s">
        <v>16</v>
      </c>
      <c r="O69" t="s">
        <v>17</v>
      </c>
    </row>
    <row r="70" spans="1:15" x14ac:dyDescent="0.25">
      <c r="A70">
        <v>-1.8982560109925401E-2</v>
      </c>
      <c r="B70">
        <v>1.1814094036055401E-2</v>
      </c>
      <c r="C70">
        <v>-3.8416744799236499E-2</v>
      </c>
      <c r="D70">
        <v>4.5162457938581501E-4</v>
      </c>
      <c r="E70">
        <v>-4.2138184420593999E-2</v>
      </c>
      <c r="F70">
        <v>4.1730642007432699E-3</v>
      </c>
      <c r="G70">
        <v>-4.9415666346804103E-2</v>
      </c>
      <c r="H70">
        <v>1.14505461269534E-2</v>
      </c>
      <c r="I70" t="s">
        <v>24</v>
      </c>
      <c r="J70" t="s">
        <v>44</v>
      </c>
      <c r="K70" t="s">
        <v>94</v>
      </c>
      <c r="L70" t="str">
        <f t="shared" si="1"/>
        <v>-0,019  (0,012)</v>
      </c>
      <c r="M70" t="s">
        <v>164</v>
      </c>
      <c r="N70" t="s">
        <v>16</v>
      </c>
      <c r="O70" t="s">
        <v>17</v>
      </c>
    </row>
    <row r="71" spans="1:15" x14ac:dyDescent="0.25">
      <c r="A71">
        <v>10.6939700279401</v>
      </c>
      <c r="B71">
        <v>6.9419986525218098</v>
      </c>
      <c r="C71">
        <v>-0.72561775545831797</v>
      </c>
      <c r="D71">
        <v>22.113557811338399</v>
      </c>
      <c r="E71">
        <v>-2.9123473310026902</v>
      </c>
      <c r="F71">
        <v>24.3002873868828</v>
      </c>
      <c r="G71">
        <v>-7.1886185009561201</v>
      </c>
      <c r="H71">
        <v>28.576558556836201</v>
      </c>
      <c r="I71" t="s">
        <v>24</v>
      </c>
      <c r="J71" t="s">
        <v>45</v>
      </c>
      <c r="K71" t="s">
        <v>92</v>
      </c>
      <c r="L71" t="str">
        <f t="shared" si="1"/>
        <v>10,694  (6,942)</v>
      </c>
      <c r="M71" t="s">
        <v>165</v>
      </c>
      <c r="N71" t="s">
        <v>16</v>
      </c>
      <c r="O71" t="s">
        <v>17</v>
      </c>
    </row>
    <row r="72" spans="1:15" x14ac:dyDescent="0.25">
      <c r="A72">
        <v>7.1634439490081698</v>
      </c>
      <c r="B72">
        <v>3.7290028400565798</v>
      </c>
      <c r="C72">
        <v>1.0292342771151</v>
      </c>
      <c r="D72">
        <v>13.297653620901199</v>
      </c>
      <c r="E72">
        <v>-0.14540161750272099</v>
      </c>
      <c r="F72">
        <v>14.472289515519099</v>
      </c>
      <c r="G72">
        <v>-2.4424673669775698</v>
      </c>
      <c r="H72">
        <v>16.769355264993901</v>
      </c>
      <c r="I72" t="s">
        <v>20</v>
      </c>
      <c r="J72" t="s">
        <v>45</v>
      </c>
      <c r="K72" t="s">
        <v>93</v>
      </c>
      <c r="L72" t="str">
        <f t="shared" si="1"/>
        <v>7,163 * (3,729)</v>
      </c>
      <c r="M72" t="s">
        <v>166</v>
      </c>
      <c r="N72" t="s">
        <v>16</v>
      </c>
      <c r="O72" t="s">
        <v>17</v>
      </c>
    </row>
    <row r="73" spans="1:15" x14ac:dyDescent="0.25">
      <c r="A73">
        <v>12.470303462151101</v>
      </c>
      <c r="B73">
        <v>4.1595081767507596</v>
      </c>
      <c r="C73">
        <v>5.62791251139606</v>
      </c>
      <c r="D73">
        <v>19.312694412906101</v>
      </c>
      <c r="E73">
        <v>4.3176674357195699</v>
      </c>
      <c r="F73">
        <v>20.622939488582499</v>
      </c>
      <c r="G73">
        <v>1.7554103988411001</v>
      </c>
      <c r="H73">
        <v>23.185196525460999</v>
      </c>
      <c r="I73" t="s">
        <v>13</v>
      </c>
      <c r="J73" t="s">
        <v>45</v>
      </c>
      <c r="K73" t="s">
        <v>94</v>
      </c>
      <c r="L73" t="str">
        <f t="shared" si="1"/>
        <v>12,47 *** (4,16)</v>
      </c>
      <c r="M73" t="s">
        <v>167</v>
      </c>
      <c r="N73" t="s">
        <v>16</v>
      </c>
      <c r="O73" t="s">
        <v>17</v>
      </c>
    </row>
    <row r="74" spans="1:15" x14ac:dyDescent="0.25">
      <c r="A74">
        <v>18.628188976377999</v>
      </c>
      <c r="B74">
        <v>5.8450609334259997</v>
      </c>
      <c r="C74">
        <v>9.0130637408921892</v>
      </c>
      <c r="D74">
        <v>28.243314211863702</v>
      </c>
      <c r="E74">
        <v>7.1718695468630003</v>
      </c>
      <c r="F74">
        <v>30.084508405892901</v>
      </c>
      <c r="G74">
        <v>3.5713120118725898</v>
      </c>
      <c r="H74">
        <v>33.685065940883298</v>
      </c>
      <c r="I74" t="s">
        <v>13</v>
      </c>
      <c r="J74" t="s">
        <v>46</v>
      </c>
      <c r="K74" t="s">
        <v>92</v>
      </c>
      <c r="L74" t="str">
        <f t="shared" si="1"/>
        <v>18,628 *** (5,845)</v>
      </c>
      <c r="M74" t="s">
        <v>168</v>
      </c>
      <c r="N74" t="s">
        <v>16</v>
      </c>
      <c r="O74" t="s">
        <v>17</v>
      </c>
    </row>
    <row r="75" spans="1:15" x14ac:dyDescent="0.25">
      <c r="A75">
        <v>5.8347815316602798</v>
      </c>
      <c r="B75">
        <v>2.0418926783083</v>
      </c>
      <c r="C75">
        <v>2.4758680758431302</v>
      </c>
      <c r="D75">
        <v>9.1936949874774303</v>
      </c>
      <c r="E75">
        <v>1.83267188217602</v>
      </c>
      <c r="F75">
        <v>9.8368911811445496</v>
      </c>
      <c r="G75">
        <v>0.57486599233810898</v>
      </c>
      <c r="H75">
        <v>11.0946970709825</v>
      </c>
      <c r="I75" t="s">
        <v>13</v>
      </c>
      <c r="J75" t="s">
        <v>46</v>
      </c>
      <c r="K75" t="s">
        <v>93</v>
      </c>
      <c r="L75" t="str">
        <f t="shared" si="1"/>
        <v>5,835 *** (2,042)</v>
      </c>
      <c r="M75" t="s">
        <v>169</v>
      </c>
      <c r="N75" t="s">
        <v>16</v>
      </c>
      <c r="O75" t="s">
        <v>17</v>
      </c>
    </row>
    <row r="76" spans="1:15" x14ac:dyDescent="0.25">
      <c r="A76">
        <v>13.190669796294699</v>
      </c>
      <c r="B76">
        <v>4.5924088855604497</v>
      </c>
      <c r="C76">
        <v>5.6361571795477996</v>
      </c>
      <c r="D76">
        <v>20.7451824130417</v>
      </c>
      <c r="E76">
        <v>4.1895483805962597</v>
      </c>
      <c r="F76">
        <v>22.191791211993198</v>
      </c>
      <c r="G76">
        <v>1.3606245070910199</v>
      </c>
      <c r="H76">
        <v>25.020715085498502</v>
      </c>
      <c r="I76" t="s">
        <v>13</v>
      </c>
      <c r="J76" t="s">
        <v>46</v>
      </c>
      <c r="K76" t="s">
        <v>94</v>
      </c>
      <c r="L76" t="str">
        <f t="shared" si="1"/>
        <v>13,191 *** (4,592)</v>
      </c>
      <c r="M76" t="s">
        <v>170</v>
      </c>
      <c r="N76" t="s">
        <v>16</v>
      </c>
      <c r="O76" t="s">
        <v>17</v>
      </c>
    </row>
    <row r="77" spans="1:15" x14ac:dyDescent="0.25">
      <c r="A77">
        <v>-7.1077115651396197E-2</v>
      </c>
      <c r="B77">
        <v>0.11715718401431301</v>
      </c>
      <c r="C77">
        <v>-0.263800683354941</v>
      </c>
      <c r="D77">
        <v>0.121646452052148</v>
      </c>
      <c r="E77">
        <v>-0.30070519631944898</v>
      </c>
      <c r="F77">
        <v>0.158550965016657</v>
      </c>
      <c r="G77">
        <v>-0.37287402167226602</v>
      </c>
      <c r="H77">
        <v>0.23071979036947299</v>
      </c>
      <c r="I77" t="s">
        <v>24</v>
      </c>
      <c r="J77" t="s">
        <v>47</v>
      </c>
      <c r="K77" t="s">
        <v>92</v>
      </c>
      <c r="L77" t="str">
        <f t="shared" si="1"/>
        <v>-0,071  (0,117)</v>
      </c>
      <c r="M77" t="s">
        <v>171</v>
      </c>
      <c r="N77" t="s">
        <v>16</v>
      </c>
      <c r="O77" t="s">
        <v>17</v>
      </c>
    </row>
    <row r="78" spans="1:15" x14ac:dyDescent="0.25">
      <c r="A78">
        <v>-0.134206733450182</v>
      </c>
      <c r="B78">
        <v>0.20045689579711101</v>
      </c>
      <c r="C78">
        <v>-0.46395832703642997</v>
      </c>
      <c r="D78">
        <v>0.19554486013606701</v>
      </c>
      <c r="E78">
        <v>-0.52710224921252002</v>
      </c>
      <c r="F78">
        <v>0.25868878231215697</v>
      </c>
      <c r="G78">
        <v>-0.65058369702354102</v>
      </c>
      <c r="H78">
        <v>0.38217023012317802</v>
      </c>
      <c r="I78" t="s">
        <v>24</v>
      </c>
      <c r="J78" t="s">
        <v>47</v>
      </c>
      <c r="K78" t="s">
        <v>93</v>
      </c>
      <c r="L78" t="str">
        <f t="shared" si="1"/>
        <v>-0,134  (0,2)</v>
      </c>
      <c r="M78" t="s">
        <v>172</v>
      </c>
      <c r="N78" t="s">
        <v>16</v>
      </c>
      <c r="O78" t="s">
        <v>17</v>
      </c>
    </row>
    <row r="79" spans="1:15" x14ac:dyDescent="0.25">
      <c r="A79">
        <v>0.222143252273276</v>
      </c>
      <c r="B79">
        <v>0.117595799291174</v>
      </c>
      <c r="C79">
        <v>2.86981624392946E-2</v>
      </c>
      <c r="D79">
        <v>0.41558834210725798</v>
      </c>
      <c r="E79">
        <v>-8.3445143374253107E-3</v>
      </c>
      <c r="F79">
        <v>0.452631018883978</v>
      </c>
      <c r="G79">
        <v>-8.0783526700788602E-2</v>
      </c>
      <c r="H79">
        <v>0.52507003124734097</v>
      </c>
      <c r="I79" t="s">
        <v>20</v>
      </c>
      <c r="J79" t="s">
        <v>47</v>
      </c>
      <c r="K79" t="s">
        <v>94</v>
      </c>
      <c r="L79" t="str">
        <f t="shared" si="1"/>
        <v>0,222 * (0,118)</v>
      </c>
      <c r="M79" t="s">
        <v>173</v>
      </c>
      <c r="N79" t="s">
        <v>16</v>
      </c>
      <c r="O79" t="s">
        <v>17</v>
      </c>
    </row>
    <row r="80" spans="1:15" x14ac:dyDescent="0.25">
      <c r="A80">
        <v>0.40848706443114002</v>
      </c>
      <c r="B80">
        <v>0.38117953954815298</v>
      </c>
      <c r="C80">
        <v>-0.21855327812557199</v>
      </c>
      <c r="D80">
        <v>1.03552740698785</v>
      </c>
      <c r="E80">
        <v>-0.33862483308323998</v>
      </c>
      <c r="F80">
        <v>1.15559896194552</v>
      </c>
      <c r="G80">
        <v>-0.573431429444902</v>
      </c>
      <c r="H80">
        <v>1.3904055583071799</v>
      </c>
      <c r="I80" t="s">
        <v>24</v>
      </c>
      <c r="J80" t="s">
        <v>48</v>
      </c>
      <c r="K80" t="s">
        <v>92</v>
      </c>
      <c r="L80" t="str">
        <f t="shared" si="1"/>
        <v>0,408  (0,381)</v>
      </c>
      <c r="M80" t="s">
        <v>174</v>
      </c>
      <c r="N80" t="s">
        <v>16</v>
      </c>
      <c r="O80" t="s">
        <v>17</v>
      </c>
    </row>
    <row r="81" spans="1:15" x14ac:dyDescent="0.25">
      <c r="A81">
        <v>0.39226198952067398</v>
      </c>
      <c r="B81">
        <v>0.21424777039014101</v>
      </c>
      <c r="C81">
        <v>3.9824407228892501E-2</v>
      </c>
      <c r="D81">
        <v>0.74469957181245505</v>
      </c>
      <c r="E81">
        <v>-2.76636404440017E-2</v>
      </c>
      <c r="F81">
        <v>0.81218761948534901</v>
      </c>
      <c r="G81">
        <v>-0.15964026700432801</v>
      </c>
      <c r="H81">
        <v>0.94416424604567595</v>
      </c>
      <c r="I81" t="s">
        <v>20</v>
      </c>
      <c r="J81" t="s">
        <v>48</v>
      </c>
      <c r="K81" t="s">
        <v>93</v>
      </c>
      <c r="L81" t="str">
        <f t="shared" si="1"/>
        <v>0,392 * (0,214)</v>
      </c>
      <c r="M81" t="s">
        <v>175</v>
      </c>
      <c r="N81" t="s">
        <v>16</v>
      </c>
      <c r="O81" t="s">
        <v>17</v>
      </c>
    </row>
    <row r="82" spans="1:15" x14ac:dyDescent="0.25">
      <c r="A82">
        <v>-0.21288989650208301</v>
      </c>
      <c r="B82">
        <v>0.77860663058461699</v>
      </c>
      <c r="C82">
        <v>-1.49369780381378</v>
      </c>
      <c r="D82">
        <v>1.06791801080961</v>
      </c>
      <c r="E82">
        <v>-1.73895889244793</v>
      </c>
      <c r="F82">
        <v>1.31317909944377</v>
      </c>
      <c r="G82">
        <v>-2.2185805768880602</v>
      </c>
      <c r="H82">
        <v>1.79280078388389</v>
      </c>
      <c r="I82" t="s">
        <v>24</v>
      </c>
      <c r="J82" t="s">
        <v>48</v>
      </c>
      <c r="K82" t="s">
        <v>94</v>
      </c>
      <c r="L82" t="str">
        <f t="shared" si="1"/>
        <v>-0,213  (0,779)</v>
      </c>
      <c r="M82" t="s">
        <v>176</v>
      </c>
      <c r="N82" t="s">
        <v>16</v>
      </c>
      <c r="O82" t="s">
        <v>17</v>
      </c>
    </row>
    <row r="83" spans="1:15" x14ac:dyDescent="0.25">
      <c r="A83">
        <v>0.33022254541415702</v>
      </c>
      <c r="B83">
        <v>0.68753399392776704</v>
      </c>
      <c r="C83">
        <v>-0.80077087459702001</v>
      </c>
      <c r="D83">
        <v>1.4612159654253301</v>
      </c>
      <c r="E83">
        <v>-1.0173440826842699</v>
      </c>
      <c r="F83">
        <v>1.6777891735125801</v>
      </c>
      <c r="G83">
        <v>-1.4408650229437701</v>
      </c>
      <c r="H83">
        <v>2.10131011377208</v>
      </c>
      <c r="I83" t="s">
        <v>24</v>
      </c>
      <c r="J83" t="s">
        <v>49</v>
      </c>
      <c r="K83" t="s">
        <v>92</v>
      </c>
      <c r="L83" t="str">
        <f t="shared" si="1"/>
        <v>0,33  (0,688)</v>
      </c>
      <c r="M83" t="s">
        <v>177</v>
      </c>
      <c r="N83" t="s">
        <v>16</v>
      </c>
      <c r="O83" t="s">
        <v>17</v>
      </c>
    </row>
    <row r="84" spans="1:15" x14ac:dyDescent="0.25">
      <c r="A84">
        <v>-0.57191312010068696</v>
      </c>
      <c r="B84">
        <v>0.36500036035523398</v>
      </c>
      <c r="C84">
        <v>-1.17233871288505</v>
      </c>
      <c r="D84">
        <v>2.8512472683673299E-2</v>
      </c>
      <c r="E84">
        <v>-1.2873138263969499</v>
      </c>
      <c r="F84">
        <v>0.143487586195572</v>
      </c>
      <c r="G84">
        <v>-1.5121540483757701</v>
      </c>
      <c r="H84">
        <v>0.36832780817439598</v>
      </c>
      <c r="I84" t="s">
        <v>24</v>
      </c>
      <c r="J84" t="s">
        <v>49</v>
      </c>
      <c r="K84" t="s">
        <v>93</v>
      </c>
      <c r="L84" t="str">
        <f t="shared" si="1"/>
        <v>-0,572  (0,365)</v>
      </c>
      <c r="M84" t="s">
        <v>178</v>
      </c>
      <c r="N84" t="s">
        <v>16</v>
      </c>
      <c r="O84" t="s">
        <v>17</v>
      </c>
    </row>
    <row r="85" spans="1:15" x14ac:dyDescent="0.25">
      <c r="A85">
        <v>-0.36161321736817498</v>
      </c>
      <c r="B85">
        <v>0.25962839849307601</v>
      </c>
      <c r="C85">
        <v>-0.78870193288928503</v>
      </c>
      <c r="D85">
        <v>6.5475498152935005E-2</v>
      </c>
      <c r="E85">
        <v>-0.87048487841460398</v>
      </c>
      <c r="F85">
        <v>0.147258443678254</v>
      </c>
      <c r="G85">
        <v>-1.0304159718863399</v>
      </c>
      <c r="H85">
        <v>0.30718953714998898</v>
      </c>
      <c r="I85" t="s">
        <v>24</v>
      </c>
      <c r="J85" t="s">
        <v>49</v>
      </c>
      <c r="K85" t="s">
        <v>94</v>
      </c>
      <c r="L85" t="str">
        <f t="shared" si="1"/>
        <v>-0,362  (0,26)</v>
      </c>
      <c r="M85" t="s">
        <v>179</v>
      </c>
      <c r="N85" t="s">
        <v>16</v>
      </c>
      <c r="O85" t="s">
        <v>17</v>
      </c>
    </row>
    <row r="86" spans="1:15" x14ac:dyDescent="0.25">
      <c r="A86">
        <v>-0.30610165342936002</v>
      </c>
      <c r="B86">
        <v>0.38183786411614001</v>
      </c>
      <c r="C86">
        <v>-0.934224939900411</v>
      </c>
      <c r="D86">
        <v>0.32202163304169101</v>
      </c>
      <c r="E86">
        <v>-1.05450386709699</v>
      </c>
      <c r="F86">
        <v>0.44230056023827602</v>
      </c>
      <c r="G86">
        <v>-1.28971599139254</v>
      </c>
      <c r="H86">
        <v>0.67751268453381797</v>
      </c>
      <c r="I86" t="s">
        <v>24</v>
      </c>
      <c r="J86" t="s">
        <v>50</v>
      </c>
      <c r="K86" t="s">
        <v>92</v>
      </c>
      <c r="L86" t="str">
        <f t="shared" si="1"/>
        <v>-0,306  (0,382)</v>
      </c>
      <c r="M86" t="s">
        <v>180</v>
      </c>
      <c r="N86" t="s">
        <v>16</v>
      </c>
      <c r="O86" t="s">
        <v>17</v>
      </c>
    </row>
    <row r="87" spans="1:15" x14ac:dyDescent="0.25">
      <c r="A87">
        <v>-0.49605408742603802</v>
      </c>
      <c r="B87">
        <v>0.47236416300413597</v>
      </c>
      <c r="C87">
        <v>-1.2730931355678401</v>
      </c>
      <c r="D87">
        <v>0.28098496071576501</v>
      </c>
      <c r="E87">
        <v>-1.4218878469141401</v>
      </c>
      <c r="F87">
        <v>0.42977967206206702</v>
      </c>
      <c r="G87">
        <v>-1.7128641713246899</v>
      </c>
      <c r="H87">
        <v>0.72075599647261501</v>
      </c>
      <c r="I87" t="s">
        <v>24</v>
      </c>
      <c r="J87" t="s">
        <v>50</v>
      </c>
      <c r="K87" t="s">
        <v>93</v>
      </c>
      <c r="L87" t="str">
        <f t="shared" si="1"/>
        <v>-0,496  (0,472)</v>
      </c>
      <c r="M87" t="s">
        <v>181</v>
      </c>
      <c r="N87" t="s">
        <v>16</v>
      </c>
      <c r="O87" t="s">
        <v>17</v>
      </c>
    </row>
    <row r="88" spans="1:15" x14ac:dyDescent="0.25">
      <c r="A88">
        <v>-1.1000049616607901</v>
      </c>
      <c r="B88">
        <v>1.3024713403533501</v>
      </c>
      <c r="C88">
        <v>-3.2425703165420399</v>
      </c>
      <c r="D88">
        <v>1.0425603932204599</v>
      </c>
      <c r="E88">
        <v>-3.6528487887533498</v>
      </c>
      <c r="F88">
        <v>1.4528388654317701</v>
      </c>
      <c r="G88">
        <v>-4.4551711344110103</v>
      </c>
      <c r="H88">
        <v>2.2551612110894301</v>
      </c>
      <c r="I88" t="s">
        <v>24</v>
      </c>
      <c r="J88" t="s">
        <v>50</v>
      </c>
      <c r="K88" t="s">
        <v>94</v>
      </c>
      <c r="L88" t="str">
        <f t="shared" si="1"/>
        <v>-1,1  (1,302)</v>
      </c>
      <c r="M88" t="s">
        <v>182</v>
      </c>
      <c r="N88" t="s">
        <v>16</v>
      </c>
      <c r="O88" t="s">
        <v>17</v>
      </c>
    </row>
    <row r="89" spans="1:15" x14ac:dyDescent="0.25">
      <c r="A89">
        <v>7.24159498481536E-3</v>
      </c>
      <c r="B89">
        <v>1.10646281257889E-2</v>
      </c>
      <c r="C89">
        <v>-1.09597182821074E-2</v>
      </c>
      <c r="D89">
        <v>2.54429082517382E-2</v>
      </c>
      <c r="E89">
        <v>-1.4445076141730901E-2</v>
      </c>
      <c r="F89">
        <v>2.8928266111361699E-2</v>
      </c>
      <c r="G89">
        <v>-2.1260887067216901E-2</v>
      </c>
      <c r="H89">
        <v>3.57440770368476E-2</v>
      </c>
      <c r="I89" t="s">
        <v>24</v>
      </c>
      <c r="J89" t="s">
        <v>51</v>
      </c>
      <c r="K89" t="s">
        <v>92</v>
      </c>
      <c r="L89" t="str">
        <f t="shared" si="1"/>
        <v>0,007  (0,011)</v>
      </c>
      <c r="M89" t="s">
        <v>183</v>
      </c>
      <c r="N89" t="s">
        <v>16</v>
      </c>
      <c r="O89" t="s">
        <v>17</v>
      </c>
    </row>
    <row r="90" spans="1:15" x14ac:dyDescent="0.25">
      <c r="A90">
        <v>8.6176180688304002E-3</v>
      </c>
      <c r="B90">
        <v>7.2997984348137897E-3</v>
      </c>
      <c r="C90">
        <v>-3.3905503564382799E-3</v>
      </c>
      <c r="D90">
        <v>2.0625786494099099E-2</v>
      </c>
      <c r="E90">
        <v>-5.6899868634046197E-3</v>
      </c>
      <c r="F90">
        <v>2.2925223001065399E-2</v>
      </c>
      <c r="G90">
        <v>-1.01866626992499E-2</v>
      </c>
      <c r="H90">
        <v>2.7421898836910701E-2</v>
      </c>
      <c r="I90" t="s">
        <v>24</v>
      </c>
      <c r="J90" t="s">
        <v>51</v>
      </c>
      <c r="K90" t="s">
        <v>93</v>
      </c>
      <c r="L90" t="str">
        <f t="shared" si="1"/>
        <v>0,009  (0,007)</v>
      </c>
      <c r="M90" t="s">
        <v>184</v>
      </c>
      <c r="N90" t="s">
        <v>16</v>
      </c>
      <c r="O90" t="s">
        <v>17</v>
      </c>
    </row>
    <row r="91" spans="1:15" x14ac:dyDescent="0.25">
      <c r="A91">
        <v>-1.1958013675506999E-2</v>
      </c>
      <c r="B91">
        <v>8.6965877604955107E-3</v>
      </c>
      <c r="C91">
        <v>-2.6263900541522198E-2</v>
      </c>
      <c r="D91">
        <v>2.3478731905080701E-3</v>
      </c>
      <c r="E91">
        <v>-2.9003325686078298E-2</v>
      </c>
      <c r="F91">
        <v>5.0872983350641601E-3</v>
      </c>
      <c r="G91">
        <v>-3.4360423746543502E-2</v>
      </c>
      <c r="H91">
        <v>1.0444396395529401E-2</v>
      </c>
      <c r="I91" t="s">
        <v>24</v>
      </c>
      <c r="J91" t="s">
        <v>51</v>
      </c>
      <c r="K91" t="s">
        <v>94</v>
      </c>
      <c r="L91" t="str">
        <f t="shared" si="1"/>
        <v>-0,012  (0,009)</v>
      </c>
      <c r="M91" t="s">
        <v>185</v>
      </c>
      <c r="N91" t="s">
        <v>16</v>
      </c>
      <c r="O91" t="s">
        <v>17</v>
      </c>
    </row>
    <row r="92" spans="1:15" x14ac:dyDescent="0.25">
      <c r="A92">
        <v>-3.6418208162281897E-2</v>
      </c>
      <c r="B92">
        <v>1.1075158011873899E-2</v>
      </c>
      <c r="C92">
        <v>-5.4636843091814498E-2</v>
      </c>
      <c r="D92">
        <v>-1.8199573232749299E-2</v>
      </c>
      <c r="E92">
        <v>-5.8125517865554803E-2</v>
      </c>
      <c r="F92">
        <v>-1.4710898459008999E-2</v>
      </c>
      <c r="G92">
        <v>-6.4947815200869105E-2</v>
      </c>
      <c r="H92">
        <v>-7.8886011236947093E-3</v>
      </c>
      <c r="I92" t="s">
        <v>13</v>
      </c>
      <c r="J92" t="s">
        <v>52</v>
      </c>
      <c r="K92" t="s">
        <v>92</v>
      </c>
      <c r="L92" t="str">
        <f t="shared" si="1"/>
        <v>-0,036 *** (0,011)</v>
      </c>
      <c r="M92" t="s">
        <v>186</v>
      </c>
      <c r="N92" t="s">
        <v>16</v>
      </c>
      <c r="O92" t="s">
        <v>17</v>
      </c>
    </row>
    <row r="93" spans="1:15" x14ac:dyDescent="0.25">
      <c r="A93">
        <v>-2.9134293459094799E-2</v>
      </c>
      <c r="B93">
        <v>9.6068358352461303E-3</v>
      </c>
      <c r="C93">
        <v>-4.4937538408074601E-2</v>
      </c>
      <c r="D93">
        <v>-1.33310485101149E-2</v>
      </c>
      <c r="E93">
        <v>-4.7963691696177202E-2</v>
      </c>
      <c r="F93">
        <v>-1.0304895222012301E-2</v>
      </c>
      <c r="G93">
        <v>-5.38815025706888E-2</v>
      </c>
      <c r="H93">
        <v>-4.3870843475007203E-3</v>
      </c>
      <c r="I93" t="s">
        <v>13</v>
      </c>
      <c r="J93" t="s">
        <v>52</v>
      </c>
      <c r="K93" t="s">
        <v>93</v>
      </c>
      <c r="L93" t="str">
        <f t="shared" si="1"/>
        <v>-0,029 *** (0,01)</v>
      </c>
      <c r="M93" t="s">
        <v>187</v>
      </c>
      <c r="N93" t="s">
        <v>16</v>
      </c>
      <c r="O93" t="s">
        <v>17</v>
      </c>
    </row>
    <row r="94" spans="1:15" x14ac:dyDescent="0.25">
      <c r="A94">
        <v>-1.9463733496100599E-2</v>
      </c>
      <c r="B94">
        <v>1.17766412820767E-2</v>
      </c>
      <c r="C94">
        <v>-3.8836308405116801E-2</v>
      </c>
      <c r="D94">
        <v>-9.1158587084427104E-5</v>
      </c>
      <c r="E94">
        <v>-4.2545950408971002E-2</v>
      </c>
      <c r="F94">
        <v>3.6184834167697398E-3</v>
      </c>
      <c r="G94">
        <v>-4.9800361438730303E-2</v>
      </c>
      <c r="H94">
        <v>1.0872894446529001E-2</v>
      </c>
      <c r="I94" t="s">
        <v>20</v>
      </c>
      <c r="J94" t="s">
        <v>52</v>
      </c>
      <c r="K94" t="s">
        <v>94</v>
      </c>
      <c r="L94" t="str">
        <f t="shared" si="1"/>
        <v>-0,019 * (0,012)</v>
      </c>
      <c r="M94" t="s">
        <v>188</v>
      </c>
      <c r="N94" t="s">
        <v>16</v>
      </c>
      <c r="O94" t="s">
        <v>17</v>
      </c>
    </row>
    <row r="95" spans="1:15" x14ac:dyDescent="0.25">
      <c r="A95">
        <v>6.8456409770213996E-3</v>
      </c>
      <c r="B95">
        <v>1.0396104861737801E-2</v>
      </c>
      <c r="C95">
        <v>-1.02559515205373E-2</v>
      </c>
      <c r="D95">
        <v>2.3947233474579999E-2</v>
      </c>
      <c r="E95">
        <v>-1.35307245519847E-2</v>
      </c>
      <c r="F95">
        <v>2.7222006506027401E-2</v>
      </c>
      <c r="G95">
        <v>-1.9934725146815099E-2</v>
      </c>
      <c r="H95">
        <v>3.3626007100857898E-2</v>
      </c>
      <c r="I95" t="s">
        <v>24</v>
      </c>
      <c r="J95" t="s">
        <v>53</v>
      </c>
      <c r="K95" t="s">
        <v>92</v>
      </c>
      <c r="L95" t="str">
        <f t="shared" si="1"/>
        <v>0,007  (0,01)</v>
      </c>
      <c r="M95" t="s">
        <v>189</v>
      </c>
      <c r="N95" t="s">
        <v>16</v>
      </c>
      <c r="O95" t="s">
        <v>17</v>
      </c>
    </row>
    <row r="96" spans="1:15" x14ac:dyDescent="0.25">
      <c r="A96">
        <v>8.1829996396557206E-3</v>
      </c>
      <c r="B96">
        <v>7.5498827493295697E-3</v>
      </c>
      <c r="C96">
        <v>-4.2365574829914196E-3</v>
      </c>
      <c r="D96">
        <v>2.0602556762302899E-2</v>
      </c>
      <c r="E96">
        <v>-6.61477054903023E-3</v>
      </c>
      <c r="F96">
        <v>2.2980769828341699E-2</v>
      </c>
      <c r="G96">
        <v>-1.1265498322617201E-2</v>
      </c>
      <c r="H96">
        <v>2.7631497601928699E-2</v>
      </c>
      <c r="I96" t="s">
        <v>24</v>
      </c>
      <c r="J96" t="s">
        <v>53</v>
      </c>
      <c r="K96" t="s">
        <v>93</v>
      </c>
      <c r="L96" t="str">
        <f t="shared" si="1"/>
        <v>0,008  (0,008)</v>
      </c>
      <c r="M96" t="s">
        <v>190</v>
      </c>
      <c r="N96" t="s">
        <v>16</v>
      </c>
      <c r="O96" t="s">
        <v>17</v>
      </c>
    </row>
    <row r="97" spans="1:15" x14ac:dyDescent="0.25">
      <c r="A97">
        <v>-8.7595068094549096E-3</v>
      </c>
      <c r="B97">
        <v>8.8223914689641806E-3</v>
      </c>
      <c r="C97">
        <v>-2.3272340775900999E-2</v>
      </c>
      <c r="D97">
        <v>5.7533271569911596E-3</v>
      </c>
      <c r="E97">
        <v>-2.60513940886247E-2</v>
      </c>
      <c r="F97">
        <v>8.5323804697148703E-3</v>
      </c>
      <c r="G97">
        <v>-3.1485987233506603E-2</v>
      </c>
      <c r="H97">
        <v>1.3966973614596799E-2</v>
      </c>
      <c r="I97" t="s">
        <v>24</v>
      </c>
      <c r="J97" t="s">
        <v>53</v>
      </c>
      <c r="K97" t="s">
        <v>94</v>
      </c>
      <c r="L97" t="str">
        <f t="shared" si="1"/>
        <v>-0,009  (0,009)</v>
      </c>
      <c r="M97" t="s">
        <v>191</v>
      </c>
      <c r="N97" t="s">
        <v>16</v>
      </c>
      <c r="O97" t="s">
        <v>17</v>
      </c>
    </row>
    <row r="98" spans="1:15" x14ac:dyDescent="0.25">
      <c r="A98">
        <v>1.7345042923632599E-3</v>
      </c>
      <c r="B98">
        <v>0.44174124970830603</v>
      </c>
      <c r="C98">
        <v>-0.72492985147779998</v>
      </c>
      <c r="D98">
        <v>0.72839886006252597</v>
      </c>
      <c r="E98">
        <v>-0.86407834513591597</v>
      </c>
      <c r="F98">
        <v>0.86754735372064196</v>
      </c>
      <c r="G98">
        <v>-1.1361909549562299</v>
      </c>
      <c r="H98">
        <v>1.1396599635409601</v>
      </c>
      <c r="I98" t="s">
        <v>24</v>
      </c>
      <c r="J98" t="s">
        <v>54</v>
      </c>
      <c r="K98" t="s">
        <v>92</v>
      </c>
      <c r="L98" t="str">
        <f t="shared" si="1"/>
        <v>0,002  (0,442)</v>
      </c>
      <c r="M98" t="s">
        <v>192</v>
      </c>
      <c r="N98" t="s">
        <v>16</v>
      </c>
      <c r="O98" t="s">
        <v>17</v>
      </c>
    </row>
    <row r="99" spans="1:15" x14ac:dyDescent="0.25">
      <c r="A99">
        <v>0.10747805799414401</v>
      </c>
      <c r="B99">
        <v>0.42687019690830202</v>
      </c>
      <c r="C99">
        <v>-0.59472341592001299</v>
      </c>
      <c r="D99">
        <v>0.809679531908301</v>
      </c>
      <c r="E99">
        <v>-0.72918752794612796</v>
      </c>
      <c r="F99">
        <v>0.94414364393441597</v>
      </c>
      <c r="G99">
        <v>-0.99213956924164204</v>
      </c>
      <c r="H99">
        <v>1.2070956852299299</v>
      </c>
      <c r="I99" t="s">
        <v>24</v>
      </c>
      <c r="J99" t="s">
        <v>54</v>
      </c>
      <c r="K99" t="s">
        <v>93</v>
      </c>
      <c r="L99" t="str">
        <f t="shared" si="1"/>
        <v>0,107  (0,427)</v>
      </c>
      <c r="M99" t="s">
        <v>193</v>
      </c>
      <c r="N99" t="s">
        <v>16</v>
      </c>
      <c r="O99" t="s">
        <v>17</v>
      </c>
    </row>
    <row r="100" spans="1:15" x14ac:dyDescent="0.25">
      <c r="A100">
        <v>0.40416408182819702</v>
      </c>
      <c r="B100">
        <v>0.39086558136612798</v>
      </c>
      <c r="C100">
        <v>-0.23880979951908399</v>
      </c>
      <c r="D100">
        <v>1.04713796317548</v>
      </c>
      <c r="E100">
        <v>-0.36193245764941501</v>
      </c>
      <c r="F100">
        <v>1.17026062130581</v>
      </c>
      <c r="G100">
        <v>-0.60270565577095003</v>
      </c>
      <c r="H100">
        <v>1.41103381942734</v>
      </c>
      <c r="I100" t="s">
        <v>24</v>
      </c>
      <c r="J100" t="s">
        <v>54</v>
      </c>
      <c r="K100" t="s">
        <v>94</v>
      </c>
      <c r="L100" t="str">
        <f t="shared" si="1"/>
        <v>0,404  (0,391)</v>
      </c>
      <c r="M100" t="s">
        <v>194</v>
      </c>
      <c r="N100" t="s">
        <v>16</v>
      </c>
      <c r="O100" t="s">
        <v>17</v>
      </c>
    </row>
    <row r="101" spans="1:15" x14ac:dyDescent="0.25">
      <c r="A101">
        <v>5.6423381668455098E-3</v>
      </c>
      <c r="B101">
        <v>5.3808489063974403E-3</v>
      </c>
      <c r="C101">
        <v>-3.20915828417829E-3</v>
      </c>
      <c r="D101">
        <v>1.44938346178693E-2</v>
      </c>
      <c r="E101">
        <v>-4.9041256896934799E-3</v>
      </c>
      <c r="F101">
        <v>1.6188802023384501E-2</v>
      </c>
      <c r="G101">
        <v>-8.2187286160343102E-3</v>
      </c>
      <c r="H101">
        <v>1.95034049497253E-2</v>
      </c>
      <c r="I101" t="s">
        <v>24</v>
      </c>
      <c r="J101" t="s">
        <v>55</v>
      </c>
      <c r="K101" t="s">
        <v>92</v>
      </c>
      <c r="L101" t="str">
        <f t="shared" si="1"/>
        <v>0,006  (0,005)</v>
      </c>
      <c r="M101" t="s">
        <v>195</v>
      </c>
      <c r="N101" t="s">
        <v>16</v>
      </c>
      <c r="O101" t="s">
        <v>17</v>
      </c>
    </row>
    <row r="102" spans="1:15" x14ac:dyDescent="0.25">
      <c r="A102">
        <v>1.1408396696896E-3</v>
      </c>
      <c r="B102">
        <v>4.5005733596720299E-3</v>
      </c>
      <c r="C102">
        <v>-6.26260350697089E-3</v>
      </c>
      <c r="D102">
        <v>8.5442828463500892E-3</v>
      </c>
      <c r="E102">
        <v>-7.6802841152675697E-3</v>
      </c>
      <c r="F102">
        <v>9.9619634546467793E-3</v>
      </c>
      <c r="G102">
        <v>-1.0452637304825501E-2</v>
      </c>
      <c r="H102">
        <v>1.2734316644204701E-2</v>
      </c>
      <c r="I102" t="s">
        <v>24</v>
      </c>
      <c r="J102" t="s">
        <v>55</v>
      </c>
      <c r="K102" t="s">
        <v>93</v>
      </c>
      <c r="L102" t="str">
        <f t="shared" si="1"/>
        <v>0,001  (0,005)</v>
      </c>
      <c r="M102" t="s">
        <v>196</v>
      </c>
      <c r="N102" t="s">
        <v>16</v>
      </c>
      <c r="O102" t="s">
        <v>17</v>
      </c>
    </row>
    <row r="103" spans="1:15" x14ac:dyDescent="0.25">
      <c r="A103">
        <v>-2.0520113440304398E-3</v>
      </c>
      <c r="B103">
        <v>4.1728355201345697E-3</v>
      </c>
      <c r="C103">
        <v>-8.9163257746518107E-3</v>
      </c>
      <c r="D103">
        <v>4.8123030865909197E-3</v>
      </c>
      <c r="E103">
        <v>-1.0230768963494201E-2</v>
      </c>
      <c r="F103">
        <v>6.1267462754333096E-3</v>
      </c>
      <c r="G103">
        <v>-1.28012356438971E-2</v>
      </c>
      <c r="H103">
        <v>8.6972129558362098E-3</v>
      </c>
      <c r="I103" t="s">
        <v>24</v>
      </c>
      <c r="J103" t="s">
        <v>55</v>
      </c>
      <c r="K103" t="s">
        <v>94</v>
      </c>
      <c r="L103" t="str">
        <f t="shared" si="1"/>
        <v>-0,002  (0,004)</v>
      </c>
      <c r="M103" t="s">
        <v>197</v>
      </c>
      <c r="N103" t="s">
        <v>16</v>
      </c>
      <c r="O103" t="s">
        <v>17</v>
      </c>
    </row>
    <row r="104" spans="1:15" x14ac:dyDescent="0.25">
      <c r="A104">
        <v>-2.7146776060292799E-2</v>
      </c>
      <c r="B104">
        <v>1.0939313162588799E-2</v>
      </c>
      <c r="C104">
        <v>-4.5141946212751298E-2</v>
      </c>
      <c r="D104">
        <v>-9.1516059078341795E-3</v>
      </c>
      <c r="E104">
        <v>-4.85878298589668E-2</v>
      </c>
      <c r="F104">
        <v>-5.7057222616187101E-3</v>
      </c>
      <c r="G104">
        <v>-5.53264467671215E-2</v>
      </c>
      <c r="H104">
        <v>1.03289464653599E-3</v>
      </c>
      <c r="I104" t="s">
        <v>18</v>
      </c>
      <c r="J104" t="s">
        <v>56</v>
      </c>
      <c r="K104" t="s">
        <v>92</v>
      </c>
      <c r="L104" t="str">
        <f t="shared" si="1"/>
        <v>-0,027 ** (0,011)</v>
      </c>
      <c r="M104" t="s">
        <v>198</v>
      </c>
      <c r="N104" t="s">
        <v>16</v>
      </c>
      <c r="O104" t="s">
        <v>17</v>
      </c>
    </row>
    <row r="105" spans="1:15" x14ac:dyDescent="0.25">
      <c r="A105">
        <v>-2.5287324045551701E-2</v>
      </c>
      <c r="B105">
        <v>1.02993393702788E-2</v>
      </c>
      <c r="C105">
        <v>-4.2229737309660301E-2</v>
      </c>
      <c r="D105">
        <v>-8.3449107814431503E-3</v>
      </c>
      <c r="E105">
        <v>-4.54740292112982E-2</v>
      </c>
      <c r="F105">
        <v>-5.1006188798053296E-3</v>
      </c>
      <c r="G105">
        <v>-5.1818422263389903E-2</v>
      </c>
      <c r="H105">
        <v>1.2437741722864E-3</v>
      </c>
      <c r="I105" t="s">
        <v>18</v>
      </c>
      <c r="J105" t="s">
        <v>56</v>
      </c>
      <c r="K105" t="s">
        <v>93</v>
      </c>
      <c r="L105" t="str">
        <f t="shared" si="1"/>
        <v>-0,025 ** (0,01)</v>
      </c>
      <c r="M105" t="s">
        <v>156</v>
      </c>
      <c r="N105" t="s">
        <v>16</v>
      </c>
      <c r="O105" t="s">
        <v>17</v>
      </c>
    </row>
    <row r="106" spans="1:15" x14ac:dyDescent="0.25">
      <c r="A106">
        <v>-3.4273042973874603E-2</v>
      </c>
      <c r="B106">
        <v>2.11438121521361E-2</v>
      </c>
      <c r="C106">
        <v>-6.9054613964138506E-2</v>
      </c>
      <c r="D106">
        <v>5.0852801638917599E-4</v>
      </c>
      <c r="E106">
        <v>-7.57149147920613E-2</v>
      </c>
      <c r="F106">
        <v>7.1688288443120304E-3</v>
      </c>
      <c r="G106">
        <v>-8.8739503077777102E-2</v>
      </c>
      <c r="H106">
        <v>2.0193417130027799E-2</v>
      </c>
      <c r="I106" t="s">
        <v>24</v>
      </c>
      <c r="J106" t="s">
        <v>56</v>
      </c>
      <c r="K106" t="s">
        <v>94</v>
      </c>
      <c r="L106" t="str">
        <f t="shared" si="1"/>
        <v>-0,034  (0,021)</v>
      </c>
      <c r="M106" t="s">
        <v>199</v>
      </c>
      <c r="N106" t="s">
        <v>16</v>
      </c>
      <c r="O106" t="s">
        <v>17</v>
      </c>
    </row>
    <row r="107" spans="1:15" x14ac:dyDescent="0.25">
      <c r="A107">
        <v>1.5602641605283201</v>
      </c>
      <c r="B107">
        <v>3.42917690402385</v>
      </c>
      <c r="C107">
        <v>-4.0807318465909104</v>
      </c>
      <c r="D107">
        <v>7.2012601676475496</v>
      </c>
      <c r="E107">
        <v>-5.1609225713584204</v>
      </c>
      <c r="F107">
        <v>8.2814508924150605</v>
      </c>
      <c r="G107">
        <v>-7.2732955442371097</v>
      </c>
      <c r="H107">
        <v>10.3938238652938</v>
      </c>
      <c r="I107" t="s">
        <v>24</v>
      </c>
      <c r="J107" t="s">
        <v>57</v>
      </c>
      <c r="K107" t="s">
        <v>92</v>
      </c>
      <c r="L107" t="str">
        <f t="shared" si="1"/>
        <v>1,56  (3,429)</v>
      </c>
      <c r="M107" t="s">
        <v>200</v>
      </c>
      <c r="N107" t="s">
        <v>16</v>
      </c>
      <c r="O107" t="s">
        <v>17</v>
      </c>
    </row>
    <row r="108" spans="1:15" x14ac:dyDescent="0.25">
      <c r="A108">
        <v>0.661869509708645</v>
      </c>
      <c r="B108">
        <v>2.5583861201118099</v>
      </c>
      <c r="C108">
        <v>-3.5466756578752898</v>
      </c>
      <c r="D108">
        <v>4.8704146772925796</v>
      </c>
      <c r="E108">
        <v>-4.35256728571051</v>
      </c>
      <c r="F108">
        <v>5.6763063051277998</v>
      </c>
      <c r="G108">
        <v>-5.9285331356993796</v>
      </c>
      <c r="H108">
        <v>7.2522721551166702</v>
      </c>
      <c r="I108" t="s">
        <v>24</v>
      </c>
      <c r="J108" t="s">
        <v>57</v>
      </c>
      <c r="K108" t="s">
        <v>93</v>
      </c>
      <c r="L108" t="str">
        <f t="shared" si="1"/>
        <v>0,662  (2,558)</v>
      </c>
      <c r="M108" t="s">
        <v>201</v>
      </c>
      <c r="N108" t="s">
        <v>16</v>
      </c>
      <c r="O108" t="s">
        <v>17</v>
      </c>
    </row>
    <row r="109" spans="1:15" x14ac:dyDescent="0.25">
      <c r="A109">
        <v>0.42034118534663401</v>
      </c>
      <c r="B109">
        <v>3.2863603411100302</v>
      </c>
      <c r="C109">
        <v>-4.98572157577936</v>
      </c>
      <c r="D109">
        <v>5.82640394647263</v>
      </c>
      <c r="E109">
        <v>-6.0209250832290104</v>
      </c>
      <c r="F109">
        <v>6.8616074539222804</v>
      </c>
      <c r="G109">
        <v>-8.0453230533527904</v>
      </c>
      <c r="H109">
        <v>8.8860054240460595</v>
      </c>
      <c r="I109" t="s">
        <v>24</v>
      </c>
      <c r="J109" t="s">
        <v>57</v>
      </c>
      <c r="K109" t="s">
        <v>94</v>
      </c>
      <c r="L109" t="str">
        <f t="shared" si="1"/>
        <v>0,42  (3,286)</v>
      </c>
      <c r="M109" t="s">
        <v>202</v>
      </c>
      <c r="N109" t="s">
        <v>16</v>
      </c>
      <c r="O109" t="s">
        <v>17</v>
      </c>
    </row>
    <row r="110" spans="1:15" x14ac:dyDescent="0.25">
      <c r="A110">
        <v>10.1761137922276</v>
      </c>
      <c r="B110">
        <v>5.5303428018221501</v>
      </c>
      <c r="C110">
        <v>1.07869988323015</v>
      </c>
      <c r="D110">
        <v>19.273527701224999</v>
      </c>
      <c r="E110">
        <v>-0.66335809934382095</v>
      </c>
      <c r="F110">
        <v>21.015585683798999</v>
      </c>
      <c r="G110">
        <v>-4.0700492652662597</v>
      </c>
      <c r="H110">
        <v>24.422276849721399</v>
      </c>
      <c r="I110" t="s">
        <v>20</v>
      </c>
      <c r="J110" t="s">
        <v>58</v>
      </c>
      <c r="K110" t="s">
        <v>92</v>
      </c>
      <c r="L110" t="str">
        <f t="shared" si="1"/>
        <v>10,176 * (5,53)</v>
      </c>
      <c r="M110" t="s">
        <v>203</v>
      </c>
      <c r="N110" t="s">
        <v>16</v>
      </c>
      <c r="O110" t="s">
        <v>17</v>
      </c>
    </row>
    <row r="111" spans="1:15" x14ac:dyDescent="0.25">
      <c r="A111">
        <v>0.93954486556527395</v>
      </c>
      <c r="B111">
        <v>1.5501425370485</v>
      </c>
      <c r="C111">
        <v>-1.6104396078795</v>
      </c>
      <c r="D111">
        <v>3.4895293390100499</v>
      </c>
      <c r="E111">
        <v>-2.0987345070497798</v>
      </c>
      <c r="F111">
        <v>3.9778242381803302</v>
      </c>
      <c r="G111">
        <v>-3.05362230987165</v>
      </c>
      <c r="H111">
        <v>4.9327120410022003</v>
      </c>
      <c r="I111" t="s">
        <v>24</v>
      </c>
      <c r="J111" t="s">
        <v>58</v>
      </c>
      <c r="K111" t="s">
        <v>93</v>
      </c>
      <c r="L111" t="str">
        <f t="shared" si="1"/>
        <v>0,94  (1,55)</v>
      </c>
      <c r="M111" t="s">
        <v>204</v>
      </c>
      <c r="N111" t="s">
        <v>16</v>
      </c>
      <c r="O111" t="s">
        <v>17</v>
      </c>
    </row>
    <row r="112" spans="1:15" x14ac:dyDescent="0.25">
      <c r="A112">
        <v>1.17014209070333</v>
      </c>
      <c r="B112">
        <v>3.8174888301714298</v>
      </c>
      <c r="C112">
        <v>-5.1096270349286801</v>
      </c>
      <c r="D112">
        <v>7.4499112163353303</v>
      </c>
      <c r="E112">
        <v>-6.3121360164326799</v>
      </c>
      <c r="F112">
        <v>8.65242019783933</v>
      </c>
      <c r="G112">
        <v>-8.6637091358182801</v>
      </c>
      <c r="H112">
        <v>11.0039933172249</v>
      </c>
      <c r="I112" t="s">
        <v>24</v>
      </c>
      <c r="J112" t="s">
        <v>58</v>
      </c>
      <c r="K112" t="s">
        <v>94</v>
      </c>
      <c r="L112" t="str">
        <f t="shared" si="1"/>
        <v>1,17  (3,817)</v>
      </c>
      <c r="M112" t="s">
        <v>205</v>
      </c>
      <c r="N112" t="s">
        <v>16</v>
      </c>
      <c r="O112" t="s">
        <v>17</v>
      </c>
    </row>
    <row r="113" spans="1:15" x14ac:dyDescent="0.25">
      <c r="A113">
        <v>-0.11862556424045501</v>
      </c>
      <c r="B113">
        <v>1.42239484356339</v>
      </c>
      <c r="C113">
        <v>-2.4584650819022298</v>
      </c>
      <c r="D113">
        <v>2.2212139534213202</v>
      </c>
      <c r="E113">
        <v>-2.9065194576247002</v>
      </c>
      <c r="F113">
        <v>2.6692683291437902</v>
      </c>
      <c r="G113">
        <v>-3.7827146812597499</v>
      </c>
      <c r="H113">
        <v>3.5454635527788398</v>
      </c>
      <c r="I113" t="s">
        <v>24</v>
      </c>
      <c r="J113" t="s">
        <v>59</v>
      </c>
      <c r="K113" t="s">
        <v>92</v>
      </c>
      <c r="L113" t="str">
        <f t="shared" si="1"/>
        <v>-0,119  (1,422)</v>
      </c>
      <c r="M113" t="s">
        <v>206</v>
      </c>
      <c r="N113" t="s">
        <v>16</v>
      </c>
      <c r="O113" t="s">
        <v>17</v>
      </c>
    </row>
    <row r="114" spans="1:15" x14ac:dyDescent="0.25">
      <c r="A114">
        <v>-0.61014239413092297</v>
      </c>
      <c r="B114">
        <v>0.62892124085069401</v>
      </c>
      <c r="C114">
        <v>-1.64471783533031</v>
      </c>
      <c r="D114">
        <v>0.42443304706846802</v>
      </c>
      <c r="E114">
        <v>-1.8428280261982799</v>
      </c>
      <c r="F114">
        <v>0.62254323793643596</v>
      </c>
      <c r="G114">
        <v>-2.23024351056231</v>
      </c>
      <c r="H114">
        <v>1.00995872230046</v>
      </c>
      <c r="I114" t="s">
        <v>24</v>
      </c>
      <c r="J114" t="s">
        <v>59</v>
      </c>
      <c r="K114" t="s">
        <v>93</v>
      </c>
      <c r="L114" t="str">
        <f t="shared" si="1"/>
        <v>-0,61  (0,629)</v>
      </c>
      <c r="M114" t="s">
        <v>207</v>
      </c>
      <c r="N114" t="s">
        <v>16</v>
      </c>
      <c r="O114" t="s">
        <v>17</v>
      </c>
    </row>
    <row r="115" spans="1:15" x14ac:dyDescent="0.25">
      <c r="A115">
        <v>-0.77451624684123499</v>
      </c>
      <c r="B115">
        <v>0.28137286962857599</v>
      </c>
      <c r="C115">
        <v>-1.23737461738024</v>
      </c>
      <c r="D115">
        <v>-0.31165787630222702</v>
      </c>
      <c r="E115">
        <v>-1.3260070713132399</v>
      </c>
      <c r="F115">
        <v>-0.22302542236922501</v>
      </c>
      <c r="G115">
        <v>-1.4993327590044501</v>
      </c>
      <c r="H115">
        <v>-4.9699734678022398E-2</v>
      </c>
      <c r="I115" t="s">
        <v>13</v>
      </c>
      <c r="J115" t="s">
        <v>59</v>
      </c>
      <c r="K115" t="s">
        <v>94</v>
      </c>
      <c r="L115" t="str">
        <f t="shared" si="1"/>
        <v>-0,775 *** (0,281)</v>
      </c>
      <c r="M115" t="s">
        <v>208</v>
      </c>
      <c r="N115" t="s">
        <v>16</v>
      </c>
      <c r="O115" t="s">
        <v>17</v>
      </c>
    </row>
    <row r="116" spans="1:15" x14ac:dyDescent="0.25">
      <c r="A116">
        <v>-0.65623545455870602</v>
      </c>
      <c r="B116">
        <v>0.37268061725497598</v>
      </c>
      <c r="C116">
        <v>-1.26929506994314</v>
      </c>
      <c r="D116">
        <v>-4.3175839174269703E-2</v>
      </c>
      <c r="E116">
        <v>-1.38668946437846</v>
      </c>
      <c r="F116">
        <v>7.4218555261047703E-2</v>
      </c>
      <c r="G116">
        <v>-1.61626072460752</v>
      </c>
      <c r="H116">
        <v>0.30378981549011302</v>
      </c>
      <c r="I116" t="s">
        <v>20</v>
      </c>
      <c r="J116" t="s">
        <v>60</v>
      </c>
      <c r="K116" t="s">
        <v>92</v>
      </c>
      <c r="L116" t="str">
        <f t="shared" si="1"/>
        <v>-0,656 * (0,373)</v>
      </c>
      <c r="M116" t="s">
        <v>209</v>
      </c>
      <c r="N116" t="s">
        <v>16</v>
      </c>
      <c r="O116" t="s">
        <v>17</v>
      </c>
    </row>
    <row r="117" spans="1:15" x14ac:dyDescent="0.25">
      <c r="A117">
        <v>-0.71417554572823005</v>
      </c>
      <c r="B117">
        <v>0.79015033492259601</v>
      </c>
      <c r="C117">
        <v>-2.0139728466758999</v>
      </c>
      <c r="D117">
        <v>0.58562175521944004</v>
      </c>
      <c r="E117">
        <v>-2.2628702021765199</v>
      </c>
      <c r="F117">
        <v>0.83451911072005802</v>
      </c>
      <c r="G117">
        <v>-2.7496028084888402</v>
      </c>
      <c r="H117">
        <v>1.3212517170323801</v>
      </c>
      <c r="I117" t="s">
        <v>24</v>
      </c>
      <c r="J117" t="s">
        <v>60</v>
      </c>
      <c r="K117" t="s">
        <v>93</v>
      </c>
      <c r="L117" t="str">
        <f t="shared" si="1"/>
        <v>-0,714  (0,79)</v>
      </c>
      <c r="M117" t="s">
        <v>210</v>
      </c>
      <c r="N117" t="s">
        <v>16</v>
      </c>
      <c r="O117" t="s">
        <v>17</v>
      </c>
    </row>
    <row r="118" spans="1:15" x14ac:dyDescent="0.25">
      <c r="A118">
        <v>-2.2154633154145298</v>
      </c>
      <c r="B118">
        <v>2.4287719605459701</v>
      </c>
      <c r="C118">
        <v>-6.2107931905126597</v>
      </c>
      <c r="D118">
        <v>1.7798665596836001</v>
      </c>
      <c r="E118">
        <v>-6.9758563580846404</v>
      </c>
      <c r="F118">
        <v>2.54492972725558</v>
      </c>
      <c r="G118">
        <v>-8.4719798857809607</v>
      </c>
      <c r="H118">
        <v>4.0410532549519003</v>
      </c>
      <c r="I118" t="s">
        <v>24</v>
      </c>
      <c r="J118" t="s">
        <v>60</v>
      </c>
      <c r="K118" t="s">
        <v>94</v>
      </c>
      <c r="L118" t="str">
        <f t="shared" si="1"/>
        <v>-2,215  (2,429)</v>
      </c>
      <c r="M118" t="s">
        <v>211</v>
      </c>
      <c r="N118" t="s">
        <v>16</v>
      </c>
      <c r="O118" t="s">
        <v>17</v>
      </c>
    </row>
    <row r="119" spans="1:15" x14ac:dyDescent="0.25">
      <c r="A119">
        <v>-72.642457942853397</v>
      </c>
      <c r="B119">
        <v>18.454026603301799</v>
      </c>
      <c r="C119">
        <v>-102.999331705285</v>
      </c>
      <c r="D119">
        <v>-42.285584180421999</v>
      </c>
      <c r="E119">
        <v>-108.81235008532499</v>
      </c>
      <c r="F119">
        <v>-36.472565800381901</v>
      </c>
      <c r="G119">
        <v>-120.180030472959</v>
      </c>
      <c r="H119">
        <v>-25.104885412748001</v>
      </c>
      <c r="I119" t="s">
        <v>13</v>
      </c>
      <c r="J119" t="s">
        <v>61</v>
      </c>
      <c r="K119" t="s">
        <v>92</v>
      </c>
      <c r="L119" t="str">
        <f t="shared" si="1"/>
        <v>-72,642 *** (18,454)</v>
      </c>
      <c r="M119" t="s">
        <v>212</v>
      </c>
      <c r="N119" t="s">
        <v>16</v>
      </c>
      <c r="O119" t="s">
        <v>17</v>
      </c>
    </row>
    <row r="120" spans="1:15" x14ac:dyDescent="0.25">
      <c r="A120">
        <v>-52.011345041229703</v>
      </c>
      <c r="B120">
        <v>19.1619549245207</v>
      </c>
      <c r="C120">
        <v>-83.532760892066307</v>
      </c>
      <c r="D120">
        <v>-20.489929190393202</v>
      </c>
      <c r="E120">
        <v>-89.568776693290303</v>
      </c>
      <c r="F120">
        <v>-14.453913389169101</v>
      </c>
      <c r="G120">
        <v>-101.372540926795</v>
      </c>
      <c r="H120">
        <v>-2.6501491556643901</v>
      </c>
      <c r="I120" t="s">
        <v>13</v>
      </c>
      <c r="J120" t="s">
        <v>61</v>
      </c>
      <c r="K120" t="s">
        <v>93</v>
      </c>
      <c r="L120" t="str">
        <f t="shared" si="1"/>
        <v>-52,011 *** (19,162)</v>
      </c>
      <c r="M120" t="s">
        <v>213</v>
      </c>
      <c r="N120" t="s">
        <v>16</v>
      </c>
      <c r="O120" t="s">
        <v>17</v>
      </c>
    </row>
    <row r="121" spans="1:15" x14ac:dyDescent="0.25">
      <c r="A121">
        <v>10.4694294830086</v>
      </c>
      <c r="B121">
        <v>22.965967739064499</v>
      </c>
      <c r="C121">
        <v>-27.309587447752499</v>
      </c>
      <c r="D121">
        <v>48.248446413769599</v>
      </c>
      <c r="E121">
        <v>-34.543867285557802</v>
      </c>
      <c r="F121">
        <v>55.482726251575002</v>
      </c>
      <c r="G121">
        <v>-48.690903412821598</v>
      </c>
      <c r="H121">
        <v>69.629762378838706</v>
      </c>
      <c r="I121" t="s">
        <v>24</v>
      </c>
      <c r="J121" t="s">
        <v>61</v>
      </c>
      <c r="K121" t="s">
        <v>94</v>
      </c>
      <c r="L121" t="str">
        <f t="shared" si="1"/>
        <v>10,469  (22,966)</v>
      </c>
      <c r="M121" t="s">
        <v>214</v>
      </c>
      <c r="N121" t="s">
        <v>16</v>
      </c>
      <c r="O121" t="s">
        <v>17</v>
      </c>
    </row>
    <row r="122" spans="1:15" x14ac:dyDescent="0.25">
      <c r="A122">
        <v>-34.370351172706201</v>
      </c>
      <c r="B122">
        <v>20.405574458908202</v>
      </c>
      <c r="C122">
        <v>-67.937521157610107</v>
      </c>
      <c r="D122">
        <v>-0.80318118780228098</v>
      </c>
      <c r="E122">
        <v>-74.365277112166197</v>
      </c>
      <c r="F122">
        <v>5.6245747667537902</v>
      </c>
      <c r="G122">
        <v>-86.9351109788537</v>
      </c>
      <c r="H122">
        <v>18.194408633441199</v>
      </c>
      <c r="I122" t="s">
        <v>20</v>
      </c>
      <c r="J122" t="s">
        <v>62</v>
      </c>
      <c r="K122" t="s">
        <v>92</v>
      </c>
      <c r="L122" t="str">
        <f t="shared" si="1"/>
        <v>-34,37 * (20,406)</v>
      </c>
      <c r="M122" t="s">
        <v>215</v>
      </c>
      <c r="N122" t="s">
        <v>16</v>
      </c>
      <c r="O122" t="s">
        <v>17</v>
      </c>
    </row>
    <row r="123" spans="1:15" x14ac:dyDescent="0.25">
      <c r="A123">
        <v>-26.122590662887301</v>
      </c>
      <c r="B123">
        <v>20.504609800606801</v>
      </c>
      <c r="C123">
        <v>-59.852673784885603</v>
      </c>
      <c r="D123">
        <v>7.6074924591109596</v>
      </c>
      <c r="E123">
        <v>-66.311625872076704</v>
      </c>
      <c r="F123">
        <v>14.066444546302099</v>
      </c>
      <c r="G123">
        <v>-78.942465509250496</v>
      </c>
      <c r="H123">
        <v>26.697284183475901</v>
      </c>
      <c r="I123" t="s">
        <v>24</v>
      </c>
      <c r="J123" t="s">
        <v>62</v>
      </c>
      <c r="K123" t="s">
        <v>93</v>
      </c>
      <c r="L123" t="str">
        <f t="shared" si="1"/>
        <v>-26,123  (20,505)</v>
      </c>
      <c r="M123" t="s">
        <v>216</v>
      </c>
      <c r="N123" t="s">
        <v>16</v>
      </c>
      <c r="O123" t="s">
        <v>17</v>
      </c>
    </row>
    <row r="124" spans="1:15" x14ac:dyDescent="0.25">
      <c r="A124">
        <v>50.7834265805418</v>
      </c>
      <c r="B124">
        <v>25.262983959071999</v>
      </c>
      <c r="C124">
        <v>9.2258179678683803</v>
      </c>
      <c r="D124">
        <v>92.341035193215205</v>
      </c>
      <c r="E124">
        <v>1.2679780207607101</v>
      </c>
      <c r="F124">
        <v>100.29887514032301</v>
      </c>
      <c r="G124">
        <v>-14.2940200980276</v>
      </c>
      <c r="H124">
        <v>115.860873259111</v>
      </c>
      <c r="I124" t="s">
        <v>18</v>
      </c>
      <c r="J124" t="s">
        <v>62</v>
      </c>
      <c r="K124" t="s">
        <v>94</v>
      </c>
      <c r="L124" t="str">
        <f t="shared" si="1"/>
        <v>50,783 ** (25,263)</v>
      </c>
      <c r="M124" t="s">
        <v>217</v>
      </c>
      <c r="N124" t="s">
        <v>16</v>
      </c>
      <c r="O124" t="s">
        <v>17</v>
      </c>
    </row>
    <row r="125" spans="1:15" x14ac:dyDescent="0.25">
      <c r="A125">
        <v>0.95868935737871497</v>
      </c>
      <c r="B125">
        <v>3.2591675989264299</v>
      </c>
      <c r="C125">
        <v>-4.4026413428552704</v>
      </c>
      <c r="D125">
        <v>6.3200200576126999</v>
      </c>
      <c r="E125">
        <v>-5.4292791365170903</v>
      </c>
      <c r="F125">
        <v>7.3466578512745198</v>
      </c>
      <c r="G125">
        <v>-7.4369263774557703</v>
      </c>
      <c r="H125">
        <v>9.3543050922132007</v>
      </c>
      <c r="I125" t="s">
        <v>24</v>
      </c>
      <c r="J125" t="s">
        <v>63</v>
      </c>
      <c r="K125" t="s">
        <v>92</v>
      </c>
      <c r="L125" t="str">
        <f t="shared" si="1"/>
        <v>0,959  (3,259)</v>
      </c>
      <c r="M125" t="s">
        <v>218</v>
      </c>
      <c r="N125" t="s">
        <v>16</v>
      </c>
      <c r="O125" t="s">
        <v>17</v>
      </c>
    </row>
    <row r="126" spans="1:15" x14ac:dyDescent="0.25">
      <c r="A126">
        <v>0.36522227938794599</v>
      </c>
      <c r="B126">
        <v>2.4269364374125</v>
      </c>
      <c r="C126">
        <v>-3.6270881601556102</v>
      </c>
      <c r="D126">
        <v>4.3575327189315098</v>
      </c>
      <c r="E126">
        <v>-4.3915731379405498</v>
      </c>
      <c r="F126">
        <v>5.1220176967164397</v>
      </c>
      <c r="G126">
        <v>-5.8865659833866504</v>
      </c>
      <c r="H126">
        <v>6.6170105421625403</v>
      </c>
      <c r="I126" t="s">
        <v>24</v>
      </c>
      <c r="J126" t="s">
        <v>63</v>
      </c>
      <c r="K126" t="s">
        <v>93</v>
      </c>
      <c r="L126" t="str">
        <f t="shared" si="1"/>
        <v>0,365  (2,427)</v>
      </c>
      <c r="M126" t="s">
        <v>219</v>
      </c>
      <c r="N126" t="s">
        <v>16</v>
      </c>
      <c r="O126" t="s">
        <v>17</v>
      </c>
    </row>
    <row r="127" spans="1:15" x14ac:dyDescent="0.25">
      <c r="A127">
        <v>0.10080476150557401</v>
      </c>
      <c r="B127">
        <v>2.9812375400827</v>
      </c>
      <c r="C127">
        <v>-4.8033309919304701</v>
      </c>
      <c r="D127">
        <v>5.0049405149416204</v>
      </c>
      <c r="E127">
        <v>-5.7424208170565203</v>
      </c>
      <c r="F127">
        <v>5.9440303400676697</v>
      </c>
      <c r="G127">
        <v>-7.5788631417474699</v>
      </c>
      <c r="H127">
        <v>7.7804726647586202</v>
      </c>
      <c r="I127" t="s">
        <v>24</v>
      </c>
      <c r="J127" t="s">
        <v>63</v>
      </c>
      <c r="K127" t="s">
        <v>94</v>
      </c>
      <c r="L127" t="str">
        <f t="shared" si="1"/>
        <v>0,101  (2,981)</v>
      </c>
      <c r="M127" t="s">
        <v>220</v>
      </c>
      <c r="N127" t="s">
        <v>16</v>
      </c>
      <c r="O127" t="s">
        <v>17</v>
      </c>
    </row>
    <row r="128" spans="1:15" x14ac:dyDescent="0.25">
      <c r="A128">
        <v>8.7824130048260098</v>
      </c>
      <c r="B128">
        <v>5.2134895741279896</v>
      </c>
      <c r="C128">
        <v>0.206222655385465</v>
      </c>
      <c r="D128">
        <v>17.358603354266599</v>
      </c>
      <c r="E128">
        <v>-1.4360265604648501</v>
      </c>
      <c r="F128">
        <v>19.000852570116901</v>
      </c>
      <c r="G128">
        <v>-4.6475361381276903</v>
      </c>
      <c r="H128">
        <v>22.2123621477797</v>
      </c>
      <c r="I128" t="s">
        <v>20</v>
      </c>
      <c r="J128" t="s">
        <v>64</v>
      </c>
      <c r="K128" t="s">
        <v>92</v>
      </c>
      <c r="L128" t="str">
        <f t="shared" si="1"/>
        <v>8,782 * (5,213)</v>
      </c>
      <c r="M128" t="s">
        <v>221</v>
      </c>
      <c r="N128" t="s">
        <v>16</v>
      </c>
      <c r="O128" t="s">
        <v>17</v>
      </c>
    </row>
    <row r="129" spans="1:15" x14ac:dyDescent="0.25">
      <c r="A129">
        <v>0.334588597343699</v>
      </c>
      <c r="B129">
        <v>1.4452058599372499</v>
      </c>
      <c r="C129">
        <v>-2.0427750422530799</v>
      </c>
      <c r="D129">
        <v>2.7119522369404701</v>
      </c>
      <c r="E129">
        <v>-2.49801488813331</v>
      </c>
      <c r="F129">
        <v>3.1671920828207099</v>
      </c>
      <c r="G129">
        <v>-3.38826169785465</v>
      </c>
      <c r="H129">
        <v>4.0574388925420504</v>
      </c>
      <c r="I129" t="s">
        <v>24</v>
      </c>
      <c r="J129" t="s">
        <v>64</v>
      </c>
      <c r="K129" t="s">
        <v>93</v>
      </c>
      <c r="L129" t="str">
        <f t="shared" si="1"/>
        <v>0,335  (1,445)</v>
      </c>
      <c r="M129" t="s">
        <v>222</v>
      </c>
      <c r="N129" t="s">
        <v>16</v>
      </c>
      <c r="O129" t="s">
        <v>17</v>
      </c>
    </row>
    <row r="130" spans="1:15" x14ac:dyDescent="0.25">
      <c r="A130">
        <v>0.75623480593511605</v>
      </c>
      <c r="B130">
        <v>3.5187020804849198</v>
      </c>
      <c r="C130">
        <v>-5.0320301164625798</v>
      </c>
      <c r="D130">
        <v>6.5444997283328101</v>
      </c>
      <c r="E130">
        <v>-6.1404212718153302</v>
      </c>
      <c r="F130">
        <v>7.6528908836855596</v>
      </c>
      <c r="G130">
        <v>-8.3079417533940401</v>
      </c>
      <c r="H130">
        <v>9.8204113652642704</v>
      </c>
      <c r="I130" t="s">
        <v>24</v>
      </c>
      <c r="J130" t="s">
        <v>64</v>
      </c>
      <c r="K130" t="s">
        <v>94</v>
      </c>
      <c r="L130" t="str">
        <f t="shared" ref="L130:L193" si="2">_xlfn.CONCAT(ROUND(A130,3), " ", I130, " (",ROUND(B130,3),")")</f>
        <v>0,756  (3,519)</v>
      </c>
      <c r="M130" t="s">
        <v>223</v>
      </c>
      <c r="N130" t="s">
        <v>16</v>
      </c>
      <c r="O130" t="s">
        <v>17</v>
      </c>
    </row>
    <row r="131" spans="1:15" x14ac:dyDescent="0.25">
      <c r="A131">
        <v>0.10983830059189099</v>
      </c>
      <c r="B131">
        <v>1.35724847754915</v>
      </c>
      <c r="C131">
        <v>-2.1228354449764701</v>
      </c>
      <c r="D131">
        <v>2.34251204616025</v>
      </c>
      <c r="E131">
        <v>-2.5503687154044501</v>
      </c>
      <c r="F131">
        <v>2.7700453165882299</v>
      </c>
      <c r="G131">
        <v>-3.3864337775747302</v>
      </c>
      <c r="H131">
        <v>3.60611037875851</v>
      </c>
      <c r="I131" t="s">
        <v>24</v>
      </c>
      <c r="J131" t="s">
        <v>65</v>
      </c>
      <c r="K131" t="s">
        <v>92</v>
      </c>
      <c r="L131" t="str">
        <f t="shared" si="2"/>
        <v>0,11  (1,357)</v>
      </c>
      <c r="M131" t="s">
        <v>224</v>
      </c>
      <c r="N131" t="s">
        <v>16</v>
      </c>
      <c r="O131" t="s">
        <v>17</v>
      </c>
    </row>
    <row r="132" spans="1:15" x14ac:dyDescent="0.25">
      <c r="A132">
        <v>-0.30829183798395099</v>
      </c>
      <c r="B132">
        <v>0.49379139731690602</v>
      </c>
      <c r="C132">
        <v>-1.1205786865702601</v>
      </c>
      <c r="D132">
        <v>0.50399501060235996</v>
      </c>
      <c r="E132">
        <v>-1.2761229767250899</v>
      </c>
      <c r="F132">
        <v>0.65953930075718503</v>
      </c>
      <c r="G132">
        <v>-1.5802984774722999</v>
      </c>
      <c r="H132">
        <v>0.96371480150439903</v>
      </c>
      <c r="I132" t="s">
        <v>24</v>
      </c>
      <c r="J132" t="s">
        <v>65</v>
      </c>
      <c r="K132" t="s">
        <v>93</v>
      </c>
      <c r="L132" t="str">
        <f t="shared" si="2"/>
        <v>-0,308  (0,494)</v>
      </c>
      <c r="M132" t="s">
        <v>225</v>
      </c>
      <c r="N132" t="s">
        <v>16</v>
      </c>
      <c r="O132" t="s">
        <v>17</v>
      </c>
    </row>
    <row r="133" spans="1:15" x14ac:dyDescent="0.25">
      <c r="A133">
        <v>-0.69094829666709101</v>
      </c>
      <c r="B133">
        <v>0.29101482592886702</v>
      </c>
      <c r="C133">
        <v>-1.16966768532008</v>
      </c>
      <c r="D133">
        <v>-0.21222890801410399</v>
      </c>
      <c r="E133">
        <v>-1.2613373554876699</v>
      </c>
      <c r="F133">
        <v>-0.120559237846511</v>
      </c>
      <c r="G133">
        <v>-1.44060248825985</v>
      </c>
      <c r="H133">
        <v>5.8705894925671E-2</v>
      </c>
      <c r="I133" t="s">
        <v>18</v>
      </c>
      <c r="J133" t="s">
        <v>65</v>
      </c>
      <c r="K133" t="s">
        <v>94</v>
      </c>
      <c r="L133" t="str">
        <f t="shared" si="2"/>
        <v>-0,691 ** (0,291)</v>
      </c>
      <c r="M133" t="s">
        <v>226</v>
      </c>
      <c r="N133" t="s">
        <v>16</v>
      </c>
      <c r="O133" t="s">
        <v>17</v>
      </c>
    </row>
    <row r="134" spans="1:15" x14ac:dyDescent="0.25">
      <c r="A134">
        <v>-0.52930032889241196</v>
      </c>
      <c r="B134">
        <v>0.35733636309960498</v>
      </c>
      <c r="C134">
        <v>-1.1171186461912599</v>
      </c>
      <c r="D134">
        <v>5.8517988406437599E-2</v>
      </c>
      <c r="E134">
        <v>-1.22967960056764</v>
      </c>
      <c r="F134">
        <v>0.17107894278281299</v>
      </c>
      <c r="G134">
        <v>-1.4497988002369899</v>
      </c>
      <c r="H134">
        <v>0.39119814245216999</v>
      </c>
      <c r="I134" t="s">
        <v>24</v>
      </c>
      <c r="J134" t="s">
        <v>66</v>
      </c>
      <c r="K134" t="s">
        <v>92</v>
      </c>
      <c r="L134" t="str">
        <f t="shared" si="2"/>
        <v>-0,529  (0,357)</v>
      </c>
      <c r="M134" t="s">
        <v>227</v>
      </c>
      <c r="N134" t="s">
        <v>16</v>
      </c>
      <c r="O134" t="s">
        <v>17</v>
      </c>
    </row>
    <row r="135" spans="1:15" x14ac:dyDescent="0.25">
      <c r="A135">
        <v>-0.45010236895431199</v>
      </c>
      <c r="B135">
        <v>0.68494608087866304</v>
      </c>
      <c r="C135">
        <v>-1.5768386719997101</v>
      </c>
      <c r="D135">
        <v>0.67663393409108996</v>
      </c>
      <c r="E135">
        <v>-1.79259668747649</v>
      </c>
      <c r="F135">
        <v>0.89239194956786905</v>
      </c>
      <c r="G135">
        <v>-2.2145234732977501</v>
      </c>
      <c r="H135">
        <v>1.3143187353891299</v>
      </c>
      <c r="I135" t="s">
        <v>24</v>
      </c>
      <c r="J135" t="s">
        <v>66</v>
      </c>
      <c r="K135" t="s">
        <v>93</v>
      </c>
      <c r="L135" t="str">
        <f t="shared" si="2"/>
        <v>-0,45  (0,685)</v>
      </c>
      <c r="M135" t="s">
        <v>228</v>
      </c>
      <c r="N135" t="s">
        <v>16</v>
      </c>
      <c r="O135" t="s">
        <v>17</v>
      </c>
    </row>
    <row r="136" spans="1:15" x14ac:dyDescent="0.25">
      <c r="A136">
        <v>-2.1063499019535401</v>
      </c>
      <c r="B136">
        <v>2.3068095548685101</v>
      </c>
      <c r="C136">
        <v>-5.9010516197122396</v>
      </c>
      <c r="D136">
        <v>1.68835181580516</v>
      </c>
      <c r="E136">
        <v>-6.6276966294958202</v>
      </c>
      <c r="F136">
        <v>2.41499682558874</v>
      </c>
      <c r="G136">
        <v>-8.0486913152948301</v>
      </c>
      <c r="H136">
        <v>3.8359915113877499</v>
      </c>
      <c r="I136" t="s">
        <v>24</v>
      </c>
      <c r="J136" t="s">
        <v>66</v>
      </c>
      <c r="K136" t="s">
        <v>94</v>
      </c>
      <c r="L136" t="str">
        <f t="shared" si="2"/>
        <v>-2,106  (2,307)</v>
      </c>
      <c r="M136" t="s">
        <v>229</v>
      </c>
      <c r="N136" t="s">
        <v>16</v>
      </c>
      <c r="O136" t="s">
        <v>17</v>
      </c>
    </row>
    <row r="137" spans="1:15" x14ac:dyDescent="0.25">
      <c r="A137">
        <v>9.9783007366014704</v>
      </c>
      <c r="B137">
        <v>6.2089184499347896</v>
      </c>
      <c r="C137">
        <v>-0.23537011354125101</v>
      </c>
      <c r="D137">
        <v>20.191971586744199</v>
      </c>
      <c r="E137">
        <v>-2.1911794252707102</v>
      </c>
      <c r="F137">
        <v>22.147780898473702</v>
      </c>
      <c r="G137">
        <v>-6.0158731904305398</v>
      </c>
      <c r="H137">
        <v>25.972474663633498</v>
      </c>
      <c r="I137" t="s">
        <v>24</v>
      </c>
      <c r="J137" t="s">
        <v>67</v>
      </c>
      <c r="K137" t="s">
        <v>92</v>
      </c>
      <c r="L137" t="str">
        <f t="shared" si="2"/>
        <v>9,978  (6,209)</v>
      </c>
      <c r="M137" t="s">
        <v>230</v>
      </c>
      <c r="N137" t="s">
        <v>16</v>
      </c>
      <c r="O137" t="s">
        <v>17</v>
      </c>
    </row>
    <row r="138" spans="1:15" x14ac:dyDescent="0.25">
      <c r="A138">
        <v>6.2561834257512503</v>
      </c>
      <c r="B138">
        <v>2.8075604033323498</v>
      </c>
      <c r="C138">
        <v>1.63774656226954</v>
      </c>
      <c r="D138">
        <v>10.874620289233</v>
      </c>
      <c r="E138">
        <v>0.75336503521984999</v>
      </c>
      <c r="F138">
        <v>11.7590018162827</v>
      </c>
      <c r="G138">
        <v>-0.976092173232876</v>
      </c>
      <c r="H138">
        <v>13.4884590247354</v>
      </c>
      <c r="I138" t="s">
        <v>18</v>
      </c>
      <c r="J138" t="s">
        <v>67</v>
      </c>
      <c r="K138" t="s">
        <v>93</v>
      </c>
      <c r="L138" t="str">
        <f t="shared" si="2"/>
        <v>6,256 ** (2,808)</v>
      </c>
      <c r="M138" t="s">
        <v>231</v>
      </c>
      <c r="N138" t="s">
        <v>16</v>
      </c>
      <c r="O138" t="s">
        <v>17</v>
      </c>
    </row>
    <row r="139" spans="1:15" x14ac:dyDescent="0.25">
      <c r="A139">
        <v>12.872390812306101</v>
      </c>
      <c r="B139">
        <v>3.7399129857769502</v>
      </c>
      <c r="C139">
        <v>6.7202339507030597</v>
      </c>
      <c r="D139">
        <v>19.024547673909201</v>
      </c>
      <c r="E139">
        <v>5.5421613601833197</v>
      </c>
      <c r="F139">
        <v>20.202620264429001</v>
      </c>
      <c r="G139">
        <v>3.2383749609447099</v>
      </c>
      <c r="H139">
        <v>22.506406663667601</v>
      </c>
      <c r="I139" t="s">
        <v>13</v>
      </c>
      <c r="J139" t="s">
        <v>67</v>
      </c>
      <c r="K139" t="s">
        <v>94</v>
      </c>
      <c r="L139" t="str">
        <f t="shared" si="2"/>
        <v>12,872 *** (3,74)</v>
      </c>
      <c r="M139" t="s">
        <v>232</v>
      </c>
      <c r="N139" t="s">
        <v>16</v>
      </c>
      <c r="O139" t="s">
        <v>17</v>
      </c>
    </row>
    <row r="140" spans="1:15" x14ac:dyDescent="0.25">
      <c r="A140">
        <v>11.217264414528801</v>
      </c>
      <c r="B140">
        <v>4.9025816158900497</v>
      </c>
      <c r="C140">
        <v>3.1525176563896999</v>
      </c>
      <c r="D140">
        <v>19.282011172668</v>
      </c>
      <c r="E140">
        <v>1.60820444738434</v>
      </c>
      <c r="F140">
        <v>20.826324381673299</v>
      </c>
      <c r="G140">
        <v>-1.4117858280039299</v>
      </c>
      <c r="H140">
        <v>23.846314657061601</v>
      </c>
      <c r="I140" t="s">
        <v>18</v>
      </c>
      <c r="J140" t="s">
        <v>68</v>
      </c>
      <c r="K140" t="s">
        <v>92</v>
      </c>
      <c r="L140" t="str">
        <f t="shared" si="2"/>
        <v>11,217 ** (4,903)</v>
      </c>
      <c r="M140" t="s">
        <v>233</v>
      </c>
      <c r="N140" t="s">
        <v>16</v>
      </c>
      <c r="O140" t="s">
        <v>17</v>
      </c>
    </row>
    <row r="141" spans="1:15" x14ac:dyDescent="0.25">
      <c r="A141">
        <v>5.8582361516035002</v>
      </c>
      <c r="B141">
        <v>1.7175540398276501</v>
      </c>
      <c r="C141">
        <v>3.0328597560870101</v>
      </c>
      <c r="D141">
        <v>8.6836125471199797</v>
      </c>
      <c r="E141">
        <v>2.4918302335412998</v>
      </c>
      <c r="F141">
        <v>9.2246420696656894</v>
      </c>
      <c r="G141">
        <v>1.43381694500747</v>
      </c>
      <c r="H141">
        <v>10.2826553581995</v>
      </c>
      <c r="I141" t="s">
        <v>13</v>
      </c>
      <c r="J141" t="s">
        <v>68</v>
      </c>
      <c r="K141" t="s">
        <v>93</v>
      </c>
      <c r="L141" t="str">
        <f t="shared" si="2"/>
        <v>5,858 *** (1,718)</v>
      </c>
      <c r="M141" t="s">
        <v>234</v>
      </c>
      <c r="N141" t="s">
        <v>16</v>
      </c>
      <c r="O141" t="s">
        <v>17</v>
      </c>
    </row>
    <row r="142" spans="1:15" x14ac:dyDescent="0.25">
      <c r="A142">
        <v>13.0506329113924</v>
      </c>
      <c r="B142">
        <v>3.3331907186797398</v>
      </c>
      <c r="C142">
        <v>7.5675341791642401</v>
      </c>
      <c r="D142">
        <v>18.533731643620602</v>
      </c>
      <c r="E142">
        <v>6.51757910278012</v>
      </c>
      <c r="F142">
        <v>19.5836867200047</v>
      </c>
      <c r="G142">
        <v>4.4643336200733996</v>
      </c>
      <c r="H142">
        <v>21.636932202711399</v>
      </c>
      <c r="I142" t="s">
        <v>13</v>
      </c>
      <c r="J142" t="s">
        <v>68</v>
      </c>
      <c r="K142" t="s">
        <v>94</v>
      </c>
      <c r="L142" t="str">
        <f t="shared" si="2"/>
        <v>13,051 *** (3,333)</v>
      </c>
      <c r="M142" t="s">
        <v>235</v>
      </c>
      <c r="N142" t="s">
        <v>16</v>
      </c>
      <c r="O142" t="s">
        <v>17</v>
      </c>
    </row>
    <row r="143" spans="1:15" x14ac:dyDescent="0.25">
      <c r="A143">
        <v>0.35598723239720598</v>
      </c>
      <c r="B143">
        <v>0.85794559117441205</v>
      </c>
      <c r="C143">
        <v>-1.0553332650847</v>
      </c>
      <c r="D143">
        <v>1.76730772987911</v>
      </c>
      <c r="E143">
        <v>-1.32558612630464</v>
      </c>
      <c r="F143">
        <v>2.0375605910990502</v>
      </c>
      <c r="G143">
        <v>-1.85408061046808</v>
      </c>
      <c r="H143">
        <v>2.56605507526249</v>
      </c>
      <c r="I143" t="s">
        <v>24</v>
      </c>
      <c r="J143" t="s">
        <v>69</v>
      </c>
      <c r="K143" t="s">
        <v>92</v>
      </c>
      <c r="L143" t="str">
        <f t="shared" si="2"/>
        <v>0,356  (0,858)</v>
      </c>
      <c r="M143" t="s">
        <v>236</v>
      </c>
      <c r="N143" t="s">
        <v>16</v>
      </c>
      <c r="O143" t="s">
        <v>17</v>
      </c>
    </row>
    <row r="144" spans="1:15" x14ac:dyDescent="0.25">
      <c r="A144">
        <v>-0.83048882779738498</v>
      </c>
      <c r="B144">
        <v>0.46637355101608402</v>
      </c>
      <c r="C144">
        <v>-1.5976733192188399</v>
      </c>
      <c r="D144">
        <v>-6.3304336375927903E-2</v>
      </c>
      <c r="E144">
        <v>-1.74458098778891</v>
      </c>
      <c r="F144">
        <v>8.3603332194138402E-2</v>
      </c>
      <c r="G144">
        <v>-2.0318670952148201</v>
      </c>
      <c r="H144">
        <v>0.370889439620046</v>
      </c>
      <c r="I144" t="s">
        <v>20</v>
      </c>
      <c r="J144" t="s">
        <v>69</v>
      </c>
      <c r="K144" t="s">
        <v>93</v>
      </c>
      <c r="L144" t="str">
        <f t="shared" si="2"/>
        <v>-0,83 * (0,466)</v>
      </c>
      <c r="M144" t="s">
        <v>237</v>
      </c>
      <c r="N144" t="s">
        <v>16</v>
      </c>
      <c r="O144" t="s">
        <v>17</v>
      </c>
    </row>
    <row r="145" spans="1:15" x14ac:dyDescent="0.25">
      <c r="A145">
        <v>-0.226129376491087</v>
      </c>
      <c r="B145">
        <v>0.40406699139422603</v>
      </c>
      <c r="C145">
        <v>-0.89081957733458805</v>
      </c>
      <c r="D145">
        <v>0.438560824352414</v>
      </c>
      <c r="E145">
        <v>-1.0181006796237699</v>
      </c>
      <c r="F145">
        <v>0.56584192664159505</v>
      </c>
      <c r="G145">
        <v>-1.26700594632261</v>
      </c>
      <c r="H145">
        <v>0.81474719334043799</v>
      </c>
      <c r="I145" t="s">
        <v>24</v>
      </c>
      <c r="J145" t="s">
        <v>69</v>
      </c>
      <c r="K145" t="s">
        <v>94</v>
      </c>
      <c r="L145" t="str">
        <f t="shared" si="2"/>
        <v>-0,226  (0,404)</v>
      </c>
      <c r="M145" t="s">
        <v>238</v>
      </c>
      <c r="N145" t="s">
        <v>16</v>
      </c>
      <c r="O145" t="s">
        <v>17</v>
      </c>
    </row>
    <row r="146" spans="1:15" x14ac:dyDescent="0.25">
      <c r="A146">
        <v>-0.19005801867753899</v>
      </c>
      <c r="B146">
        <v>0.50481836111224598</v>
      </c>
      <c r="C146">
        <v>-1.02048422270718</v>
      </c>
      <c r="D146">
        <v>0.64036818535210605</v>
      </c>
      <c r="E146">
        <v>-1.1795020064575401</v>
      </c>
      <c r="F146">
        <v>0.79938596910246296</v>
      </c>
      <c r="G146">
        <v>-1.4904701169026899</v>
      </c>
      <c r="H146">
        <v>1.1103540795476099</v>
      </c>
      <c r="I146" t="s">
        <v>24</v>
      </c>
      <c r="J146" t="s">
        <v>70</v>
      </c>
      <c r="K146" t="s">
        <v>92</v>
      </c>
      <c r="L146" t="str">
        <f t="shared" si="2"/>
        <v>-0,19  (0,505)</v>
      </c>
      <c r="M146" t="s">
        <v>239</v>
      </c>
      <c r="N146" t="s">
        <v>16</v>
      </c>
      <c r="O146" t="s">
        <v>17</v>
      </c>
    </row>
    <row r="147" spans="1:15" x14ac:dyDescent="0.25">
      <c r="A147">
        <v>2.4381835202803601E-2</v>
      </c>
      <c r="B147">
        <v>0.32530626578930999</v>
      </c>
      <c r="C147">
        <v>-0.51074697202061103</v>
      </c>
      <c r="D147">
        <v>0.55951064242621795</v>
      </c>
      <c r="E147">
        <v>-0.613218445744243</v>
      </c>
      <c r="F147">
        <v>0.66198211614985003</v>
      </c>
      <c r="G147">
        <v>-0.813607105470458</v>
      </c>
      <c r="H147">
        <v>0.86237077587606503</v>
      </c>
      <c r="I147" t="s">
        <v>24</v>
      </c>
      <c r="J147" t="s">
        <v>70</v>
      </c>
      <c r="K147" t="s">
        <v>93</v>
      </c>
      <c r="L147" t="str">
        <f t="shared" si="2"/>
        <v>0,024  (0,325)</v>
      </c>
      <c r="M147" t="s">
        <v>240</v>
      </c>
      <c r="N147" t="s">
        <v>16</v>
      </c>
      <c r="O147" t="s">
        <v>17</v>
      </c>
    </row>
    <row r="148" spans="1:15" x14ac:dyDescent="0.25">
      <c r="A148">
        <v>4.4586637710601902E-2</v>
      </c>
      <c r="B148">
        <v>0.216476331542103</v>
      </c>
      <c r="C148">
        <v>-0.31151692767615802</v>
      </c>
      <c r="D148">
        <v>0.40069020309736197</v>
      </c>
      <c r="E148">
        <v>-0.379706972111921</v>
      </c>
      <c r="F148">
        <v>0.46888024753312402</v>
      </c>
      <c r="G148">
        <v>-0.51305639234185596</v>
      </c>
      <c r="H148">
        <v>0.60222966776305997</v>
      </c>
      <c r="I148" t="s">
        <v>24</v>
      </c>
      <c r="J148" t="s">
        <v>70</v>
      </c>
      <c r="K148" t="s">
        <v>94</v>
      </c>
      <c r="L148" t="str">
        <f t="shared" si="2"/>
        <v>0,045  (0,216)</v>
      </c>
      <c r="M148" t="s">
        <v>241</v>
      </c>
      <c r="N148" t="s">
        <v>16</v>
      </c>
      <c r="O148" t="s">
        <v>17</v>
      </c>
    </row>
    <row r="149" spans="1:15" x14ac:dyDescent="0.25">
      <c r="A149">
        <v>-58.080386875269703</v>
      </c>
      <c r="B149">
        <v>20.507007745128099</v>
      </c>
      <c r="C149">
        <v>-91.814414616005493</v>
      </c>
      <c r="D149">
        <v>-24.346359134534001</v>
      </c>
      <c r="E149">
        <v>-98.274122055720795</v>
      </c>
      <c r="F149">
        <v>-17.8866516948186</v>
      </c>
      <c r="G149">
        <v>-110.90643882672001</v>
      </c>
      <c r="H149">
        <v>-5.2543349238196697</v>
      </c>
      <c r="I149" t="s">
        <v>13</v>
      </c>
      <c r="J149" t="s">
        <v>71</v>
      </c>
      <c r="K149" t="s">
        <v>92</v>
      </c>
      <c r="L149" t="str">
        <f t="shared" si="2"/>
        <v>-58,08 *** (20,507)</v>
      </c>
      <c r="M149" t="s">
        <v>242</v>
      </c>
      <c r="N149" t="s">
        <v>16</v>
      </c>
      <c r="O149" t="s">
        <v>17</v>
      </c>
    </row>
    <row r="150" spans="1:15" x14ac:dyDescent="0.25">
      <c r="A150">
        <v>-48.065344173745302</v>
      </c>
      <c r="B150">
        <v>15.877993334680999</v>
      </c>
      <c r="C150">
        <v>-74.184643209295601</v>
      </c>
      <c r="D150">
        <v>-21.9460451381951</v>
      </c>
      <c r="E150">
        <v>-79.186211109720105</v>
      </c>
      <c r="F150">
        <v>-16.944477237770599</v>
      </c>
      <c r="G150">
        <v>-88.967055003883601</v>
      </c>
      <c r="H150">
        <v>-7.1636333436070903</v>
      </c>
      <c r="I150" t="s">
        <v>13</v>
      </c>
      <c r="J150" t="s">
        <v>71</v>
      </c>
      <c r="K150" t="s">
        <v>93</v>
      </c>
      <c r="L150" t="str">
        <f t="shared" si="2"/>
        <v>-48,065 *** (15,878)</v>
      </c>
      <c r="M150" t="s">
        <v>243</v>
      </c>
      <c r="N150" t="s">
        <v>16</v>
      </c>
      <c r="O150" t="s">
        <v>17</v>
      </c>
    </row>
    <row r="151" spans="1:15" x14ac:dyDescent="0.25">
      <c r="A151">
        <v>-26.714767189057099</v>
      </c>
      <c r="B151">
        <v>33.637273389204999</v>
      </c>
      <c r="C151">
        <v>-82.048081914299402</v>
      </c>
      <c r="D151">
        <v>28.618547536185201</v>
      </c>
      <c r="E151">
        <v>-92.643823031899004</v>
      </c>
      <c r="F151">
        <v>39.214288653784699</v>
      </c>
      <c r="G151">
        <v>-113.364383439649</v>
      </c>
      <c r="H151">
        <v>59.934849061535097</v>
      </c>
      <c r="I151" t="s">
        <v>24</v>
      </c>
      <c r="J151" t="s">
        <v>71</v>
      </c>
      <c r="K151" t="s">
        <v>94</v>
      </c>
      <c r="L151" t="str">
        <f t="shared" si="2"/>
        <v>-26,715  (33,637)</v>
      </c>
      <c r="M151" t="s">
        <v>244</v>
      </c>
      <c r="N151" t="s">
        <v>16</v>
      </c>
      <c r="O151" t="s">
        <v>17</v>
      </c>
    </row>
    <row r="152" spans="1:15" x14ac:dyDescent="0.25">
      <c r="A152">
        <v>-8.4902430231186692</v>
      </c>
      <c r="B152">
        <v>25.402925727596699</v>
      </c>
      <c r="C152">
        <v>-50.278055845015203</v>
      </c>
      <c r="D152">
        <v>33.2975697987779</v>
      </c>
      <c r="E152">
        <v>-58.279977449208197</v>
      </c>
      <c r="F152">
        <v>41.299491402970901</v>
      </c>
      <c r="G152">
        <v>-73.928179697407799</v>
      </c>
      <c r="H152">
        <v>56.947693651170397</v>
      </c>
      <c r="I152" t="s">
        <v>24</v>
      </c>
      <c r="J152" t="s">
        <v>72</v>
      </c>
      <c r="K152" t="s">
        <v>92</v>
      </c>
      <c r="L152" t="str">
        <f t="shared" si="2"/>
        <v>-8,49  (25,403)</v>
      </c>
      <c r="M152" t="s">
        <v>245</v>
      </c>
      <c r="N152" t="s">
        <v>16</v>
      </c>
      <c r="O152" t="s">
        <v>17</v>
      </c>
    </row>
    <row r="153" spans="1:15" x14ac:dyDescent="0.25">
      <c r="A153">
        <v>-8.1048948854947103</v>
      </c>
      <c r="B153">
        <v>17.008318861636202</v>
      </c>
      <c r="C153">
        <v>-36.083579412886301</v>
      </c>
      <c r="D153">
        <v>19.873789641896799</v>
      </c>
      <c r="E153">
        <v>-41.441199854301701</v>
      </c>
      <c r="F153">
        <v>25.231410083312301</v>
      </c>
      <c r="G153">
        <v>-51.918324273069601</v>
      </c>
      <c r="H153">
        <v>35.708534502080198</v>
      </c>
      <c r="I153" t="s">
        <v>24</v>
      </c>
      <c r="J153" t="s">
        <v>72</v>
      </c>
      <c r="K153" t="s">
        <v>93</v>
      </c>
      <c r="L153" t="str">
        <f t="shared" si="2"/>
        <v>-8,105  (17,008)</v>
      </c>
      <c r="M153" t="s">
        <v>246</v>
      </c>
      <c r="N153" t="s">
        <v>16</v>
      </c>
      <c r="O153" t="s">
        <v>17</v>
      </c>
    </row>
    <row r="154" spans="1:15" x14ac:dyDescent="0.25">
      <c r="A154">
        <v>7.4414397503682004</v>
      </c>
      <c r="B154">
        <v>28.5913827022455</v>
      </c>
      <c r="C154">
        <v>-39.591384794825601</v>
      </c>
      <c r="D154">
        <v>54.474264295562001</v>
      </c>
      <c r="E154">
        <v>-48.597670346032899</v>
      </c>
      <c r="F154">
        <v>63.4805498467693</v>
      </c>
      <c r="G154">
        <v>-66.209962090616202</v>
      </c>
      <c r="H154">
        <v>81.092841591352595</v>
      </c>
      <c r="I154" t="s">
        <v>24</v>
      </c>
      <c r="J154" t="s">
        <v>72</v>
      </c>
      <c r="K154" t="s">
        <v>94</v>
      </c>
      <c r="L154" t="str">
        <f t="shared" si="2"/>
        <v>7,441  (28,591)</v>
      </c>
      <c r="M154" t="s">
        <v>247</v>
      </c>
      <c r="N154" t="s">
        <v>16</v>
      </c>
      <c r="O154" t="s">
        <v>17</v>
      </c>
    </row>
    <row r="155" spans="1:15" x14ac:dyDescent="0.25">
      <c r="A155">
        <v>9.4538912877825805</v>
      </c>
      <c r="B155">
        <v>6.0034404585846097</v>
      </c>
      <c r="C155">
        <v>-0.42176826658910799</v>
      </c>
      <c r="D155">
        <v>19.329550842154301</v>
      </c>
      <c r="E155">
        <v>-2.31285201104326</v>
      </c>
      <c r="F155">
        <v>21.220634586608401</v>
      </c>
      <c r="G155">
        <v>-6.0109713335313799</v>
      </c>
      <c r="H155">
        <v>24.918753909096498</v>
      </c>
      <c r="I155" t="s">
        <v>24</v>
      </c>
      <c r="J155" t="s">
        <v>73</v>
      </c>
      <c r="K155" t="s">
        <v>92</v>
      </c>
      <c r="L155" t="str">
        <f t="shared" si="2"/>
        <v>9,454  (6,003)</v>
      </c>
      <c r="M155" t="s">
        <v>248</v>
      </c>
      <c r="N155" t="s">
        <v>16</v>
      </c>
      <c r="O155" t="s">
        <v>17</v>
      </c>
    </row>
    <row r="156" spans="1:15" x14ac:dyDescent="0.25">
      <c r="A156">
        <v>5.9158044170048996</v>
      </c>
      <c r="B156">
        <v>2.9547576180556501</v>
      </c>
      <c r="C156">
        <v>1.0552281353033499</v>
      </c>
      <c r="D156">
        <v>10.776380698706401</v>
      </c>
      <c r="E156">
        <v>0.12447948561582201</v>
      </c>
      <c r="F156">
        <v>11.707129348394</v>
      </c>
      <c r="G156">
        <v>-1.69565120710646</v>
      </c>
      <c r="H156">
        <v>13.5272600411163</v>
      </c>
      <c r="I156" t="s">
        <v>18</v>
      </c>
      <c r="J156" t="s">
        <v>73</v>
      </c>
      <c r="K156" t="s">
        <v>93</v>
      </c>
      <c r="L156" t="str">
        <f t="shared" si="2"/>
        <v>5,916 ** (2,955)</v>
      </c>
      <c r="M156" t="s">
        <v>249</v>
      </c>
      <c r="N156" t="s">
        <v>16</v>
      </c>
      <c r="O156" t="s">
        <v>17</v>
      </c>
    </row>
    <row r="157" spans="1:15" x14ac:dyDescent="0.25">
      <c r="A157">
        <v>12.435304719590899</v>
      </c>
      <c r="B157">
        <v>3.48529022145877</v>
      </c>
      <c r="C157">
        <v>6.7020023052912299</v>
      </c>
      <c r="D157">
        <v>18.1686071338906</v>
      </c>
      <c r="E157">
        <v>5.6041358855317096</v>
      </c>
      <c r="F157">
        <v>19.266473553650101</v>
      </c>
      <c r="G157">
        <v>3.45719710911311</v>
      </c>
      <c r="H157">
        <v>21.413412330068699</v>
      </c>
      <c r="I157" t="s">
        <v>13</v>
      </c>
      <c r="J157" t="s">
        <v>73</v>
      </c>
      <c r="K157" t="s">
        <v>94</v>
      </c>
      <c r="L157" t="str">
        <f t="shared" si="2"/>
        <v>12,435 *** (3,485)</v>
      </c>
      <c r="M157" t="s">
        <v>250</v>
      </c>
      <c r="N157" t="s">
        <v>16</v>
      </c>
      <c r="O157" t="s">
        <v>17</v>
      </c>
    </row>
    <row r="158" spans="1:15" x14ac:dyDescent="0.25">
      <c r="A158">
        <v>10.251910083820199</v>
      </c>
      <c r="B158">
        <v>4.5959740516481098</v>
      </c>
      <c r="C158">
        <v>2.69153276885902</v>
      </c>
      <c r="D158">
        <v>17.812287398781301</v>
      </c>
      <c r="E158">
        <v>1.24380094258987</v>
      </c>
      <c r="F158">
        <v>19.260019225050499</v>
      </c>
      <c r="G158">
        <v>-1.5873190732253699</v>
      </c>
      <c r="H158">
        <v>22.091139240865701</v>
      </c>
      <c r="I158" t="s">
        <v>18</v>
      </c>
      <c r="J158" t="s">
        <v>74</v>
      </c>
      <c r="K158" t="s">
        <v>92</v>
      </c>
      <c r="L158" t="str">
        <f t="shared" si="2"/>
        <v>10,252 ** (4,596)</v>
      </c>
      <c r="M158" t="s">
        <v>251</v>
      </c>
      <c r="N158" t="s">
        <v>16</v>
      </c>
      <c r="O158" t="s">
        <v>17</v>
      </c>
    </row>
    <row r="159" spans="1:15" x14ac:dyDescent="0.25">
      <c r="A159">
        <v>5.2700437317784301</v>
      </c>
      <c r="B159">
        <v>1.51418898031079</v>
      </c>
      <c r="C159">
        <v>2.77920285916717</v>
      </c>
      <c r="D159">
        <v>7.7608846043896804</v>
      </c>
      <c r="E159">
        <v>2.3022333303692801</v>
      </c>
      <c r="F159">
        <v>8.2378541331875805</v>
      </c>
      <c r="G159">
        <v>1.3694929184978299</v>
      </c>
      <c r="H159">
        <v>9.1705945450590196</v>
      </c>
      <c r="I159" t="s">
        <v>13</v>
      </c>
      <c r="J159" t="s">
        <v>74</v>
      </c>
      <c r="K159" t="s">
        <v>93</v>
      </c>
      <c r="L159" t="str">
        <f t="shared" si="2"/>
        <v>5,27 *** (1,514)</v>
      </c>
      <c r="M159" t="s">
        <v>252</v>
      </c>
      <c r="N159" t="s">
        <v>16</v>
      </c>
      <c r="O159" t="s">
        <v>17</v>
      </c>
    </row>
    <row r="160" spans="1:15" x14ac:dyDescent="0.25">
      <c r="A160">
        <v>12.6632156928494</v>
      </c>
      <c r="B160">
        <v>3.1328955623404</v>
      </c>
      <c r="C160">
        <v>7.5096024927994103</v>
      </c>
      <c r="D160">
        <v>17.816828892899299</v>
      </c>
      <c r="E160">
        <v>6.5227403906621797</v>
      </c>
      <c r="F160">
        <v>18.803690995036501</v>
      </c>
      <c r="G160">
        <v>4.5928767242605</v>
      </c>
      <c r="H160">
        <v>20.733554661438198</v>
      </c>
      <c r="I160" t="s">
        <v>13</v>
      </c>
      <c r="J160" t="s">
        <v>74</v>
      </c>
      <c r="K160" t="s">
        <v>94</v>
      </c>
      <c r="L160" t="str">
        <f t="shared" si="2"/>
        <v>12,663 *** (3,133)</v>
      </c>
      <c r="M160" t="s">
        <v>253</v>
      </c>
      <c r="N160" t="s">
        <v>16</v>
      </c>
      <c r="O160" t="s">
        <v>17</v>
      </c>
    </row>
    <row r="161" spans="1:15" x14ac:dyDescent="0.25">
      <c r="A161">
        <v>0.74316852618836005</v>
      </c>
      <c r="B161">
        <v>0.80604307246134099</v>
      </c>
      <c r="C161">
        <v>-0.58277232801054601</v>
      </c>
      <c r="D161">
        <v>2.0691093803872702</v>
      </c>
      <c r="E161">
        <v>-0.83667589583586799</v>
      </c>
      <c r="F161">
        <v>2.3230129482125901</v>
      </c>
      <c r="G161">
        <v>-1.3331984284720499</v>
      </c>
      <c r="H161">
        <v>2.81953548084878</v>
      </c>
      <c r="I161" t="s">
        <v>24</v>
      </c>
      <c r="J161" t="s">
        <v>75</v>
      </c>
      <c r="K161" t="s">
        <v>92</v>
      </c>
      <c r="L161" t="str">
        <f t="shared" si="2"/>
        <v>0,743  (0,806)</v>
      </c>
      <c r="M161" t="s">
        <v>254</v>
      </c>
      <c r="N161" t="s">
        <v>16</v>
      </c>
      <c r="O161" t="s">
        <v>17</v>
      </c>
    </row>
    <row r="162" spans="1:15" x14ac:dyDescent="0.25">
      <c r="A162">
        <v>-0.59477185690467604</v>
      </c>
      <c r="B162">
        <v>0.38626935373924198</v>
      </c>
      <c r="C162">
        <v>-1.23018494380573</v>
      </c>
      <c r="D162">
        <v>4.06412299963766E-2</v>
      </c>
      <c r="E162">
        <v>-1.35185979023359</v>
      </c>
      <c r="F162">
        <v>0.16231607642423801</v>
      </c>
      <c r="G162">
        <v>-1.5898017121369601</v>
      </c>
      <c r="H162">
        <v>0.400257998327611</v>
      </c>
      <c r="I162" t="s">
        <v>24</v>
      </c>
      <c r="J162" t="s">
        <v>75</v>
      </c>
      <c r="K162" t="s">
        <v>93</v>
      </c>
      <c r="L162" t="str">
        <f t="shared" si="2"/>
        <v>-0,595  (0,386)</v>
      </c>
      <c r="M162" t="s">
        <v>255</v>
      </c>
      <c r="N162" t="s">
        <v>16</v>
      </c>
      <c r="O162" t="s">
        <v>17</v>
      </c>
    </row>
    <row r="163" spans="1:15" x14ac:dyDescent="0.25">
      <c r="A163">
        <v>-0.192991553765407</v>
      </c>
      <c r="B163">
        <v>0.37581363624534803</v>
      </c>
      <c r="C163">
        <v>-0.81120498538900498</v>
      </c>
      <c r="D163">
        <v>0.42522187785818999</v>
      </c>
      <c r="E163">
        <v>-0.92958628080628902</v>
      </c>
      <c r="F163">
        <v>0.54360317327547503</v>
      </c>
      <c r="G163">
        <v>-1.1610874807334199</v>
      </c>
      <c r="H163">
        <v>0.77510437320260905</v>
      </c>
      <c r="I163" t="s">
        <v>24</v>
      </c>
      <c r="J163" t="s">
        <v>75</v>
      </c>
      <c r="K163" t="s">
        <v>94</v>
      </c>
      <c r="L163" t="str">
        <f t="shared" si="2"/>
        <v>-0,193  (0,376)</v>
      </c>
      <c r="M163" t="s">
        <v>256</v>
      </c>
      <c r="N163" t="s">
        <v>16</v>
      </c>
      <c r="O163" t="s">
        <v>17</v>
      </c>
    </row>
    <row r="164" spans="1:15" x14ac:dyDescent="0.25">
      <c r="A164">
        <v>-4.1225928900657197E-2</v>
      </c>
      <c r="B164">
        <v>0.51259176008938501</v>
      </c>
      <c r="C164">
        <v>-0.88443937424769503</v>
      </c>
      <c r="D164">
        <v>0.801987516446381</v>
      </c>
      <c r="E164">
        <v>-1.0459057786758501</v>
      </c>
      <c r="F164">
        <v>0.96345392087453696</v>
      </c>
      <c r="G164">
        <v>-1.3616623028909101</v>
      </c>
      <c r="H164">
        <v>1.2792104450896</v>
      </c>
      <c r="I164" t="s">
        <v>24</v>
      </c>
      <c r="J164" t="s">
        <v>76</v>
      </c>
      <c r="K164" t="s">
        <v>92</v>
      </c>
      <c r="L164" t="str">
        <f t="shared" si="2"/>
        <v>-0,041  (0,513)</v>
      </c>
      <c r="M164" t="s">
        <v>257</v>
      </c>
      <c r="N164" t="s">
        <v>16</v>
      </c>
      <c r="O164" t="s">
        <v>17</v>
      </c>
    </row>
    <row r="165" spans="1:15" x14ac:dyDescent="0.25">
      <c r="A165">
        <v>-7.2900396109521703E-2</v>
      </c>
      <c r="B165">
        <v>0.28829939815999001</v>
      </c>
      <c r="C165">
        <v>-0.54715290608270495</v>
      </c>
      <c r="D165">
        <v>0.40135211386366199</v>
      </c>
      <c r="E165">
        <v>-0.63796721650310195</v>
      </c>
      <c r="F165">
        <v>0.49216642428405899</v>
      </c>
      <c r="G165">
        <v>-0.81555964576965601</v>
      </c>
      <c r="H165">
        <v>0.66975885355061304</v>
      </c>
      <c r="I165" t="s">
        <v>24</v>
      </c>
      <c r="J165" t="s">
        <v>76</v>
      </c>
      <c r="K165" t="s">
        <v>93</v>
      </c>
      <c r="L165" t="str">
        <f t="shared" si="2"/>
        <v>-0,073  (0,288)</v>
      </c>
      <c r="M165" t="s">
        <v>258</v>
      </c>
      <c r="N165" t="s">
        <v>16</v>
      </c>
      <c r="O165" t="s">
        <v>17</v>
      </c>
    </row>
    <row r="166" spans="1:15" x14ac:dyDescent="0.25">
      <c r="A166">
        <v>5.0860351165276103E-2</v>
      </c>
      <c r="B166">
        <v>0.217485825439895</v>
      </c>
      <c r="C166">
        <v>-0.306903831683351</v>
      </c>
      <c r="D166">
        <v>0.40862453401390297</v>
      </c>
      <c r="E166">
        <v>-0.37541186669691701</v>
      </c>
      <c r="F166">
        <v>0.47713256902746898</v>
      </c>
      <c r="G166">
        <v>-0.50938313516789202</v>
      </c>
      <c r="H166">
        <v>0.61110383749844499</v>
      </c>
      <c r="I166" t="s">
        <v>24</v>
      </c>
      <c r="J166" t="s">
        <v>76</v>
      </c>
      <c r="K166" t="s">
        <v>94</v>
      </c>
      <c r="L166" t="str">
        <f t="shared" si="2"/>
        <v>0,051  (0,217)</v>
      </c>
      <c r="M166" t="s">
        <v>259</v>
      </c>
      <c r="N166" t="s">
        <v>16</v>
      </c>
      <c r="O166" t="s">
        <v>17</v>
      </c>
    </row>
    <row r="167" spans="1:15" x14ac:dyDescent="0.25">
      <c r="A167">
        <v>5.0136502914642103E-5</v>
      </c>
      <c r="B167">
        <v>2.2014019279392901E-5</v>
      </c>
      <c r="C167">
        <v>1.39234412000407E-5</v>
      </c>
      <c r="D167">
        <v>8.6349564629243394E-5</v>
      </c>
      <c r="E167">
        <v>6.9890251270319803E-6</v>
      </c>
      <c r="F167">
        <v>9.3283980702252203E-5</v>
      </c>
      <c r="G167">
        <v>-6.57161074907405E-6</v>
      </c>
      <c r="H167">
        <v>1.06844616578358E-4</v>
      </c>
      <c r="I167" t="s">
        <v>18</v>
      </c>
      <c r="J167" t="s">
        <v>77</v>
      </c>
      <c r="K167" t="s">
        <v>92</v>
      </c>
      <c r="L167" t="str">
        <f t="shared" si="2"/>
        <v>0 ** (0)</v>
      </c>
      <c r="M167" t="s">
        <v>260</v>
      </c>
      <c r="N167" t="s">
        <v>16</v>
      </c>
      <c r="O167" t="s">
        <v>17</v>
      </c>
    </row>
    <row r="168" spans="1:15" x14ac:dyDescent="0.25">
      <c r="A168">
        <v>7.2173643717528895E-5</v>
      </c>
      <c r="B168">
        <v>4.6391944622238202E-5</v>
      </c>
      <c r="C168">
        <v>-4.1411051860530099E-6</v>
      </c>
      <c r="D168">
        <v>1.48488392621111E-4</v>
      </c>
      <c r="E168">
        <v>-1.8754567742058001E-5</v>
      </c>
      <c r="F168">
        <v>1.6310185517711599E-4</v>
      </c>
      <c r="G168">
        <v>-4.7332005629356797E-5</v>
      </c>
      <c r="H168">
        <v>1.9167929306441401E-4</v>
      </c>
      <c r="I168" t="s">
        <v>24</v>
      </c>
      <c r="J168" t="s">
        <v>77</v>
      </c>
      <c r="K168" t="s">
        <v>93</v>
      </c>
      <c r="L168" t="str">
        <f t="shared" si="2"/>
        <v>0  (0)</v>
      </c>
      <c r="M168" t="s">
        <v>261</v>
      </c>
      <c r="N168" t="s">
        <v>16</v>
      </c>
      <c r="O168" t="s">
        <v>17</v>
      </c>
    </row>
    <row r="169" spans="1:15" x14ac:dyDescent="0.25">
      <c r="A169">
        <v>-4.4575147619260199E-5</v>
      </c>
      <c r="B169">
        <v>9.2691722724520107E-5</v>
      </c>
      <c r="C169">
        <v>-1.9705303150109599E-4</v>
      </c>
      <c r="D169">
        <v>1.0790273626257499E-4</v>
      </c>
      <c r="E169">
        <v>-2.2625092415932E-4</v>
      </c>
      <c r="F169">
        <v>1.3710062892079901E-4</v>
      </c>
      <c r="G169">
        <v>-2.83349025357624E-4</v>
      </c>
      <c r="H169">
        <v>1.9419873011910301E-4</v>
      </c>
      <c r="I169" t="s">
        <v>24</v>
      </c>
      <c r="J169" t="s">
        <v>77</v>
      </c>
      <c r="K169" t="s">
        <v>94</v>
      </c>
      <c r="L169" t="str">
        <f t="shared" si="2"/>
        <v>0  (0)</v>
      </c>
      <c r="M169" t="s">
        <v>262</v>
      </c>
      <c r="N169" t="s">
        <v>16</v>
      </c>
      <c r="O169" t="s">
        <v>17</v>
      </c>
    </row>
    <row r="170" spans="1:15" x14ac:dyDescent="0.25">
      <c r="A170">
        <v>1.12160240364363E-4</v>
      </c>
      <c r="B170">
        <v>5.3826621702958899E-4</v>
      </c>
      <c r="C170">
        <v>-7.7328768664931098E-4</v>
      </c>
      <c r="D170">
        <v>9.9760816737803708E-4</v>
      </c>
      <c r="E170">
        <v>-9.4284154501363105E-4</v>
      </c>
      <c r="F170">
        <v>1.1671620257423601E-3</v>
      </c>
      <c r="G170">
        <v>-1.27441353470386E-3</v>
      </c>
      <c r="H170">
        <v>1.49873401543258E-3</v>
      </c>
      <c r="I170" t="s">
        <v>24</v>
      </c>
      <c r="J170" t="s">
        <v>78</v>
      </c>
      <c r="K170" t="s">
        <v>92</v>
      </c>
      <c r="L170" t="str">
        <f t="shared" si="2"/>
        <v>0  (0,001)</v>
      </c>
      <c r="M170" t="s">
        <v>263</v>
      </c>
      <c r="N170" t="s">
        <v>16</v>
      </c>
      <c r="O170" t="s">
        <v>17</v>
      </c>
    </row>
    <row r="171" spans="1:15" x14ac:dyDescent="0.25">
      <c r="A171">
        <v>3.9531082727892701E-4</v>
      </c>
      <c r="B171">
        <v>2.4995035794078999E-4</v>
      </c>
      <c r="C171">
        <v>-1.58575115336731E-5</v>
      </c>
      <c r="D171">
        <v>8.0647916609152804E-4</v>
      </c>
      <c r="E171">
        <v>-9.4591874285022094E-5</v>
      </c>
      <c r="F171">
        <v>8.8521352884287697E-4</v>
      </c>
      <c r="G171">
        <v>-2.4856129477654899E-4</v>
      </c>
      <c r="H171">
        <v>1.0391829493344E-3</v>
      </c>
      <c r="I171" t="s">
        <v>24</v>
      </c>
      <c r="J171" t="s">
        <v>78</v>
      </c>
      <c r="K171" t="s">
        <v>93</v>
      </c>
      <c r="L171" t="str">
        <f t="shared" si="2"/>
        <v>0  (0)</v>
      </c>
      <c r="M171" t="s">
        <v>264</v>
      </c>
      <c r="N171" t="s">
        <v>16</v>
      </c>
      <c r="O171" t="s">
        <v>17</v>
      </c>
    </row>
    <row r="172" spans="1:15" x14ac:dyDescent="0.25">
      <c r="A172">
        <v>1.6515338970692699E-3</v>
      </c>
      <c r="B172">
        <v>1.5214413127343899E-3</v>
      </c>
      <c r="C172">
        <v>-8.51237062378798E-4</v>
      </c>
      <c r="D172">
        <v>4.1543048565173303E-3</v>
      </c>
      <c r="E172">
        <v>-1.33049107589013E-3</v>
      </c>
      <c r="F172">
        <v>4.6335588700286701E-3</v>
      </c>
      <c r="G172">
        <v>-2.26769892453451E-3</v>
      </c>
      <c r="H172">
        <v>5.5707667186730503E-3</v>
      </c>
      <c r="I172" t="s">
        <v>24</v>
      </c>
      <c r="J172" t="s">
        <v>78</v>
      </c>
      <c r="K172" t="s">
        <v>94</v>
      </c>
      <c r="L172" t="str">
        <f t="shared" si="2"/>
        <v>0,002  (0,002)</v>
      </c>
      <c r="M172" t="s">
        <v>265</v>
      </c>
      <c r="N172" t="s">
        <v>16</v>
      </c>
      <c r="O172" t="s">
        <v>17</v>
      </c>
    </row>
    <row r="173" spans="1:15" x14ac:dyDescent="0.25">
      <c r="A173">
        <v>3.0279836237261798E-3</v>
      </c>
      <c r="B173">
        <v>1.3976365018313799E-3</v>
      </c>
      <c r="C173">
        <v>7.2887157821355404E-4</v>
      </c>
      <c r="D173">
        <v>5.3270956692388098E-3</v>
      </c>
      <c r="E173">
        <v>2.8861608013666797E-4</v>
      </c>
      <c r="F173">
        <v>5.7673511673156999E-3</v>
      </c>
      <c r="G173">
        <v>-5.7232800499146502E-4</v>
      </c>
      <c r="H173">
        <v>6.6282952524438299E-3</v>
      </c>
      <c r="I173" t="s">
        <v>18</v>
      </c>
      <c r="J173" t="s">
        <v>79</v>
      </c>
      <c r="K173" t="s">
        <v>92</v>
      </c>
      <c r="L173" t="str">
        <f t="shared" si="2"/>
        <v>0,003 ** (0,001)</v>
      </c>
      <c r="M173" t="s">
        <v>266</v>
      </c>
      <c r="N173" t="s">
        <v>16</v>
      </c>
      <c r="O173" t="s">
        <v>17</v>
      </c>
    </row>
    <row r="174" spans="1:15" x14ac:dyDescent="0.25">
      <c r="A174">
        <v>1.0238163849137999E-2</v>
      </c>
      <c r="B174">
        <v>4.0474022308852496E-3</v>
      </c>
      <c r="C174">
        <v>3.5801871793317902E-3</v>
      </c>
      <c r="D174">
        <v>1.6896140518944301E-2</v>
      </c>
      <c r="E174">
        <v>2.3052554766029398E-3</v>
      </c>
      <c r="F174">
        <v>1.81710722216731E-2</v>
      </c>
      <c r="G174">
        <v>-1.8794429762237401E-4</v>
      </c>
      <c r="H174">
        <v>2.06642719958984E-2</v>
      </c>
      <c r="I174" t="s">
        <v>18</v>
      </c>
      <c r="J174" t="s">
        <v>79</v>
      </c>
      <c r="K174" t="s">
        <v>93</v>
      </c>
      <c r="L174" t="str">
        <f t="shared" si="2"/>
        <v>0,01 ** (0,004)</v>
      </c>
      <c r="M174" t="s">
        <v>267</v>
      </c>
      <c r="N174" t="s">
        <v>16</v>
      </c>
      <c r="O174" t="s">
        <v>17</v>
      </c>
    </row>
    <row r="175" spans="1:15" x14ac:dyDescent="0.25">
      <c r="A175">
        <v>6.4563964249533499E-3</v>
      </c>
      <c r="B175">
        <v>6.9000102774154403E-3</v>
      </c>
      <c r="C175">
        <v>-4.8941204813950402E-3</v>
      </c>
      <c r="D175">
        <v>1.7806913331301799E-2</v>
      </c>
      <c r="E175">
        <v>-7.0676237187809101E-3</v>
      </c>
      <c r="F175">
        <v>1.9980416568687601E-2</v>
      </c>
      <c r="G175">
        <v>-1.13180300496688E-2</v>
      </c>
      <c r="H175">
        <v>2.42308228995755E-2</v>
      </c>
      <c r="I175" t="s">
        <v>24</v>
      </c>
      <c r="J175" t="s">
        <v>79</v>
      </c>
      <c r="K175" t="s">
        <v>94</v>
      </c>
      <c r="L175" t="str">
        <f t="shared" si="2"/>
        <v>0,006  (0,007)</v>
      </c>
      <c r="M175" t="s">
        <v>268</v>
      </c>
      <c r="N175" t="s">
        <v>16</v>
      </c>
      <c r="O175" t="s">
        <v>17</v>
      </c>
    </row>
    <row r="176" spans="1:15" x14ac:dyDescent="0.25">
      <c r="A176">
        <v>9626.8170854447108</v>
      </c>
      <c r="B176">
        <v>5346.7269452068304</v>
      </c>
      <c r="C176">
        <v>831.45126057947903</v>
      </c>
      <c r="D176">
        <v>18422.182910309901</v>
      </c>
      <c r="E176">
        <v>-852.76772716067205</v>
      </c>
      <c r="F176">
        <v>20106.401898050099</v>
      </c>
      <c r="G176">
        <v>-4146.3515254080803</v>
      </c>
      <c r="H176">
        <v>23399.985696297499</v>
      </c>
      <c r="I176" t="s">
        <v>20</v>
      </c>
      <c r="J176" t="s">
        <v>80</v>
      </c>
      <c r="K176" t="s">
        <v>92</v>
      </c>
      <c r="L176" t="str">
        <f t="shared" si="2"/>
        <v>9626,817 * (5346,727)</v>
      </c>
      <c r="M176" t="s">
        <v>269</v>
      </c>
      <c r="N176" t="s">
        <v>16</v>
      </c>
      <c r="O176" t="s">
        <v>17</v>
      </c>
    </row>
    <row r="177" spans="1:15" x14ac:dyDescent="0.25">
      <c r="A177">
        <v>687.68573162562097</v>
      </c>
      <c r="B177">
        <v>4004.0711446289802</v>
      </c>
      <c r="C177">
        <v>-5899.0113012890397</v>
      </c>
      <c r="D177">
        <v>7274.3827645402898</v>
      </c>
      <c r="E177">
        <v>-7160.29371184717</v>
      </c>
      <c r="F177">
        <v>8535.6651750984092</v>
      </c>
      <c r="G177">
        <v>-9626.8015369386194</v>
      </c>
      <c r="H177">
        <v>11002.1730001899</v>
      </c>
      <c r="I177" t="s">
        <v>24</v>
      </c>
      <c r="J177" t="s">
        <v>80</v>
      </c>
      <c r="K177" t="s">
        <v>93</v>
      </c>
      <c r="L177" t="str">
        <f t="shared" si="2"/>
        <v>687,686  (4004,071)</v>
      </c>
      <c r="M177" t="s">
        <v>270</v>
      </c>
      <c r="N177" t="s">
        <v>16</v>
      </c>
      <c r="O177" t="s">
        <v>17</v>
      </c>
    </row>
    <row r="178" spans="1:15" x14ac:dyDescent="0.25">
      <c r="A178">
        <v>7893.3457049112003</v>
      </c>
      <c r="B178">
        <v>4160.3146303778503</v>
      </c>
      <c r="C178">
        <v>1049.6281379396501</v>
      </c>
      <c r="D178">
        <v>14737.0632718828</v>
      </c>
      <c r="E178">
        <v>-260.87097062937301</v>
      </c>
      <c r="F178">
        <v>16047.5623804518</v>
      </c>
      <c r="G178">
        <v>-2823.62478294213</v>
      </c>
      <c r="H178">
        <v>18610.316192764501</v>
      </c>
      <c r="I178" t="s">
        <v>20</v>
      </c>
      <c r="J178" t="s">
        <v>80</v>
      </c>
      <c r="K178" t="s">
        <v>94</v>
      </c>
      <c r="L178" t="str">
        <f t="shared" si="2"/>
        <v>7893,346 * (4160,315)</v>
      </c>
      <c r="M178" t="s">
        <v>271</v>
      </c>
      <c r="N178" t="s">
        <v>16</v>
      </c>
      <c r="O178" t="s">
        <v>17</v>
      </c>
    </row>
    <row r="179" spans="1:15" x14ac:dyDescent="0.25">
      <c r="A179">
        <v>1.0798279257635299</v>
      </c>
      <c r="B179">
        <v>0.19342762485639001</v>
      </c>
      <c r="C179">
        <v>0.76163948287477101</v>
      </c>
      <c r="D179">
        <v>1.39801636865229</v>
      </c>
      <c r="E179">
        <v>0.70070978104500803</v>
      </c>
      <c r="F179">
        <v>1.45894607048206</v>
      </c>
      <c r="G179">
        <v>0.58155836413347195</v>
      </c>
      <c r="H179">
        <v>1.57809748739359</v>
      </c>
      <c r="I179" t="s">
        <v>13</v>
      </c>
      <c r="J179" t="s">
        <v>15</v>
      </c>
      <c r="K179" t="s">
        <v>81</v>
      </c>
      <c r="L179" t="str">
        <f t="shared" si="2"/>
        <v>1,08 *** (0,193)</v>
      </c>
      <c r="M179" t="s">
        <v>272</v>
      </c>
      <c r="N179" t="s">
        <v>16</v>
      </c>
      <c r="O179" t="s">
        <v>17</v>
      </c>
    </row>
    <row r="180" spans="1:15" x14ac:dyDescent="0.25">
      <c r="A180">
        <v>18.1399536961584</v>
      </c>
      <c r="B180">
        <v>3.3486755706525502</v>
      </c>
      <c r="C180">
        <v>12.6313823824349</v>
      </c>
      <c r="D180">
        <v>23.648525009881801</v>
      </c>
      <c r="E180">
        <v>11.576549577679399</v>
      </c>
      <c r="F180">
        <v>24.7033578146374</v>
      </c>
      <c r="G180">
        <v>9.5137654261574198</v>
      </c>
      <c r="H180">
        <v>26.766141966159399</v>
      </c>
      <c r="I180" t="s">
        <v>13</v>
      </c>
      <c r="J180" t="s">
        <v>22</v>
      </c>
      <c r="K180" t="s">
        <v>81</v>
      </c>
      <c r="L180" t="str">
        <f t="shared" si="2"/>
        <v>18,14 *** (3,349)</v>
      </c>
      <c r="M180" t="s">
        <v>273</v>
      </c>
      <c r="N180" t="s">
        <v>16</v>
      </c>
      <c r="O180" t="s">
        <v>17</v>
      </c>
    </row>
    <row r="181" spans="1:15" x14ac:dyDescent="0.25">
      <c r="A181">
        <v>7.9022224200734296E-3</v>
      </c>
      <c r="B181">
        <v>5.9469246969224097E-3</v>
      </c>
      <c r="C181">
        <v>-1.88046870636393E-3</v>
      </c>
      <c r="D181">
        <v>1.7684913546510798E-2</v>
      </c>
      <c r="E181">
        <v>-3.75374998589449E-3</v>
      </c>
      <c r="F181">
        <v>1.9558194826041299E-2</v>
      </c>
      <c r="G181">
        <v>-7.4170555991986999E-3</v>
      </c>
      <c r="H181">
        <v>2.3221500439345601E-2</v>
      </c>
      <c r="I181" t="s">
        <v>24</v>
      </c>
      <c r="J181" t="s">
        <v>23</v>
      </c>
      <c r="K181" t="s">
        <v>81</v>
      </c>
      <c r="L181" t="str">
        <f t="shared" si="2"/>
        <v>0,008  (0,006)</v>
      </c>
      <c r="M181" t="s">
        <v>274</v>
      </c>
      <c r="N181" t="s">
        <v>16</v>
      </c>
      <c r="O181" t="s">
        <v>17</v>
      </c>
    </row>
    <row r="182" spans="1:15" x14ac:dyDescent="0.25">
      <c r="A182">
        <v>-2.5896554089354502E-2</v>
      </c>
      <c r="B182">
        <v>5.40805441075901E-3</v>
      </c>
      <c r="C182">
        <v>-3.4792803595053101E-2</v>
      </c>
      <c r="D182">
        <v>-1.7000304583655999E-2</v>
      </c>
      <c r="E182">
        <v>-3.6496340734442197E-2</v>
      </c>
      <c r="F182">
        <v>-1.52967674442669E-2</v>
      </c>
      <c r="G182">
        <v>-3.9827702251469699E-2</v>
      </c>
      <c r="H182">
        <v>-1.1965405927239299E-2</v>
      </c>
      <c r="I182" t="s">
        <v>13</v>
      </c>
      <c r="J182" t="s">
        <v>25</v>
      </c>
      <c r="K182" t="s">
        <v>81</v>
      </c>
      <c r="L182" t="str">
        <f t="shared" si="2"/>
        <v>-0,026 *** (0,005)</v>
      </c>
      <c r="M182" t="s">
        <v>275</v>
      </c>
      <c r="N182" t="s">
        <v>16</v>
      </c>
      <c r="O182" t="s">
        <v>17</v>
      </c>
    </row>
    <row r="183" spans="1:15" x14ac:dyDescent="0.25">
      <c r="A183">
        <v>1.23485022694241</v>
      </c>
      <c r="B183">
        <v>0.17579511073860299</v>
      </c>
      <c r="C183">
        <v>0.94566726977740401</v>
      </c>
      <c r="D183">
        <v>1.52403318410741</v>
      </c>
      <c r="E183">
        <v>0.89029180989474399</v>
      </c>
      <c r="F183">
        <v>1.5794086439900701</v>
      </c>
      <c r="G183">
        <v>0.78200202167976496</v>
      </c>
      <c r="H183">
        <v>1.6876984322050499</v>
      </c>
      <c r="I183" t="s">
        <v>13</v>
      </c>
      <c r="J183" t="s">
        <v>26</v>
      </c>
      <c r="K183" t="s">
        <v>81</v>
      </c>
      <c r="L183" t="str">
        <f t="shared" si="2"/>
        <v>1,235 *** (0,176)</v>
      </c>
      <c r="M183" t="s">
        <v>276</v>
      </c>
      <c r="N183" t="s">
        <v>16</v>
      </c>
      <c r="O183" t="s">
        <v>17</v>
      </c>
    </row>
    <row r="184" spans="1:15" x14ac:dyDescent="0.25">
      <c r="A184">
        <v>0.177557648451799</v>
      </c>
      <c r="B184">
        <v>3.4898330946940698E-2</v>
      </c>
      <c r="C184">
        <v>0.120149894044081</v>
      </c>
      <c r="D184">
        <v>0.234965402859516</v>
      </c>
      <c r="E184">
        <v>0.109156919795795</v>
      </c>
      <c r="F184">
        <v>0.24595837710780299</v>
      </c>
      <c r="G184">
        <v>8.7659547932479501E-2</v>
      </c>
      <c r="H184">
        <v>0.26745574897111801</v>
      </c>
      <c r="I184" t="s">
        <v>13</v>
      </c>
      <c r="J184" t="s">
        <v>27</v>
      </c>
      <c r="K184" t="s">
        <v>81</v>
      </c>
      <c r="L184" t="str">
        <f t="shared" si="2"/>
        <v>0,178 *** (0,035)</v>
      </c>
      <c r="M184" t="s">
        <v>273</v>
      </c>
      <c r="N184" t="s">
        <v>16</v>
      </c>
      <c r="O184" t="s">
        <v>17</v>
      </c>
    </row>
    <row r="185" spans="1:15" x14ac:dyDescent="0.25">
      <c r="A185">
        <v>2.9655719957697402</v>
      </c>
      <c r="B185">
        <v>0.39452725038228298</v>
      </c>
      <c r="C185">
        <v>2.3165746688908802</v>
      </c>
      <c r="D185">
        <v>3.61456932264859</v>
      </c>
      <c r="E185">
        <v>2.1922985850204602</v>
      </c>
      <c r="F185">
        <v>3.73884540651901</v>
      </c>
      <c r="G185">
        <v>1.9492697987849801</v>
      </c>
      <c r="H185">
        <v>3.9818741927544998</v>
      </c>
      <c r="I185" t="s">
        <v>13</v>
      </c>
      <c r="J185" t="s">
        <v>28</v>
      </c>
      <c r="K185" t="s">
        <v>81</v>
      </c>
      <c r="L185" t="str">
        <f t="shared" si="2"/>
        <v>2,966 *** (0,395)</v>
      </c>
      <c r="M185" t="s">
        <v>277</v>
      </c>
      <c r="N185" t="s">
        <v>16</v>
      </c>
      <c r="O185" t="s">
        <v>17</v>
      </c>
    </row>
    <row r="186" spans="1:15" x14ac:dyDescent="0.25">
      <c r="A186">
        <v>-2.5464746931572298E-2</v>
      </c>
      <c r="B186">
        <v>6.3894890104906699E-3</v>
      </c>
      <c r="C186">
        <v>-3.5975456353829399E-2</v>
      </c>
      <c r="D186">
        <v>-1.49540375093151E-2</v>
      </c>
      <c r="E186">
        <v>-3.7988145392134E-2</v>
      </c>
      <c r="F186">
        <v>-1.29413484710106E-2</v>
      </c>
      <c r="G186">
        <v>-4.1924070622596302E-2</v>
      </c>
      <c r="H186">
        <v>-9.0054232405483298E-3</v>
      </c>
      <c r="I186" t="s">
        <v>13</v>
      </c>
      <c r="J186" t="s">
        <v>29</v>
      </c>
      <c r="K186" t="s">
        <v>81</v>
      </c>
      <c r="L186" t="str">
        <f t="shared" si="2"/>
        <v>-0,025 *** (0,006)</v>
      </c>
      <c r="M186" t="s">
        <v>278</v>
      </c>
      <c r="N186" t="s">
        <v>16</v>
      </c>
      <c r="O186" t="s">
        <v>17</v>
      </c>
    </row>
    <row r="187" spans="1:15" x14ac:dyDescent="0.25">
      <c r="A187">
        <v>0.13524705958609801</v>
      </c>
      <c r="B187">
        <v>2.3150166511363299E-2</v>
      </c>
      <c r="C187">
        <v>9.7165035674904907E-2</v>
      </c>
      <c r="D187">
        <v>0.17332908349729001</v>
      </c>
      <c r="E187">
        <v>8.9872733223825496E-2</v>
      </c>
      <c r="F187">
        <v>0.18062138594836999</v>
      </c>
      <c r="G187">
        <v>7.5612230652825699E-2</v>
      </c>
      <c r="H187">
        <v>0.194881888519369</v>
      </c>
      <c r="I187" t="s">
        <v>13</v>
      </c>
      <c r="J187" t="s">
        <v>30</v>
      </c>
      <c r="K187" t="s">
        <v>81</v>
      </c>
      <c r="L187" t="str">
        <f t="shared" si="2"/>
        <v>0,135 *** (0,023)</v>
      </c>
      <c r="M187" t="s">
        <v>279</v>
      </c>
      <c r="N187" t="s">
        <v>16</v>
      </c>
      <c r="O187" t="s">
        <v>17</v>
      </c>
    </row>
    <row r="188" spans="1:15" x14ac:dyDescent="0.25">
      <c r="A188">
        <v>0.35201025799024099</v>
      </c>
      <c r="B188">
        <v>2.1432268372049201E-2</v>
      </c>
      <c r="C188">
        <v>0.31675417651822002</v>
      </c>
      <c r="D188">
        <v>0.38726633946226202</v>
      </c>
      <c r="E188">
        <v>0.31000301198102398</v>
      </c>
      <c r="F188">
        <v>0.39401750399945701</v>
      </c>
      <c r="G188">
        <v>0.29680073466384199</v>
      </c>
      <c r="H188">
        <v>0.407219781316639</v>
      </c>
      <c r="I188" t="s">
        <v>13</v>
      </c>
      <c r="J188" t="s">
        <v>31</v>
      </c>
      <c r="K188" t="s">
        <v>81</v>
      </c>
      <c r="L188" t="str">
        <f t="shared" si="2"/>
        <v>0,352 *** (0,021)</v>
      </c>
      <c r="M188" t="s">
        <v>280</v>
      </c>
      <c r="N188" t="s">
        <v>16</v>
      </c>
      <c r="O188" t="s">
        <v>17</v>
      </c>
    </row>
    <row r="189" spans="1:15" x14ac:dyDescent="0.25">
      <c r="A189">
        <v>0.224681373233627</v>
      </c>
      <c r="B189">
        <v>0.10388688191647399</v>
      </c>
      <c r="C189">
        <v>5.37874524810271E-2</v>
      </c>
      <c r="D189">
        <v>0.39557529398622698</v>
      </c>
      <c r="E189">
        <v>2.10630846773378E-2</v>
      </c>
      <c r="F189">
        <v>0.42829966178991702</v>
      </c>
      <c r="G189">
        <v>-4.2931234583210402E-2</v>
      </c>
      <c r="H189">
        <v>0.49229398105046501</v>
      </c>
      <c r="I189" t="s">
        <v>18</v>
      </c>
      <c r="J189" t="s">
        <v>32</v>
      </c>
      <c r="K189" t="s">
        <v>81</v>
      </c>
      <c r="L189" t="str">
        <f t="shared" si="2"/>
        <v>0,225 ** (0,104)</v>
      </c>
      <c r="M189" t="s">
        <v>281</v>
      </c>
      <c r="N189" t="s">
        <v>16</v>
      </c>
      <c r="O189" t="s">
        <v>17</v>
      </c>
    </row>
    <row r="190" spans="1:15" x14ac:dyDescent="0.25">
      <c r="A190">
        <v>-2.7737744437730999E-2</v>
      </c>
      <c r="B190">
        <v>5.51848105867198E-3</v>
      </c>
      <c r="C190">
        <v>-3.6815645779246398E-2</v>
      </c>
      <c r="D190">
        <v>-1.86598430962156E-2</v>
      </c>
      <c r="E190">
        <v>-3.8553967312728102E-2</v>
      </c>
      <c r="F190">
        <v>-1.69215215627339E-2</v>
      </c>
      <c r="G190">
        <v>-4.1953351644869998E-2</v>
      </c>
      <c r="H190">
        <v>-1.3522137230592E-2</v>
      </c>
      <c r="I190" t="s">
        <v>13</v>
      </c>
      <c r="J190" t="s">
        <v>33</v>
      </c>
      <c r="K190" t="s">
        <v>81</v>
      </c>
      <c r="L190" t="str">
        <f t="shared" si="2"/>
        <v>-0,028 *** (0,006)</v>
      </c>
      <c r="M190" t="s">
        <v>282</v>
      </c>
      <c r="N190" t="s">
        <v>16</v>
      </c>
      <c r="O190" t="s">
        <v>17</v>
      </c>
    </row>
    <row r="191" spans="1:15" x14ac:dyDescent="0.25">
      <c r="A191">
        <v>0.22277920703646301</v>
      </c>
      <c r="B191">
        <v>0.20909248130477201</v>
      </c>
      <c r="C191">
        <v>-0.121177924709887</v>
      </c>
      <c r="D191">
        <v>0.56673633878281304</v>
      </c>
      <c r="E191">
        <v>-0.18704205632088999</v>
      </c>
      <c r="F191">
        <v>0.63260047039381595</v>
      </c>
      <c r="G191">
        <v>-0.31584302480463</v>
      </c>
      <c r="H191">
        <v>0.76140143887755496</v>
      </c>
      <c r="I191" t="s">
        <v>24</v>
      </c>
      <c r="J191" t="s">
        <v>34</v>
      </c>
      <c r="K191" t="s">
        <v>81</v>
      </c>
      <c r="L191" t="str">
        <f t="shared" si="2"/>
        <v>0,223  (0,209)</v>
      </c>
      <c r="M191" t="s">
        <v>283</v>
      </c>
      <c r="N191" t="s">
        <v>16</v>
      </c>
      <c r="O191" t="s">
        <v>17</v>
      </c>
    </row>
    <row r="192" spans="1:15" x14ac:dyDescent="0.25">
      <c r="A192">
        <v>4.3752156606195703E-3</v>
      </c>
      <c r="B192">
        <v>0.11164500593706</v>
      </c>
      <c r="C192">
        <v>-0.17928081910584501</v>
      </c>
      <c r="D192">
        <v>0.18803125042708399</v>
      </c>
      <c r="E192">
        <v>-0.21444899597601899</v>
      </c>
      <c r="F192">
        <v>0.223199427297258</v>
      </c>
      <c r="G192">
        <v>-0.28322231963324801</v>
      </c>
      <c r="H192">
        <v>0.29197275095448699</v>
      </c>
      <c r="I192" t="s">
        <v>24</v>
      </c>
      <c r="J192" t="s">
        <v>35</v>
      </c>
      <c r="K192" t="s">
        <v>81</v>
      </c>
      <c r="L192" t="str">
        <f t="shared" si="2"/>
        <v>0,004  (0,112)</v>
      </c>
      <c r="M192" t="s">
        <v>284</v>
      </c>
      <c r="N192" t="s">
        <v>16</v>
      </c>
      <c r="O192" t="s">
        <v>17</v>
      </c>
    </row>
    <row r="193" spans="1:15" x14ac:dyDescent="0.25">
      <c r="A193">
        <v>-0.53675716583549504</v>
      </c>
      <c r="B193">
        <v>0.35045318637259198</v>
      </c>
      <c r="C193">
        <v>-1.1132526574184101</v>
      </c>
      <c r="D193">
        <v>3.9738325747419097E-2</v>
      </c>
      <c r="E193">
        <v>-1.22364541112578</v>
      </c>
      <c r="F193">
        <v>0.15013107945478599</v>
      </c>
      <c r="G193">
        <v>-1.4395245739312901</v>
      </c>
      <c r="H193">
        <v>0.36601024226030299</v>
      </c>
      <c r="I193" t="s">
        <v>24</v>
      </c>
      <c r="J193" t="s">
        <v>36</v>
      </c>
      <c r="K193" t="s">
        <v>81</v>
      </c>
      <c r="L193" t="str">
        <f t="shared" si="2"/>
        <v>-0,537  (0,35)</v>
      </c>
      <c r="M193" t="s">
        <v>285</v>
      </c>
      <c r="N193" t="s">
        <v>16</v>
      </c>
      <c r="O193" t="s">
        <v>17</v>
      </c>
    </row>
    <row r="194" spans="1:15" x14ac:dyDescent="0.25">
      <c r="A194">
        <v>-0.67115780814659898</v>
      </c>
      <c r="B194">
        <v>0.331112951035062</v>
      </c>
      <c r="C194">
        <v>-1.2158386125992799</v>
      </c>
      <c r="D194">
        <v>-0.12647700369392101</v>
      </c>
      <c r="E194">
        <v>-1.3201391921753201</v>
      </c>
      <c r="F194">
        <v>-2.2176424117876799E-2</v>
      </c>
      <c r="G194">
        <v>-1.52410477001292</v>
      </c>
      <c r="H194">
        <v>0.18178915371972201</v>
      </c>
      <c r="I194" t="s">
        <v>18</v>
      </c>
      <c r="J194" t="s">
        <v>37</v>
      </c>
      <c r="K194" t="s">
        <v>81</v>
      </c>
      <c r="L194" t="str">
        <f t="shared" ref="L194:L237" si="3">_xlfn.CONCAT(ROUND(A194,3), " ", I194, " (",ROUND(B194,3),")")</f>
        <v>-0,671 ** (0,331)</v>
      </c>
      <c r="M194" t="s">
        <v>286</v>
      </c>
      <c r="N194" t="s">
        <v>16</v>
      </c>
      <c r="O194" t="s">
        <v>17</v>
      </c>
    </row>
    <row r="195" spans="1:15" x14ac:dyDescent="0.25">
      <c r="A195">
        <v>-50.0545023483756</v>
      </c>
      <c r="B195">
        <v>9.3232800784911607</v>
      </c>
      <c r="C195">
        <v>-65.391298077493602</v>
      </c>
      <c r="D195">
        <v>-34.717706619257697</v>
      </c>
      <c r="E195">
        <v>-68.328131302218296</v>
      </c>
      <c r="F195">
        <v>-31.780873394533</v>
      </c>
      <c r="G195">
        <v>-74.071271830568904</v>
      </c>
      <c r="H195">
        <v>-26.037732866182399</v>
      </c>
      <c r="I195" t="s">
        <v>13</v>
      </c>
      <c r="J195" t="s">
        <v>38</v>
      </c>
      <c r="K195" t="s">
        <v>81</v>
      </c>
      <c r="L195" t="str">
        <f t="shared" si="3"/>
        <v>-50,055 *** (9,323)</v>
      </c>
      <c r="M195" t="s">
        <v>287</v>
      </c>
      <c r="N195" t="s">
        <v>16</v>
      </c>
      <c r="O195" t="s">
        <v>17</v>
      </c>
    </row>
    <row r="196" spans="1:15" x14ac:dyDescent="0.25">
      <c r="A196">
        <v>-17.559303359608101</v>
      </c>
      <c r="B196">
        <v>10.3767854686369</v>
      </c>
      <c r="C196">
        <v>-34.629115455515802</v>
      </c>
      <c r="D196">
        <v>-0.489491263700362</v>
      </c>
      <c r="E196">
        <v>-37.897802878136503</v>
      </c>
      <c r="F196">
        <v>2.7791961589202701</v>
      </c>
      <c r="G196">
        <v>-44.289902726816798</v>
      </c>
      <c r="H196">
        <v>9.1712960076006205</v>
      </c>
      <c r="I196" t="s">
        <v>20</v>
      </c>
      <c r="J196" t="s">
        <v>39</v>
      </c>
      <c r="K196" t="s">
        <v>81</v>
      </c>
      <c r="L196" t="str">
        <f t="shared" si="3"/>
        <v>-17,559 * (10,377)</v>
      </c>
      <c r="M196" t="s">
        <v>288</v>
      </c>
      <c r="N196" t="s">
        <v>16</v>
      </c>
      <c r="O196" t="s">
        <v>17</v>
      </c>
    </row>
    <row r="197" spans="1:15" x14ac:dyDescent="0.25">
      <c r="A197">
        <v>13.665295071970901</v>
      </c>
      <c r="B197">
        <v>2.88078824657785</v>
      </c>
      <c r="C197">
        <v>8.9263984063503408</v>
      </c>
      <c r="D197">
        <v>18.4041917375915</v>
      </c>
      <c r="E197">
        <v>8.0189501086783199</v>
      </c>
      <c r="F197">
        <v>19.311640035263501</v>
      </c>
      <c r="G197">
        <v>6.2443845487863596</v>
      </c>
      <c r="H197">
        <v>21.086205595155501</v>
      </c>
      <c r="I197" t="s">
        <v>13</v>
      </c>
      <c r="J197" t="s">
        <v>40</v>
      </c>
      <c r="K197" t="s">
        <v>81</v>
      </c>
      <c r="L197" t="str">
        <f t="shared" si="3"/>
        <v>13,665 *** (2,881)</v>
      </c>
      <c r="M197" t="s">
        <v>289</v>
      </c>
      <c r="N197" t="s">
        <v>16</v>
      </c>
      <c r="O197" t="s">
        <v>17</v>
      </c>
    </row>
    <row r="198" spans="1:15" x14ac:dyDescent="0.25">
      <c r="A198">
        <v>10.310765306853501</v>
      </c>
      <c r="B198">
        <v>3.2217403535263598</v>
      </c>
      <c r="C198">
        <v>5.0110024253026504</v>
      </c>
      <c r="D198">
        <v>15.6105281884044</v>
      </c>
      <c r="E198">
        <v>3.99615421394184</v>
      </c>
      <c r="F198">
        <v>16.625376399765202</v>
      </c>
      <c r="G198">
        <v>2.0115621561696</v>
      </c>
      <c r="H198">
        <v>18.609968457537398</v>
      </c>
      <c r="I198" t="s">
        <v>13</v>
      </c>
      <c r="J198" t="s">
        <v>41</v>
      </c>
      <c r="K198" t="s">
        <v>81</v>
      </c>
      <c r="L198" t="str">
        <f t="shared" si="3"/>
        <v>10,311 *** (3,222)</v>
      </c>
      <c r="M198" t="s">
        <v>290</v>
      </c>
      <c r="N198" t="s">
        <v>16</v>
      </c>
      <c r="O198" t="s">
        <v>17</v>
      </c>
    </row>
    <row r="199" spans="1:15" x14ac:dyDescent="0.25">
      <c r="A199">
        <v>-28.6480475786746</v>
      </c>
      <c r="B199">
        <v>10.368409307515</v>
      </c>
      <c r="C199">
        <v>-45.704080889536698</v>
      </c>
      <c r="D199">
        <v>-11.5920142678125</v>
      </c>
      <c r="E199">
        <v>-48.970129821403901</v>
      </c>
      <c r="F199">
        <v>-8.3259653359452805</v>
      </c>
      <c r="G199">
        <v>-55.357069954833101</v>
      </c>
      <c r="H199">
        <v>-1.9390252025160699</v>
      </c>
      <c r="I199" t="s">
        <v>13</v>
      </c>
      <c r="J199" t="s">
        <v>42</v>
      </c>
      <c r="K199" t="s">
        <v>81</v>
      </c>
      <c r="L199" t="str">
        <f t="shared" si="3"/>
        <v>-28,648 *** (10,368)</v>
      </c>
      <c r="M199" t="s">
        <v>291</v>
      </c>
      <c r="N199" t="s">
        <v>16</v>
      </c>
      <c r="O199" t="s">
        <v>17</v>
      </c>
    </row>
    <row r="200" spans="1:15" x14ac:dyDescent="0.25">
      <c r="A200">
        <v>-5.9749619476614102</v>
      </c>
      <c r="B200">
        <v>13.2013246489021</v>
      </c>
      <c r="C200">
        <v>-27.6911409951054</v>
      </c>
      <c r="D200">
        <v>15.741217099782601</v>
      </c>
      <c r="E200">
        <v>-31.8495582595096</v>
      </c>
      <c r="F200">
        <v>19.899634364186799</v>
      </c>
      <c r="G200">
        <v>-39.981574243233297</v>
      </c>
      <c r="H200">
        <v>28.031650347910499</v>
      </c>
      <c r="I200" t="s">
        <v>24</v>
      </c>
      <c r="J200" t="s">
        <v>43</v>
      </c>
      <c r="K200" t="s">
        <v>81</v>
      </c>
      <c r="L200" t="str">
        <f t="shared" si="3"/>
        <v>-5,975  (13,201)</v>
      </c>
      <c r="M200" t="s">
        <v>292</v>
      </c>
      <c r="N200" t="s">
        <v>16</v>
      </c>
      <c r="O200" t="s">
        <v>17</v>
      </c>
    </row>
    <row r="201" spans="1:15" x14ac:dyDescent="0.25">
      <c r="A201">
        <v>-1.8987549743366101E-2</v>
      </c>
      <c r="B201">
        <v>5.28231688151306E-3</v>
      </c>
      <c r="C201">
        <v>-2.7676961013455102E-2</v>
      </c>
      <c r="D201">
        <v>-1.02981384732771E-2</v>
      </c>
      <c r="E201">
        <v>-2.93408908311317E-2</v>
      </c>
      <c r="F201">
        <v>-8.6342086556004706E-3</v>
      </c>
      <c r="G201">
        <v>-3.2594798030143701E-2</v>
      </c>
      <c r="H201">
        <v>-5.3803014565884299E-3</v>
      </c>
      <c r="I201" t="s">
        <v>13</v>
      </c>
      <c r="J201" t="s">
        <v>44</v>
      </c>
      <c r="K201" t="s">
        <v>81</v>
      </c>
      <c r="L201" t="str">
        <f t="shared" si="3"/>
        <v>-0,019 *** (0,005)</v>
      </c>
      <c r="M201" t="s">
        <v>293</v>
      </c>
      <c r="N201" t="s">
        <v>16</v>
      </c>
      <c r="O201" t="s">
        <v>17</v>
      </c>
    </row>
    <row r="202" spans="1:15" x14ac:dyDescent="0.25">
      <c r="A202">
        <v>9.4641849001991698</v>
      </c>
      <c r="B202">
        <v>3.1703483013425502</v>
      </c>
      <c r="C202">
        <v>4.2489619444906896</v>
      </c>
      <c r="D202">
        <v>14.6794078559077</v>
      </c>
      <c r="E202">
        <v>3.2503022295677799</v>
      </c>
      <c r="F202">
        <v>15.678067570830599</v>
      </c>
      <c r="G202">
        <v>1.29736767594077</v>
      </c>
      <c r="H202">
        <v>17.631002124457599</v>
      </c>
      <c r="I202" t="s">
        <v>13</v>
      </c>
      <c r="J202" t="s">
        <v>45</v>
      </c>
      <c r="K202" t="s">
        <v>81</v>
      </c>
      <c r="L202" t="str">
        <f t="shared" si="3"/>
        <v>9,464 *** (3,17)</v>
      </c>
      <c r="M202" t="s">
        <v>294</v>
      </c>
      <c r="N202" t="s">
        <v>16</v>
      </c>
      <c r="O202" t="s">
        <v>17</v>
      </c>
    </row>
    <row r="203" spans="1:15" x14ac:dyDescent="0.25">
      <c r="A203">
        <v>12.091974061496501</v>
      </c>
      <c r="B203">
        <v>2.7038711689955601</v>
      </c>
      <c r="C203">
        <v>7.6441059884987803</v>
      </c>
      <c r="D203">
        <v>16.539842134494201</v>
      </c>
      <c r="E203">
        <v>6.7923865702651796</v>
      </c>
      <c r="F203">
        <v>17.391561552727801</v>
      </c>
      <c r="G203">
        <v>5.1268019301639196</v>
      </c>
      <c r="H203">
        <v>19.057146192828998</v>
      </c>
      <c r="I203" t="s">
        <v>13</v>
      </c>
      <c r="J203" t="s">
        <v>46</v>
      </c>
      <c r="K203" t="s">
        <v>81</v>
      </c>
      <c r="L203" t="str">
        <f t="shared" si="3"/>
        <v>12,092 *** (2,704)</v>
      </c>
      <c r="M203" t="s">
        <v>295</v>
      </c>
      <c r="N203" t="s">
        <v>16</v>
      </c>
      <c r="O203" t="s">
        <v>17</v>
      </c>
    </row>
    <row r="204" spans="1:15" x14ac:dyDescent="0.25">
      <c r="A204">
        <v>-4.6348614012109497E-2</v>
      </c>
      <c r="B204">
        <v>9.1926585398497601E-2</v>
      </c>
      <c r="C204">
        <v>-0.19756784699263799</v>
      </c>
      <c r="D204">
        <v>0.104870618968419</v>
      </c>
      <c r="E204">
        <v>-0.22652472139316501</v>
      </c>
      <c r="F204">
        <v>0.133827493368946</v>
      </c>
      <c r="G204">
        <v>-0.28315149799863898</v>
      </c>
      <c r="H204">
        <v>0.19045426997442</v>
      </c>
      <c r="I204" t="s">
        <v>24</v>
      </c>
      <c r="J204" t="s">
        <v>47</v>
      </c>
      <c r="K204" t="s">
        <v>81</v>
      </c>
      <c r="L204" t="str">
        <f t="shared" si="3"/>
        <v>-0,046  (0,092)</v>
      </c>
      <c r="M204" t="s">
        <v>197</v>
      </c>
      <c r="N204" t="s">
        <v>16</v>
      </c>
      <c r="O204" t="s">
        <v>17</v>
      </c>
    </row>
    <row r="205" spans="1:15" x14ac:dyDescent="0.25">
      <c r="A205">
        <v>0.29259610703216798</v>
      </c>
      <c r="B205">
        <v>0.20325027414614799</v>
      </c>
      <c r="C205">
        <v>-4.1750593938245803E-2</v>
      </c>
      <c r="D205">
        <v>0.62694280800258195</v>
      </c>
      <c r="E205">
        <v>-0.105774430294282</v>
      </c>
      <c r="F205">
        <v>0.69096664435861899</v>
      </c>
      <c r="G205">
        <v>-0.23097659916831001</v>
      </c>
      <c r="H205">
        <v>0.81616881323264601</v>
      </c>
      <c r="I205" t="s">
        <v>24</v>
      </c>
      <c r="J205" t="s">
        <v>48</v>
      </c>
      <c r="K205" t="s">
        <v>81</v>
      </c>
      <c r="L205" t="str">
        <f t="shared" si="3"/>
        <v>0,293  (0,203)</v>
      </c>
      <c r="M205" t="s">
        <v>296</v>
      </c>
      <c r="N205" t="s">
        <v>16</v>
      </c>
      <c r="O205" t="s">
        <v>17</v>
      </c>
    </row>
    <row r="206" spans="1:15" x14ac:dyDescent="0.25">
      <c r="A206">
        <v>-0.18053827666870101</v>
      </c>
      <c r="B206">
        <v>0.30170159756598203</v>
      </c>
      <c r="C206">
        <v>-0.67683740466474196</v>
      </c>
      <c r="D206">
        <v>0.315760851327339</v>
      </c>
      <c r="E206">
        <v>-0.77187340789802705</v>
      </c>
      <c r="F206">
        <v>0.41079685456062398</v>
      </c>
      <c r="G206">
        <v>-0.95772159199867202</v>
      </c>
      <c r="H206">
        <v>0.59664503866126894</v>
      </c>
      <c r="I206" t="s">
        <v>24</v>
      </c>
      <c r="J206" t="s">
        <v>49</v>
      </c>
      <c r="K206" t="s">
        <v>81</v>
      </c>
      <c r="L206" t="str">
        <f t="shared" si="3"/>
        <v>-0,181  (0,302)</v>
      </c>
      <c r="M206" t="s">
        <v>297</v>
      </c>
      <c r="N206" t="s">
        <v>16</v>
      </c>
      <c r="O206" t="s">
        <v>17</v>
      </c>
    </row>
    <row r="207" spans="1:15" x14ac:dyDescent="0.25">
      <c r="A207">
        <v>-0.53601070509109205</v>
      </c>
      <c r="B207">
        <v>0.29211845458636598</v>
      </c>
      <c r="C207">
        <v>-1.0165455628856599</v>
      </c>
      <c r="D207">
        <v>-5.5475847296519103E-2</v>
      </c>
      <c r="E207">
        <v>-1.1085628760803701</v>
      </c>
      <c r="F207">
        <v>3.6541465898186298E-2</v>
      </c>
      <c r="G207">
        <v>-1.28850784410557</v>
      </c>
      <c r="H207">
        <v>0.21648643392338801</v>
      </c>
      <c r="I207" t="s">
        <v>20</v>
      </c>
      <c r="J207" t="s">
        <v>50</v>
      </c>
      <c r="K207" t="s">
        <v>81</v>
      </c>
      <c r="L207" t="str">
        <f t="shared" si="3"/>
        <v>-0,536 * (0,292)</v>
      </c>
      <c r="M207" t="s">
        <v>298</v>
      </c>
      <c r="N207" t="s">
        <v>16</v>
      </c>
      <c r="O207" t="s">
        <v>17</v>
      </c>
    </row>
    <row r="208" spans="1:15" x14ac:dyDescent="0.25">
      <c r="A208">
        <v>4.0965918486198204E-3</v>
      </c>
      <c r="B208">
        <v>5.4513100009495E-3</v>
      </c>
      <c r="C208">
        <v>-4.8708131029421096E-3</v>
      </c>
      <c r="D208">
        <v>1.30639968001817E-2</v>
      </c>
      <c r="E208">
        <v>-6.5879757532411997E-3</v>
      </c>
      <c r="F208">
        <v>1.4781159450480801E-2</v>
      </c>
      <c r="G208">
        <v>-9.9459827138260893E-3</v>
      </c>
      <c r="H208">
        <v>1.8139166411065701E-2</v>
      </c>
      <c r="I208" t="s">
        <v>24</v>
      </c>
      <c r="J208" t="s">
        <v>51</v>
      </c>
      <c r="K208" t="s">
        <v>81</v>
      </c>
      <c r="L208" t="str">
        <f t="shared" si="3"/>
        <v>0,004  (0,005)</v>
      </c>
      <c r="M208" t="s">
        <v>299</v>
      </c>
      <c r="N208" t="s">
        <v>16</v>
      </c>
      <c r="O208" t="s">
        <v>17</v>
      </c>
    </row>
    <row r="209" spans="1:15" x14ac:dyDescent="0.25">
      <c r="A209">
        <v>-2.91969457269401E-2</v>
      </c>
      <c r="B209">
        <v>5.7610296107663498E-3</v>
      </c>
      <c r="C209">
        <v>-3.8673839436650703E-2</v>
      </c>
      <c r="D209">
        <v>-1.97200520172294E-2</v>
      </c>
      <c r="E209">
        <v>-4.0488563764042099E-2</v>
      </c>
      <c r="F209">
        <v>-1.7905327689838001E-2</v>
      </c>
      <c r="G209">
        <v>-4.4037358004274198E-2</v>
      </c>
      <c r="H209">
        <v>-1.4356533449605901E-2</v>
      </c>
      <c r="I209" t="s">
        <v>13</v>
      </c>
      <c r="J209" t="s">
        <v>52</v>
      </c>
      <c r="K209" t="s">
        <v>81</v>
      </c>
      <c r="L209" t="str">
        <f t="shared" si="3"/>
        <v>-0,029 *** (0,006)</v>
      </c>
      <c r="M209" t="s">
        <v>300</v>
      </c>
      <c r="N209" t="s">
        <v>16</v>
      </c>
      <c r="O209" t="s">
        <v>17</v>
      </c>
    </row>
    <row r="210" spans="1:15" x14ac:dyDescent="0.25">
      <c r="A210">
        <v>4.3829997932148196E-3</v>
      </c>
      <c r="B210">
        <v>5.4450455930528498E-3</v>
      </c>
      <c r="C210">
        <v>-4.5741002073571204E-3</v>
      </c>
      <c r="D210">
        <v>1.33400997937868E-2</v>
      </c>
      <c r="E210">
        <v>-6.2892895691687599E-3</v>
      </c>
      <c r="F210">
        <v>1.50552891555984E-2</v>
      </c>
      <c r="G210">
        <v>-9.6434376544893199E-3</v>
      </c>
      <c r="H210">
        <v>1.8409437240919001E-2</v>
      </c>
      <c r="I210" t="s">
        <v>24</v>
      </c>
      <c r="J210" t="s">
        <v>53</v>
      </c>
      <c r="K210" t="s">
        <v>81</v>
      </c>
      <c r="L210" t="str">
        <f t="shared" si="3"/>
        <v>0,004  (0,005)</v>
      </c>
      <c r="M210" t="s">
        <v>301</v>
      </c>
      <c r="N210" t="s">
        <v>16</v>
      </c>
      <c r="O210" t="s">
        <v>17</v>
      </c>
    </row>
    <row r="211" spans="1:15" x14ac:dyDescent="0.25">
      <c r="A211">
        <v>0.12162451522845</v>
      </c>
      <c r="B211">
        <v>0.22410469735770999</v>
      </c>
      <c r="C211">
        <v>-0.24702771192498199</v>
      </c>
      <c r="D211">
        <v>0.49027674238188301</v>
      </c>
      <c r="E211">
        <v>-0.31762069159265999</v>
      </c>
      <c r="F211">
        <v>0.56086972204956098</v>
      </c>
      <c r="G211">
        <v>-0.45566918516500898</v>
      </c>
      <c r="H211">
        <v>0.69891821562191003</v>
      </c>
      <c r="I211" t="s">
        <v>24</v>
      </c>
      <c r="J211" t="s">
        <v>54</v>
      </c>
      <c r="K211" t="s">
        <v>81</v>
      </c>
      <c r="L211" t="str">
        <f t="shared" si="3"/>
        <v>0,122  (0,224)</v>
      </c>
      <c r="M211" t="s">
        <v>302</v>
      </c>
      <c r="N211" t="s">
        <v>16</v>
      </c>
      <c r="O211" t="s">
        <v>17</v>
      </c>
    </row>
    <row r="212" spans="1:15" x14ac:dyDescent="0.25">
      <c r="A212">
        <v>2.5011467676584998E-3</v>
      </c>
      <c r="B212">
        <v>2.7755819153926901E-3</v>
      </c>
      <c r="C212">
        <v>-2.0646854831624802E-3</v>
      </c>
      <c r="D212">
        <v>7.0669790184794698E-3</v>
      </c>
      <c r="E212">
        <v>-2.93899378651117E-3</v>
      </c>
      <c r="F212">
        <v>7.94128732182817E-3</v>
      </c>
      <c r="G212">
        <v>-4.6487522463930699E-3</v>
      </c>
      <c r="H212">
        <v>9.6510457817100704E-3</v>
      </c>
      <c r="I212" t="s">
        <v>24</v>
      </c>
      <c r="J212" t="s">
        <v>55</v>
      </c>
      <c r="K212" t="s">
        <v>81</v>
      </c>
      <c r="L212" t="str">
        <f t="shared" si="3"/>
        <v>0,003  (0,003)</v>
      </c>
      <c r="M212" t="s">
        <v>303</v>
      </c>
      <c r="N212" t="s">
        <v>16</v>
      </c>
      <c r="O212" t="s">
        <v>17</v>
      </c>
    </row>
    <row r="213" spans="1:15" x14ac:dyDescent="0.25">
      <c r="A213">
        <v>-2.7795269740380098E-2</v>
      </c>
      <c r="B213">
        <v>6.8532054209296698E-3</v>
      </c>
      <c r="C213">
        <v>-3.9068792657809402E-2</v>
      </c>
      <c r="D213">
        <v>-1.6521746822950802E-2</v>
      </c>
      <c r="E213">
        <v>-4.1227552365402299E-2</v>
      </c>
      <c r="F213">
        <v>-1.4362987115358E-2</v>
      </c>
      <c r="G213">
        <v>-4.5449126904694999E-2</v>
      </c>
      <c r="H213">
        <v>-1.01414125760653E-2</v>
      </c>
      <c r="I213" t="s">
        <v>13</v>
      </c>
      <c r="J213" t="s">
        <v>56</v>
      </c>
      <c r="K213" t="s">
        <v>81</v>
      </c>
      <c r="L213" t="str">
        <f t="shared" si="3"/>
        <v>-0,028 *** (0,007)</v>
      </c>
      <c r="M213" t="s">
        <v>304</v>
      </c>
      <c r="N213" t="s">
        <v>16</v>
      </c>
      <c r="O213" t="s">
        <v>17</v>
      </c>
    </row>
    <row r="214" spans="1:15" x14ac:dyDescent="0.25">
      <c r="A214">
        <v>0.93959570196512998</v>
      </c>
      <c r="B214">
        <v>1.8191521868099401</v>
      </c>
      <c r="C214">
        <v>-2.0529096453372202</v>
      </c>
      <c r="D214">
        <v>3.9321010492674802</v>
      </c>
      <c r="E214">
        <v>-2.6259425841823498</v>
      </c>
      <c r="F214">
        <v>4.5051339881126102</v>
      </c>
      <c r="G214">
        <v>-3.74654033125727</v>
      </c>
      <c r="H214">
        <v>5.6257317351875296</v>
      </c>
      <c r="I214" t="s">
        <v>24</v>
      </c>
      <c r="J214" t="s">
        <v>57</v>
      </c>
      <c r="K214" t="s">
        <v>81</v>
      </c>
      <c r="L214" t="str">
        <f t="shared" si="3"/>
        <v>0,94  (1,819)</v>
      </c>
      <c r="M214" t="s">
        <v>305</v>
      </c>
      <c r="N214" t="s">
        <v>16</v>
      </c>
      <c r="O214" t="s">
        <v>17</v>
      </c>
    </row>
    <row r="215" spans="1:15" x14ac:dyDescent="0.25">
      <c r="A215">
        <v>4.4967843547455004</v>
      </c>
      <c r="B215">
        <v>2.23882846362892</v>
      </c>
      <c r="C215">
        <v>0.81391153207592004</v>
      </c>
      <c r="D215">
        <v>8.1796571774150699</v>
      </c>
      <c r="E215">
        <v>0.108680566032811</v>
      </c>
      <c r="F215">
        <v>8.8848881434581806</v>
      </c>
      <c r="G215">
        <v>-1.2704377675626</v>
      </c>
      <c r="H215">
        <v>10.2640064770536</v>
      </c>
      <c r="I215" t="s">
        <v>18</v>
      </c>
      <c r="J215" t="s">
        <v>58</v>
      </c>
      <c r="K215" t="s">
        <v>81</v>
      </c>
      <c r="L215" t="str">
        <f t="shared" si="3"/>
        <v>4,497 ** (2,239)</v>
      </c>
      <c r="M215" t="s">
        <v>306</v>
      </c>
      <c r="N215" t="s">
        <v>16</v>
      </c>
      <c r="O215" t="s">
        <v>17</v>
      </c>
    </row>
    <row r="216" spans="1:15" x14ac:dyDescent="0.25">
      <c r="A216">
        <v>-0.42738140624862098</v>
      </c>
      <c r="B216">
        <v>0.65968701958679099</v>
      </c>
      <c r="C216">
        <v>-1.5125665534688899</v>
      </c>
      <c r="D216">
        <v>0.65780374097164995</v>
      </c>
      <c r="E216">
        <v>-1.72036796463873</v>
      </c>
      <c r="F216">
        <v>0.86560515214148903</v>
      </c>
      <c r="G216">
        <v>-2.1267351687041902</v>
      </c>
      <c r="H216">
        <v>1.27197235620695</v>
      </c>
      <c r="I216" t="s">
        <v>24</v>
      </c>
      <c r="J216" t="s">
        <v>59</v>
      </c>
      <c r="K216" t="s">
        <v>81</v>
      </c>
      <c r="L216" t="str">
        <f t="shared" si="3"/>
        <v>-0,427  (0,66)</v>
      </c>
      <c r="M216" t="s">
        <v>307</v>
      </c>
      <c r="N216" t="s">
        <v>16</v>
      </c>
      <c r="O216" t="s">
        <v>17</v>
      </c>
    </row>
    <row r="217" spans="1:15" x14ac:dyDescent="0.25">
      <c r="A217">
        <v>-0.92719345010968701</v>
      </c>
      <c r="B217">
        <v>0.42367314250077598</v>
      </c>
      <c r="C217">
        <v>-1.6241357695234599</v>
      </c>
      <c r="D217">
        <v>-0.23025113069590999</v>
      </c>
      <c r="E217">
        <v>-1.7575928094112101</v>
      </c>
      <c r="F217">
        <v>-9.6794090808165506E-2</v>
      </c>
      <c r="G217">
        <v>-2.0185754651916898</v>
      </c>
      <c r="H217">
        <v>0.16418856497231299</v>
      </c>
      <c r="I217" t="s">
        <v>18</v>
      </c>
      <c r="J217" t="s">
        <v>60</v>
      </c>
      <c r="K217" t="s">
        <v>81</v>
      </c>
      <c r="L217" t="str">
        <f t="shared" si="3"/>
        <v>-0,927 ** (0,424)</v>
      </c>
      <c r="M217" t="s">
        <v>308</v>
      </c>
      <c r="N217" t="s">
        <v>16</v>
      </c>
      <c r="O217" t="s">
        <v>17</v>
      </c>
    </row>
    <row r="218" spans="1:15" x14ac:dyDescent="0.25">
      <c r="A218">
        <v>-51.698026693252999</v>
      </c>
      <c r="B218">
        <v>11.7479680805287</v>
      </c>
      <c r="C218">
        <v>-71.023434185722707</v>
      </c>
      <c r="D218">
        <v>-32.372619200783298</v>
      </c>
      <c r="E218">
        <v>-74.724044131089201</v>
      </c>
      <c r="F218">
        <v>-28.6720092554167</v>
      </c>
      <c r="G218">
        <v>-81.960792468694905</v>
      </c>
      <c r="H218">
        <v>-21.435260917811</v>
      </c>
      <c r="I218" t="s">
        <v>13</v>
      </c>
      <c r="J218" t="s">
        <v>61</v>
      </c>
      <c r="K218" t="s">
        <v>81</v>
      </c>
      <c r="L218" t="str">
        <f t="shared" si="3"/>
        <v>-51,698 *** (11,748)</v>
      </c>
      <c r="M218" t="s">
        <v>309</v>
      </c>
      <c r="N218" t="s">
        <v>16</v>
      </c>
      <c r="O218" t="s">
        <v>17</v>
      </c>
    </row>
    <row r="219" spans="1:15" x14ac:dyDescent="0.25">
      <c r="A219">
        <v>-17.785468316149299</v>
      </c>
      <c r="B219">
        <v>12.0666983566586</v>
      </c>
      <c r="C219">
        <v>-37.635187112852698</v>
      </c>
      <c r="D219">
        <v>2.06425048055406</v>
      </c>
      <c r="E219">
        <v>-41.4361970952002</v>
      </c>
      <c r="F219">
        <v>5.8652604629015102</v>
      </c>
      <c r="G219">
        <v>-48.869283282901897</v>
      </c>
      <c r="H219">
        <v>13.2983466506032</v>
      </c>
      <c r="I219" t="s">
        <v>24</v>
      </c>
      <c r="J219" t="s">
        <v>62</v>
      </c>
      <c r="K219" t="s">
        <v>81</v>
      </c>
      <c r="L219" t="str">
        <f t="shared" si="3"/>
        <v>-17,785  (12,067)</v>
      </c>
      <c r="M219" t="s">
        <v>310</v>
      </c>
      <c r="N219" t="s">
        <v>16</v>
      </c>
      <c r="O219" t="s">
        <v>17</v>
      </c>
    </row>
    <row r="220" spans="1:15" x14ac:dyDescent="0.25">
      <c r="A220">
        <v>0.519386213363774</v>
      </c>
      <c r="B220">
        <v>1.7519505114118099</v>
      </c>
      <c r="C220">
        <v>-2.3625723779086498</v>
      </c>
      <c r="D220">
        <v>3.4013448046361998</v>
      </c>
      <c r="E220">
        <v>-2.91443678900337</v>
      </c>
      <c r="F220">
        <v>3.95320921573092</v>
      </c>
      <c r="G220">
        <v>-3.9936383040330399</v>
      </c>
      <c r="H220">
        <v>5.0324107307605903</v>
      </c>
      <c r="I220" t="s">
        <v>24</v>
      </c>
      <c r="J220" t="s">
        <v>63</v>
      </c>
      <c r="K220" t="s">
        <v>81</v>
      </c>
      <c r="L220" t="str">
        <f t="shared" si="3"/>
        <v>0,519  (1,752)</v>
      </c>
      <c r="M220" t="s">
        <v>311</v>
      </c>
      <c r="N220" t="s">
        <v>16</v>
      </c>
      <c r="O220" t="s">
        <v>17</v>
      </c>
    </row>
    <row r="221" spans="1:15" x14ac:dyDescent="0.25">
      <c r="A221">
        <v>3.6187806578878199</v>
      </c>
      <c r="B221">
        <v>2.1730806477886202</v>
      </c>
      <c r="C221">
        <v>4.4062992275550002E-2</v>
      </c>
      <c r="D221">
        <v>7.1934983235001004</v>
      </c>
      <c r="E221">
        <v>-0.64045741177786297</v>
      </c>
      <c r="F221">
        <v>7.8780187275535098</v>
      </c>
      <c r="G221">
        <v>-1.97907509081565</v>
      </c>
      <c r="H221">
        <v>9.2166364065913005</v>
      </c>
      <c r="I221" t="s">
        <v>20</v>
      </c>
      <c r="J221" t="s">
        <v>64</v>
      </c>
      <c r="K221" t="s">
        <v>81</v>
      </c>
      <c r="L221" t="str">
        <f t="shared" si="3"/>
        <v>3,619 * (2,173)</v>
      </c>
      <c r="M221" t="s">
        <v>312</v>
      </c>
      <c r="N221" t="s">
        <v>16</v>
      </c>
      <c r="O221" t="s">
        <v>17</v>
      </c>
    </row>
    <row r="222" spans="1:15" x14ac:dyDescent="0.25">
      <c r="A222">
        <v>-0.18932312376674801</v>
      </c>
      <c r="B222">
        <v>0.59823174005361501</v>
      </c>
      <c r="C222">
        <v>-1.1734143361549501</v>
      </c>
      <c r="D222">
        <v>0.79476808862144899</v>
      </c>
      <c r="E222">
        <v>-1.3618573342718301</v>
      </c>
      <c r="F222">
        <v>0.98321108673833801</v>
      </c>
      <c r="G222">
        <v>-1.73036808614486</v>
      </c>
      <c r="H222">
        <v>1.3517218386113701</v>
      </c>
      <c r="I222" t="s">
        <v>24</v>
      </c>
      <c r="J222" t="s">
        <v>65</v>
      </c>
      <c r="K222" t="s">
        <v>81</v>
      </c>
      <c r="L222" t="str">
        <f t="shared" si="3"/>
        <v>-0,189  (0,598)</v>
      </c>
      <c r="M222" t="s">
        <v>313</v>
      </c>
      <c r="N222" t="s">
        <v>16</v>
      </c>
      <c r="O222" t="s">
        <v>17</v>
      </c>
    </row>
    <row r="223" spans="1:15" x14ac:dyDescent="0.25">
      <c r="A223">
        <v>-0.74326192762092702</v>
      </c>
      <c r="B223">
        <v>0.36830000152157699</v>
      </c>
      <c r="C223">
        <v>-1.3491154301239201</v>
      </c>
      <c r="D223">
        <v>-0.137408425117932</v>
      </c>
      <c r="E223">
        <v>-1.4651299306032199</v>
      </c>
      <c r="F223">
        <v>-2.1393924638635702E-2</v>
      </c>
      <c r="G223">
        <v>-1.69200273154051</v>
      </c>
      <c r="H223">
        <v>0.20547887629865599</v>
      </c>
      <c r="I223" t="s">
        <v>18</v>
      </c>
      <c r="J223" t="s">
        <v>66</v>
      </c>
      <c r="K223" t="s">
        <v>81</v>
      </c>
      <c r="L223" t="str">
        <f t="shared" si="3"/>
        <v>-0,743 ** (0,368)</v>
      </c>
      <c r="M223" t="s">
        <v>314</v>
      </c>
      <c r="N223" t="s">
        <v>16</v>
      </c>
      <c r="O223" t="s">
        <v>17</v>
      </c>
    </row>
    <row r="224" spans="1:15" x14ac:dyDescent="0.25">
      <c r="A224">
        <v>8.9284060206877598</v>
      </c>
      <c r="B224">
        <v>2.5019556318178999</v>
      </c>
      <c r="C224">
        <v>4.81268900634731</v>
      </c>
      <c r="D224">
        <v>13.0441230350282</v>
      </c>
      <c r="E224">
        <v>4.0245729823246696</v>
      </c>
      <c r="F224">
        <v>13.832239059050799</v>
      </c>
      <c r="G224">
        <v>2.4833683131248501</v>
      </c>
      <c r="H224">
        <v>15.373443728250701</v>
      </c>
      <c r="I224" t="s">
        <v>13</v>
      </c>
      <c r="J224" t="s">
        <v>67</v>
      </c>
      <c r="K224" t="s">
        <v>81</v>
      </c>
      <c r="L224" t="str">
        <f t="shared" si="3"/>
        <v>8,928 *** (2,502)</v>
      </c>
      <c r="M224" t="s">
        <v>315</v>
      </c>
      <c r="N224" t="s">
        <v>16</v>
      </c>
      <c r="O224" t="s">
        <v>17</v>
      </c>
    </row>
    <row r="225" spans="1:15" x14ac:dyDescent="0.25">
      <c r="A225">
        <v>9.2819192295506596</v>
      </c>
      <c r="B225">
        <v>1.99915119369829</v>
      </c>
      <c r="C225">
        <v>5.9933155159169704</v>
      </c>
      <c r="D225">
        <v>12.5705229431844</v>
      </c>
      <c r="E225">
        <v>5.3635828899020099</v>
      </c>
      <c r="F225">
        <v>13.2002555691993</v>
      </c>
      <c r="G225">
        <v>4.1321057545838604</v>
      </c>
      <c r="H225">
        <v>14.431732704517501</v>
      </c>
      <c r="I225" t="s">
        <v>13</v>
      </c>
      <c r="J225" t="s">
        <v>68</v>
      </c>
      <c r="K225" t="s">
        <v>81</v>
      </c>
      <c r="L225" t="str">
        <f t="shared" si="3"/>
        <v>9,282 *** (1,999)</v>
      </c>
      <c r="M225" t="s">
        <v>316</v>
      </c>
      <c r="N225" t="s">
        <v>16</v>
      </c>
      <c r="O225" t="s">
        <v>17</v>
      </c>
    </row>
    <row r="226" spans="1:15" x14ac:dyDescent="0.25">
      <c r="A226">
        <v>-0.29779163497576699</v>
      </c>
      <c r="B226">
        <v>0.32705658458851999</v>
      </c>
      <c r="C226">
        <v>-0.83579971662388297</v>
      </c>
      <c r="D226">
        <v>0.24021644667234801</v>
      </c>
      <c r="E226">
        <v>-0.93882254076926597</v>
      </c>
      <c r="F226">
        <v>0.34323927081773198</v>
      </c>
      <c r="G226">
        <v>-1.1402893968757899</v>
      </c>
      <c r="H226">
        <v>0.54470612692426001</v>
      </c>
      <c r="I226" t="s">
        <v>24</v>
      </c>
      <c r="J226" t="s">
        <v>69</v>
      </c>
      <c r="K226" t="s">
        <v>81</v>
      </c>
      <c r="L226" t="str">
        <f t="shared" si="3"/>
        <v>-0,298  (0,327)</v>
      </c>
      <c r="M226" t="s">
        <v>317</v>
      </c>
      <c r="N226" t="s">
        <v>16</v>
      </c>
      <c r="O226" t="s">
        <v>17</v>
      </c>
    </row>
    <row r="227" spans="1:15" x14ac:dyDescent="0.25">
      <c r="A227">
        <v>-4.1710400039156402E-2</v>
      </c>
      <c r="B227">
        <v>0.22224811846285</v>
      </c>
      <c r="C227">
        <v>-0.40730855491054502</v>
      </c>
      <c r="D227">
        <v>0.32388775483223198</v>
      </c>
      <c r="E227">
        <v>-0.47731671222634298</v>
      </c>
      <c r="F227">
        <v>0.39389591214802999</v>
      </c>
      <c r="G227">
        <v>-0.61422155319945804</v>
      </c>
      <c r="H227">
        <v>0.53080075312114505</v>
      </c>
      <c r="I227" t="s">
        <v>24</v>
      </c>
      <c r="J227" t="s">
        <v>70</v>
      </c>
      <c r="K227" t="s">
        <v>81</v>
      </c>
      <c r="L227" t="str">
        <f t="shared" si="3"/>
        <v>-0,042  (0,222)</v>
      </c>
      <c r="M227" t="s">
        <v>318</v>
      </c>
      <c r="N227" t="s">
        <v>16</v>
      </c>
      <c r="O227" t="s">
        <v>17</v>
      </c>
    </row>
    <row r="228" spans="1:15" x14ac:dyDescent="0.25">
      <c r="A228">
        <v>-45.777450430911202</v>
      </c>
      <c r="B228">
        <v>13.051101752163801</v>
      </c>
      <c r="C228">
        <v>-67.246512813220704</v>
      </c>
      <c r="D228">
        <v>-24.308388048601699</v>
      </c>
      <c r="E228">
        <v>-71.357609865152398</v>
      </c>
      <c r="F228">
        <v>-20.197290996670102</v>
      </c>
      <c r="G228">
        <v>-79.3970885444853</v>
      </c>
      <c r="H228">
        <v>-12.1578123173372</v>
      </c>
      <c r="I228" t="s">
        <v>13</v>
      </c>
      <c r="J228" t="s">
        <v>71</v>
      </c>
      <c r="K228" t="s">
        <v>81</v>
      </c>
      <c r="L228" t="str">
        <f t="shared" si="3"/>
        <v>-45,777 *** (13,051)</v>
      </c>
      <c r="M228" t="s">
        <v>319</v>
      </c>
      <c r="N228" t="s">
        <v>16</v>
      </c>
      <c r="O228" t="s">
        <v>17</v>
      </c>
    </row>
    <row r="229" spans="1:15" x14ac:dyDescent="0.25">
      <c r="A229">
        <v>-4.4112181175050198</v>
      </c>
      <c r="B229">
        <v>12.227147087522701</v>
      </c>
      <c r="C229">
        <v>-24.524875076479901</v>
      </c>
      <c r="D229">
        <v>15.7024388414698</v>
      </c>
      <c r="E229">
        <v>-28.3764264090495</v>
      </c>
      <c r="F229">
        <v>19.553990174039502</v>
      </c>
      <c r="G229">
        <v>-35.908349014963498</v>
      </c>
      <c r="H229">
        <v>27.0859127799535</v>
      </c>
      <c r="I229" t="s">
        <v>24</v>
      </c>
      <c r="J229" t="s">
        <v>72</v>
      </c>
      <c r="K229" t="s">
        <v>81</v>
      </c>
      <c r="L229" t="str">
        <f t="shared" si="3"/>
        <v>-4,411  (12,227)</v>
      </c>
      <c r="M229" t="s">
        <v>320</v>
      </c>
      <c r="N229" t="s">
        <v>16</v>
      </c>
      <c r="O229" t="s">
        <v>17</v>
      </c>
    </row>
    <row r="230" spans="1:15" x14ac:dyDescent="0.25">
      <c r="A230">
        <v>8.4980301734912107</v>
      </c>
      <c r="B230">
        <v>2.7463170377788102</v>
      </c>
      <c r="C230">
        <v>3.9803386463450598</v>
      </c>
      <c r="D230">
        <v>13.0157217006374</v>
      </c>
      <c r="E230">
        <v>3.1152487794447299</v>
      </c>
      <c r="F230">
        <v>13.8808115675377</v>
      </c>
      <c r="G230">
        <v>1.4235174841729801</v>
      </c>
      <c r="H230">
        <v>15.572542862809399</v>
      </c>
      <c r="I230" t="s">
        <v>13</v>
      </c>
      <c r="J230" t="s">
        <v>73</v>
      </c>
      <c r="K230" t="s">
        <v>81</v>
      </c>
      <c r="L230" t="str">
        <f t="shared" si="3"/>
        <v>8,498 *** (2,746)</v>
      </c>
      <c r="M230" t="s">
        <v>321</v>
      </c>
      <c r="N230" t="s">
        <v>16</v>
      </c>
      <c r="O230" t="s">
        <v>17</v>
      </c>
    </row>
    <row r="231" spans="1:15" x14ac:dyDescent="0.25">
      <c r="A231">
        <v>8.5835212012080895</v>
      </c>
      <c r="B231">
        <v>1.89637014028274</v>
      </c>
      <c r="C231">
        <v>5.4639923204429799</v>
      </c>
      <c r="D231">
        <v>11.703050081973201</v>
      </c>
      <c r="E231">
        <v>4.8666357262539197</v>
      </c>
      <c r="F231">
        <v>12.3004066761623</v>
      </c>
      <c r="G231">
        <v>3.6984717198397501</v>
      </c>
      <c r="H231">
        <v>13.4685706825764</v>
      </c>
      <c r="I231" t="s">
        <v>13</v>
      </c>
      <c r="J231" t="s">
        <v>74</v>
      </c>
      <c r="K231" t="s">
        <v>81</v>
      </c>
      <c r="L231" t="str">
        <f t="shared" si="3"/>
        <v>8,584 *** (1,896)</v>
      </c>
      <c r="M231" t="s">
        <v>322</v>
      </c>
      <c r="N231" t="s">
        <v>16</v>
      </c>
      <c r="O231" t="s">
        <v>17</v>
      </c>
    </row>
    <row r="232" spans="1:15" x14ac:dyDescent="0.25">
      <c r="A232">
        <v>-5.9436354386267702E-2</v>
      </c>
      <c r="B232">
        <v>0.31266729240261298</v>
      </c>
      <c r="C232">
        <v>-0.57377405038856699</v>
      </c>
      <c r="D232">
        <v>0.45490134161603102</v>
      </c>
      <c r="E232">
        <v>-0.67226424749539004</v>
      </c>
      <c r="F232">
        <v>0.55339153872285496</v>
      </c>
      <c r="G232">
        <v>-0.86486729961539999</v>
      </c>
      <c r="H232">
        <v>0.74599459084286401</v>
      </c>
      <c r="I232" t="s">
        <v>24</v>
      </c>
      <c r="J232" t="s">
        <v>75</v>
      </c>
      <c r="K232" t="s">
        <v>81</v>
      </c>
      <c r="L232" t="str">
        <f t="shared" si="3"/>
        <v>-0,059  (0,313)</v>
      </c>
      <c r="M232" t="s">
        <v>323</v>
      </c>
      <c r="N232" t="s">
        <v>16</v>
      </c>
      <c r="O232" t="s">
        <v>17</v>
      </c>
    </row>
    <row r="233" spans="1:15" x14ac:dyDescent="0.25">
      <c r="A233">
        <v>-3.2549410180037097E-2</v>
      </c>
      <c r="B233">
        <v>0.21081024734750001</v>
      </c>
      <c r="C233">
        <v>-0.379332267066674</v>
      </c>
      <c r="D233">
        <v>0.31423344670659997</v>
      </c>
      <c r="E233">
        <v>-0.44573749498113702</v>
      </c>
      <c r="F233">
        <v>0.38063867462106199</v>
      </c>
      <c r="G233">
        <v>-0.57559660734719598</v>
      </c>
      <c r="H233">
        <v>0.510497786987122</v>
      </c>
      <c r="I233" t="s">
        <v>24</v>
      </c>
      <c r="J233" t="s">
        <v>76</v>
      </c>
      <c r="K233" t="s">
        <v>81</v>
      </c>
      <c r="L233" t="str">
        <f t="shared" si="3"/>
        <v>-0,033  (0,211)</v>
      </c>
      <c r="M233" t="s">
        <v>324</v>
      </c>
      <c r="N233" t="s">
        <v>16</v>
      </c>
      <c r="O233" t="s">
        <v>17</v>
      </c>
    </row>
    <row r="234" spans="1:15" x14ac:dyDescent="0.25">
      <c r="A234">
        <v>4.2926779645111297E-5</v>
      </c>
      <c r="B234">
        <v>2.1469929750207E-5</v>
      </c>
      <c r="C234">
        <v>7.6087452060208899E-6</v>
      </c>
      <c r="D234">
        <v>7.8244814084201802E-5</v>
      </c>
      <c r="E234">
        <v>8.4571733470569703E-7</v>
      </c>
      <c r="F234">
        <v>8.5007841955517005E-5</v>
      </c>
      <c r="G234">
        <v>-1.23797593914218E-5</v>
      </c>
      <c r="H234">
        <v>9.8233318681644394E-5</v>
      </c>
      <c r="I234" t="s">
        <v>18</v>
      </c>
      <c r="J234" t="s">
        <v>77</v>
      </c>
      <c r="K234" t="s">
        <v>81</v>
      </c>
      <c r="L234" t="str">
        <f t="shared" si="3"/>
        <v>0 ** (0)</v>
      </c>
      <c r="M234" t="s">
        <v>260</v>
      </c>
      <c r="N234" t="s">
        <v>16</v>
      </c>
      <c r="O234" t="s">
        <v>17</v>
      </c>
    </row>
    <row r="235" spans="1:15" x14ac:dyDescent="0.25">
      <c r="A235">
        <v>4.7095843421113601E-4</v>
      </c>
      <c r="B235">
        <v>3.5613386726090899E-4</v>
      </c>
      <c r="C235">
        <v>-1.1488177743306E-4</v>
      </c>
      <c r="D235">
        <v>1.05679864585533E-3</v>
      </c>
      <c r="E235">
        <v>-2.2706394562024601E-4</v>
      </c>
      <c r="F235">
        <v>1.16898081404252E-3</v>
      </c>
      <c r="G235">
        <v>-4.4644240785296599E-4</v>
      </c>
      <c r="H235">
        <v>1.3883592762752399E-3</v>
      </c>
      <c r="I235" t="s">
        <v>24</v>
      </c>
      <c r="J235" t="s">
        <v>78</v>
      </c>
      <c r="K235" t="s">
        <v>81</v>
      </c>
      <c r="L235" t="str">
        <f t="shared" si="3"/>
        <v>0  (0)</v>
      </c>
      <c r="M235" t="s">
        <v>325</v>
      </c>
      <c r="N235" t="s">
        <v>16</v>
      </c>
      <c r="O235" t="s">
        <v>17</v>
      </c>
    </row>
    <row r="236" spans="1:15" x14ac:dyDescent="0.25">
      <c r="A236">
        <v>6.33670391339202E-3</v>
      </c>
      <c r="B236">
        <v>1.8986430203549801E-3</v>
      </c>
      <c r="C236">
        <v>3.21343614490808E-3</v>
      </c>
      <c r="D236">
        <v>9.4599716818759699E-3</v>
      </c>
      <c r="E236">
        <v>2.6153635934962598E-3</v>
      </c>
      <c r="F236">
        <v>1.0058044233287799E-2</v>
      </c>
      <c r="G236">
        <v>1.4457994929575899E-3</v>
      </c>
      <c r="H236">
        <v>1.1227608333826499E-2</v>
      </c>
      <c r="I236" t="s">
        <v>13</v>
      </c>
      <c r="J236" t="s">
        <v>79</v>
      </c>
      <c r="K236" t="s">
        <v>81</v>
      </c>
      <c r="L236" t="str">
        <f t="shared" si="3"/>
        <v>0,006 *** (0,002)</v>
      </c>
      <c r="M236" t="s">
        <v>326</v>
      </c>
      <c r="N236" t="s">
        <v>16</v>
      </c>
      <c r="O236" t="s">
        <v>17</v>
      </c>
    </row>
    <row r="237" spans="1:15" x14ac:dyDescent="0.25">
      <c r="A237">
        <v>6552.5646994526496</v>
      </c>
      <c r="B237">
        <v>2971.5144497169399</v>
      </c>
      <c r="C237">
        <v>1664.4234296682901</v>
      </c>
      <c r="D237">
        <v>11440.705969237</v>
      </c>
      <c r="E237">
        <v>728.39637800745504</v>
      </c>
      <c r="F237">
        <v>12376.7330208978</v>
      </c>
      <c r="G237">
        <v>-1102.0565230181801</v>
      </c>
      <c r="H237">
        <v>14207.185921923499</v>
      </c>
      <c r="I237" t="s">
        <v>18</v>
      </c>
      <c r="J237" t="s">
        <v>80</v>
      </c>
      <c r="K237" t="s">
        <v>81</v>
      </c>
      <c r="L237" t="str">
        <f t="shared" si="3"/>
        <v>6552,565 ** (2971,514)</v>
      </c>
      <c r="M237" t="s">
        <v>327</v>
      </c>
      <c r="N237" t="s">
        <v>16</v>
      </c>
      <c r="O237" t="s">
        <v>17</v>
      </c>
    </row>
  </sheetData>
  <autoFilter ref="A1:N237" xr:uid="{6BB2013E-4389-4DA4-BDDE-D7DE5DD21576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5548-43DF-4D11-9D07-08479ACFA601}">
  <dimension ref="A1:T237"/>
  <sheetViews>
    <sheetView topLeftCell="A17" workbookViewId="0">
      <selection activeCell="D35" sqref="D35"/>
    </sheetView>
  </sheetViews>
  <sheetFormatPr defaultColWidth="11.42578125" defaultRowHeight="15" x14ac:dyDescent="0.25"/>
  <cols>
    <col min="10" max="10" width="41.140625" bestFit="1" customWidth="1"/>
    <col min="12" max="12" width="20.7109375" bestFit="1" customWidth="1"/>
    <col min="13" max="13" width="20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329</v>
      </c>
      <c r="M1" t="s">
        <v>557</v>
      </c>
      <c r="N1" t="s">
        <v>783</v>
      </c>
      <c r="O1" t="s">
        <v>1012</v>
      </c>
      <c r="P1" t="s">
        <v>11</v>
      </c>
      <c r="Q1" t="s">
        <v>12</v>
      </c>
      <c r="T1" t="s">
        <v>84</v>
      </c>
    </row>
    <row r="2" spans="1:20" x14ac:dyDescent="0.25">
      <c r="A2">
        <v>1.1630411714770801</v>
      </c>
      <c r="B2">
        <v>0.49091950168687398</v>
      </c>
      <c r="C2">
        <v>0.35547859120217201</v>
      </c>
      <c r="D2">
        <v>1.9706037517519901</v>
      </c>
      <c r="E2">
        <v>0.200838948170806</v>
      </c>
      <c r="F2">
        <v>2.1252433947833498</v>
      </c>
      <c r="G2">
        <v>-0.10156746486830801</v>
      </c>
      <c r="H2">
        <v>2.42764980782247</v>
      </c>
      <c r="I2" t="s">
        <v>18</v>
      </c>
      <c r="J2" t="s">
        <v>15</v>
      </c>
      <c r="K2" t="s">
        <v>92</v>
      </c>
      <c r="L2" t="str">
        <f>_xlfn.CONCAT(ROUND(A2,3), " ", I2, " (",ROUND(B2,3),")")</f>
        <v>1,163 ** (0,491)</v>
      </c>
      <c r="M2" t="s">
        <v>330</v>
      </c>
      <c r="N2" t="s">
        <v>558</v>
      </c>
      <c r="O2" t="s">
        <v>784</v>
      </c>
      <c r="P2" t="s">
        <v>85</v>
      </c>
      <c r="Q2" t="s">
        <v>17</v>
      </c>
    </row>
    <row r="3" spans="1:20" x14ac:dyDescent="0.25">
      <c r="A3">
        <v>0.55489466823456501</v>
      </c>
      <c r="B3">
        <v>0.37910067927351898</v>
      </c>
      <c r="C3">
        <v>-6.8725949170374098E-2</v>
      </c>
      <c r="D3">
        <v>1.1785152856395</v>
      </c>
      <c r="E3">
        <v>-0.188142663141533</v>
      </c>
      <c r="F3">
        <v>1.29793199961066</v>
      </c>
      <c r="G3">
        <v>-0.42166868157401999</v>
      </c>
      <c r="H3">
        <v>1.5314580180431501</v>
      </c>
      <c r="I3" t="s">
        <v>24</v>
      </c>
      <c r="J3" t="s">
        <v>15</v>
      </c>
      <c r="K3" t="s">
        <v>93</v>
      </c>
      <c r="L3" t="str">
        <f t="shared" ref="L3:L66" si="0">_xlfn.CONCAT(ROUND(A3,3), " ", I3, " (",ROUND(B3,3),")")</f>
        <v>0,555  (0,379)</v>
      </c>
      <c r="M3" t="s">
        <v>331</v>
      </c>
      <c r="N3" t="s">
        <v>559</v>
      </c>
      <c r="O3" t="s">
        <v>785</v>
      </c>
      <c r="P3" t="s">
        <v>85</v>
      </c>
      <c r="Q3" t="s">
        <v>17</v>
      </c>
    </row>
    <row r="4" spans="1:20" x14ac:dyDescent="0.25">
      <c r="A4">
        <v>6.4520347316664894E-2</v>
      </c>
      <c r="B4">
        <v>0.314967250373756</v>
      </c>
      <c r="C4">
        <v>-0.45360077954816402</v>
      </c>
      <c r="D4">
        <v>0.58264147418149403</v>
      </c>
      <c r="E4">
        <v>-0.55281546341589705</v>
      </c>
      <c r="F4">
        <v>0.68185615804922695</v>
      </c>
      <c r="G4">
        <v>-0.746835289646131</v>
      </c>
      <c r="H4">
        <v>0.87587598427946101</v>
      </c>
      <c r="I4" t="s">
        <v>24</v>
      </c>
      <c r="J4" t="s">
        <v>15</v>
      </c>
      <c r="K4" t="s">
        <v>94</v>
      </c>
      <c r="L4" t="str">
        <f t="shared" si="0"/>
        <v>0,065  (0,315)</v>
      </c>
      <c r="M4" t="s">
        <v>332</v>
      </c>
      <c r="N4" t="s">
        <v>560</v>
      </c>
      <c r="O4" t="s">
        <v>786</v>
      </c>
      <c r="P4" t="s">
        <v>85</v>
      </c>
      <c r="Q4" t="s">
        <v>17</v>
      </c>
    </row>
    <row r="5" spans="1:20" x14ac:dyDescent="0.25">
      <c r="A5">
        <v>-1.2972830015691901</v>
      </c>
      <c r="B5">
        <v>2.57487981248422</v>
      </c>
      <c r="C5">
        <v>-5.53296029310573</v>
      </c>
      <c r="D5">
        <v>2.9383942899673401</v>
      </c>
      <c r="E5">
        <v>-6.3440474340382602</v>
      </c>
      <c r="F5">
        <v>3.7494814308998698</v>
      </c>
      <c r="G5">
        <v>-7.9301733985285399</v>
      </c>
      <c r="H5">
        <v>5.3356073953901504</v>
      </c>
      <c r="I5" t="s">
        <v>24</v>
      </c>
      <c r="J5" t="s">
        <v>22</v>
      </c>
      <c r="K5" t="s">
        <v>92</v>
      </c>
      <c r="L5" t="str">
        <f t="shared" si="0"/>
        <v>-1,297  (2,575)</v>
      </c>
      <c r="M5" t="s">
        <v>333</v>
      </c>
      <c r="N5" t="s">
        <v>561</v>
      </c>
      <c r="O5" t="s">
        <v>787</v>
      </c>
      <c r="P5" t="s">
        <v>85</v>
      </c>
      <c r="Q5" t="s">
        <v>17</v>
      </c>
    </row>
    <row r="6" spans="1:20" x14ac:dyDescent="0.25">
      <c r="A6">
        <v>1.3531699749542101</v>
      </c>
      <c r="B6">
        <v>2.7610333804486702</v>
      </c>
      <c r="C6">
        <v>-3.1887299358838499</v>
      </c>
      <c r="D6">
        <v>5.8950698857922603</v>
      </c>
      <c r="E6">
        <v>-4.0584554507251802</v>
      </c>
      <c r="F6">
        <v>6.7647954006335898</v>
      </c>
      <c r="G6">
        <v>-5.7592520130815501</v>
      </c>
      <c r="H6">
        <v>8.4655919629899703</v>
      </c>
      <c r="I6" t="s">
        <v>24</v>
      </c>
      <c r="J6" t="s">
        <v>22</v>
      </c>
      <c r="K6" t="s">
        <v>93</v>
      </c>
      <c r="L6" t="str">
        <f t="shared" si="0"/>
        <v>1,353  (2,761)</v>
      </c>
      <c r="M6" t="s">
        <v>334</v>
      </c>
      <c r="N6" t="s">
        <v>562</v>
      </c>
      <c r="O6" t="s">
        <v>788</v>
      </c>
      <c r="P6" t="s">
        <v>85</v>
      </c>
      <c r="Q6" t="s">
        <v>17</v>
      </c>
    </row>
    <row r="7" spans="1:20" x14ac:dyDescent="0.25">
      <c r="A7">
        <v>12.6233855650522</v>
      </c>
      <c r="B7">
        <v>8.1395139856829708</v>
      </c>
      <c r="C7">
        <v>-0.76611494139625902</v>
      </c>
      <c r="D7">
        <v>26.012886071500699</v>
      </c>
      <c r="E7">
        <v>-3.3300618468863901</v>
      </c>
      <c r="F7">
        <v>28.5768329769909</v>
      </c>
      <c r="G7">
        <v>-8.3440024620671096</v>
      </c>
      <c r="H7">
        <v>33.590773592171601</v>
      </c>
      <c r="I7" t="s">
        <v>24</v>
      </c>
      <c r="J7" t="s">
        <v>22</v>
      </c>
      <c r="K7" t="s">
        <v>94</v>
      </c>
      <c r="L7" t="str">
        <f t="shared" si="0"/>
        <v>12,623  (8,14)</v>
      </c>
      <c r="M7" t="s">
        <v>335</v>
      </c>
      <c r="N7" t="s">
        <v>563</v>
      </c>
      <c r="O7" t="s">
        <v>789</v>
      </c>
      <c r="P7" t="s">
        <v>85</v>
      </c>
      <c r="Q7" t="s">
        <v>17</v>
      </c>
    </row>
    <row r="8" spans="1:20" x14ac:dyDescent="0.25">
      <c r="A8">
        <v>1.29166978790248E-2</v>
      </c>
      <c r="B8">
        <v>1.0293815291749E-2</v>
      </c>
      <c r="C8">
        <v>-4.0166282759024098E-3</v>
      </c>
      <c r="D8">
        <v>2.9850024033952E-2</v>
      </c>
      <c r="E8">
        <v>-7.2591800928033601E-3</v>
      </c>
      <c r="F8">
        <v>3.3092575850852901E-2</v>
      </c>
      <c r="G8">
        <v>-1.3600170312520799E-2</v>
      </c>
      <c r="H8">
        <v>3.9433566070570303E-2</v>
      </c>
      <c r="I8" t="s">
        <v>24</v>
      </c>
      <c r="J8" t="s">
        <v>23</v>
      </c>
      <c r="K8" t="s">
        <v>92</v>
      </c>
      <c r="L8" t="str">
        <f t="shared" si="0"/>
        <v>0,013  (0,01)</v>
      </c>
      <c r="M8" t="s">
        <v>336</v>
      </c>
      <c r="N8" t="s">
        <v>274</v>
      </c>
      <c r="O8" t="s">
        <v>790</v>
      </c>
      <c r="P8" t="s">
        <v>85</v>
      </c>
      <c r="Q8" t="s">
        <v>17</v>
      </c>
    </row>
    <row r="9" spans="1:20" x14ac:dyDescent="0.25">
      <c r="A9">
        <v>-6.4010470633608998E-3</v>
      </c>
      <c r="B9">
        <v>9.0609141053041697E-3</v>
      </c>
      <c r="C9">
        <v>-2.13062507665863E-2</v>
      </c>
      <c r="D9">
        <v>8.5041566398644606E-3</v>
      </c>
      <c r="E9">
        <v>-2.41604387097571E-2</v>
      </c>
      <c r="F9">
        <v>1.13583445830353E-2</v>
      </c>
      <c r="G9">
        <v>-2.97419617986244E-2</v>
      </c>
      <c r="H9">
        <v>1.69398676719026E-2</v>
      </c>
      <c r="I9" t="s">
        <v>24</v>
      </c>
      <c r="J9" t="s">
        <v>23</v>
      </c>
      <c r="K9" t="s">
        <v>93</v>
      </c>
      <c r="L9" t="str">
        <f t="shared" si="0"/>
        <v>-0,006  (0,009)</v>
      </c>
      <c r="M9" t="s">
        <v>337</v>
      </c>
      <c r="N9" t="s">
        <v>564</v>
      </c>
      <c r="O9" t="s">
        <v>791</v>
      </c>
      <c r="P9" t="s">
        <v>85</v>
      </c>
      <c r="Q9" t="s">
        <v>17</v>
      </c>
    </row>
    <row r="10" spans="1:20" x14ac:dyDescent="0.25">
      <c r="A10">
        <v>2.8193080874820602E-3</v>
      </c>
      <c r="B10">
        <v>2.2657722326488099E-2</v>
      </c>
      <c r="C10">
        <v>-3.4452645139590898E-2</v>
      </c>
      <c r="D10">
        <v>4.0091261314555003E-2</v>
      </c>
      <c r="E10">
        <v>-4.1589827672434597E-2</v>
      </c>
      <c r="F10">
        <v>4.7228443847398702E-2</v>
      </c>
      <c r="G10">
        <v>-5.5546984625551299E-2</v>
      </c>
      <c r="H10">
        <v>6.1185600800515397E-2</v>
      </c>
      <c r="I10" t="s">
        <v>24</v>
      </c>
      <c r="J10" t="s">
        <v>23</v>
      </c>
      <c r="K10" t="s">
        <v>94</v>
      </c>
      <c r="L10" t="str">
        <f t="shared" si="0"/>
        <v>0,003  (0,023)</v>
      </c>
      <c r="M10" t="s">
        <v>338</v>
      </c>
      <c r="N10" t="s">
        <v>565</v>
      </c>
      <c r="O10" t="s">
        <v>792</v>
      </c>
      <c r="P10" t="s">
        <v>85</v>
      </c>
      <c r="Q10" t="s">
        <v>17</v>
      </c>
    </row>
    <row r="11" spans="1:20" x14ac:dyDescent="0.25">
      <c r="A11">
        <v>-2.7402190907509099E-2</v>
      </c>
      <c r="B11">
        <v>1.14861823054676E-2</v>
      </c>
      <c r="C11">
        <v>-4.6296960800003298E-2</v>
      </c>
      <c r="D11">
        <v>-8.5074210150149192E-3</v>
      </c>
      <c r="E11">
        <v>-4.99151082262256E-2</v>
      </c>
      <c r="F11">
        <v>-4.8892735887926296E-3</v>
      </c>
      <c r="G11">
        <v>-5.69905965263936E-2</v>
      </c>
      <c r="H11">
        <v>2.1862147113754201E-3</v>
      </c>
      <c r="I11" t="s">
        <v>18</v>
      </c>
      <c r="J11" t="s">
        <v>25</v>
      </c>
      <c r="K11" t="s">
        <v>92</v>
      </c>
      <c r="L11" t="str">
        <f t="shared" si="0"/>
        <v>-0,027 ** (0,011)</v>
      </c>
      <c r="M11" t="s">
        <v>339</v>
      </c>
      <c r="N11" t="s">
        <v>566</v>
      </c>
      <c r="O11" t="s">
        <v>793</v>
      </c>
      <c r="P11" t="s">
        <v>85</v>
      </c>
      <c r="Q11" t="s">
        <v>17</v>
      </c>
    </row>
    <row r="12" spans="1:20" x14ac:dyDescent="0.25">
      <c r="A12">
        <v>-2.43957070323748E-2</v>
      </c>
      <c r="B12">
        <v>7.7668911174605202E-3</v>
      </c>
      <c r="C12">
        <v>-3.7172242920597398E-2</v>
      </c>
      <c r="D12">
        <v>-1.1619171144152301E-2</v>
      </c>
      <c r="E12">
        <v>-3.9618813622597497E-2</v>
      </c>
      <c r="F12">
        <v>-9.1726004421522293E-3</v>
      </c>
      <c r="G12">
        <v>-4.4403218550953201E-2</v>
      </c>
      <c r="H12">
        <v>-4.3881955137965497E-3</v>
      </c>
      <c r="I12" t="s">
        <v>13</v>
      </c>
      <c r="J12" t="s">
        <v>25</v>
      </c>
      <c r="K12" t="s">
        <v>93</v>
      </c>
      <c r="L12" t="str">
        <f t="shared" si="0"/>
        <v>-0,024 *** (0,008)</v>
      </c>
      <c r="M12" t="s">
        <v>340</v>
      </c>
      <c r="N12" t="s">
        <v>567</v>
      </c>
      <c r="O12" t="s">
        <v>794</v>
      </c>
      <c r="P12" t="s">
        <v>85</v>
      </c>
      <c r="Q12" t="s">
        <v>17</v>
      </c>
    </row>
    <row r="13" spans="1:20" x14ac:dyDescent="0.25">
      <c r="A13">
        <v>-2.78796120825947E-2</v>
      </c>
      <c r="B13">
        <v>1.8120694365246499E-2</v>
      </c>
      <c r="C13">
        <v>-5.7688154313425097E-2</v>
      </c>
      <c r="D13">
        <v>1.9289301482358101E-3</v>
      </c>
      <c r="E13">
        <v>-6.3396173038477804E-2</v>
      </c>
      <c r="F13">
        <v>7.6369488732884504E-3</v>
      </c>
      <c r="G13">
        <v>-7.4558520767469605E-2</v>
      </c>
      <c r="H13">
        <v>1.8799296602280299E-2</v>
      </c>
      <c r="I13" t="s">
        <v>24</v>
      </c>
      <c r="J13" t="s">
        <v>25</v>
      </c>
      <c r="K13" t="s">
        <v>94</v>
      </c>
      <c r="L13" t="str">
        <f t="shared" si="0"/>
        <v>-0,028  (0,018)</v>
      </c>
      <c r="M13" t="s">
        <v>341</v>
      </c>
      <c r="N13" t="s">
        <v>568</v>
      </c>
      <c r="O13" t="s">
        <v>795</v>
      </c>
      <c r="P13" t="s">
        <v>85</v>
      </c>
      <c r="Q13" t="s">
        <v>17</v>
      </c>
    </row>
    <row r="14" spans="1:20" x14ac:dyDescent="0.25">
      <c r="A14">
        <v>7.0189239150926105E-2</v>
      </c>
      <c r="B14">
        <v>0.179133805992571</v>
      </c>
      <c r="C14">
        <v>-0.224485871706853</v>
      </c>
      <c r="D14">
        <v>0.36486435000870499</v>
      </c>
      <c r="E14">
        <v>-0.28091302059451201</v>
      </c>
      <c r="F14">
        <v>0.42129149889636502</v>
      </c>
      <c r="G14">
        <v>-0.39125944508593602</v>
      </c>
      <c r="H14">
        <v>0.53163792338778804</v>
      </c>
      <c r="I14" t="s">
        <v>24</v>
      </c>
      <c r="J14" t="s">
        <v>26</v>
      </c>
      <c r="K14" t="s">
        <v>92</v>
      </c>
      <c r="L14" t="str">
        <f t="shared" si="0"/>
        <v>0,07  (0,179)</v>
      </c>
      <c r="M14" t="s">
        <v>342</v>
      </c>
      <c r="N14" t="s">
        <v>569</v>
      </c>
      <c r="O14" t="s">
        <v>796</v>
      </c>
      <c r="P14" t="s">
        <v>85</v>
      </c>
      <c r="Q14" t="s">
        <v>17</v>
      </c>
    </row>
    <row r="15" spans="1:20" x14ac:dyDescent="0.25">
      <c r="A15">
        <v>0.625817726440133</v>
      </c>
      <c r="B15">
        <v>0.31297186987621001</v>
      </c>
      <c r="C15">
        <v>0.11097900049376901</v>
      </c>
      <c r="D15">
        <v>1.1406564523864999</v>
      </c>
      <c r="E15">
        <v>1.23928614827625E-2</v>
      </c>
      <c r="F15">
        <v>1.2392425913975</v>
      </c>
      <c r="G15">
        <v>-0.18039781036098301</v>
      </c>
      <c r="H15">
        <v>1.43203326324125</v>
      </c>
      <c r="I15" t="s">
        <v>18</v>
      </c>
      <c r="J15" t="s">
        <v>26</v>
      </c>
      <c r="K15" t="s">
        <v>93</v>
      </c>
      <c r="L15" t="str">
        <f t="shared" si="0"/>
        <v>0,626 ** (0,313)</v>
      </c>
      <c r="M15" t="s">
        <v>343</v>
      </c>
      <c r="N15" t="s">
        <v>570</v>
      </c>
      <c r="O15" t="s">
        <v>797</v>
      </c>
      <c r="P15" t="s">
        <v>85</v>
      </c>
      <c r="Q15" t="s">
        <v>17</v>
      </c>
    </row>
    <row r="16" spans="1:20" x14ac:dyDescent="0.25">
      <c r="A16">
        <v>1.4570987654320999</v>
      </c>
      <c r="B16">
        <v>0.68269211252292705</v>
      </c>
      <c r="C16">
        <v>0.33407024033188298</v>
      </c>
      <c r="D16">
        <v>2.5801272905323098</v>
      </c>
      <c r="E16">
        <v>0.11902222488716099</v>
      </c>
      <c r="F16">
        <v>2.7951753059770401</v>
      </c>
      <c r="G16">
        <v>-0.30151611642696202</v>
      </c>
      <c r="H16">
        <v>3.2157136472911598</v>
      </c>
      <c r="I16" t="s">
        <v>18</v>
      </c>
      <c r="J16" t="s">
        <v>26</v>
      </c>
      <c r="K16" t="s">
        <v>94</v>
      </c>
      <c r="L16" t="str">
        <f t="shared" si="0"/>
        <v>1,457 ** (0,683)</v>
      </c>
      <c r="M16" t="s">
        <v>344</v>
      </c>
      <c r="N16" t="s">
        <v>571</v>
      </c>
      <c r="O16" t="s">
        <v>798</v>
      </c>
      <c r="P16" t="s">
        <v>85</v>
      </c>
      <c r="Q16" t="s">
        <v>17</v>
      </c>
    </row>
    <row r="17" spans="1:17" x14ac:dyDescent="0.25">
      <c r="A17">
        <v>9.3203264735511201E-2</v>
      </c>
      <c r="B17">
        <v>5.4475452483226598E-2</v>
      </c>
      <c r="C17">
        <v>3.5911454006035E-3</v>
      </c>
      <c r="D17">
        <v>0.182815384070419</v>
      </c>
      <c r="E17">
        <v>-1.35686221316129E-2</v>
      </c>
      <c r="F17">
        <v>0.19997515160263499</v>
      </c>
      <c r="G17">
        <v>-4.7125500861280402E-2</v>
      </c>
      <c r="H17">
        <v>0.23353203033230299</v>
      </c>
      <c r="I17" t="s">
        <v>20</v>
      </c>
      <c r="J17" t="s">
        <v>27</v>
      </c>
      <c r="K17" t="s">
        <v>92</v>
      </c>
      <c r="L17" t="str">
        <f t="shared" si="0"/>
        <v>0,093 * (0,054)</v>
      </c>
      <c r="M17" t="s">
        <v>345</v>
      </c>
      <c r="N17" t="s">
        <v>572</v>
      </c>
      <c r="O17" t="s">
        <v>799</v>
      </c>
      <c r="P17" t="s">
        <v>85</v>
      </c>
      <c r="Q17" t="s">
        <v>17</v>
      </c>
    </row>
    <row r="18" spans="1:17" x14ac:dyDescent="0.25">
      <c r="A18">
        <v>8.3868312757201594E-2</v>
      </c>
      <c r="B18">
        <v>7.0330693229621793E-2</v>
      </c>
      <c r="C18">
        <v>-3.1825677605526202E-2</v>
      </c>
      <c r="D18">
        <v>0.19956230311992901</v>
      </c>
      <c r="E18">
        <v>-5.3979845972857002E-2</v>
      </c>
      <c r="F18">
        <v>0.22171647148726001</v>
      </c>
      <c r="G18">
        <v>-9.7303553002304005E-2</v>
      </c>
      <c r="H18">
        <v>0.26504017851670703</v>
      </c>
      <c r="I18" t="s">
        <v>24</v>
      </c>
      <c r="J18" t="s">
        <v>27</v>
      </c>
      <c r="K18" t="s">
        <v>93</v>
      </c>
      <c r="L18" t="str">
        <f t="shared" si="0"/>
        <v>0,084  (0,07)</v>
      </c>
      <c r="M18" t="s">
        <v>346</v>
      </c>
      <c r="N18" t="s">
        <v>573</v>
      </c>
      <c r="O18" t="s">
        <v>800</v>
      </c>
      <c r="P18" t="s">
        <v>85</v>
      </c>
      <c r="Q18" t="s">
        <v>17</v>
      </c>
    </row>
    <row r="19" spans="1:17" x14ac:dyDescent="0.25">
      <c r="A19">
        <v>0.23540065050266101</v>
      </c>
      <c r="B19">
        <v>9.7839466846984899E-2</v>
      </c>
      <c r="C19">
        <v>7.4454727539371005E-2</v>
      </c>
      <c r="D19">
        <v>0.39634657346595098</v>
      </c>
      <c r="E19">
        <v>4.36352954825708E-2</v>
      </c>
      <c r="F19">
        <v>0.42716600552275102</v>
      </c>
      <c r="G19">
        <v>-1.6633816095171901E-2</v>
      </c>
      <c r="H19">
        <v>0.48743511710049398</v>
      </c>
      <c r="I19" t="s">
        <v>18</v>
      </c>
      <c r="J19" t="s">
        <v>27</v>
      </c>
      <c r="K19" t="s">
        <v>94</v>
      </c>
      <c r="L19" t="str">
        <f t="shared" si="0"/>
        <v>0,235 ** (0,098)</v>
      </c>
      <c r="M19" t="s">
        <v>347</v>
      </c>
      <c r="N19" t="s">
        <v>574</v>
      </c>
      <c r="O19" t="s">
        <v>801</v>
      </c>
      <c r="P19" t="s">
        <v>85</v>
      </c>
      <c r="Q19" t="s">
        <v>17</v>
      </c>
    </row>
    <row r="20" spans="1:17" x14ac:dyDescent="0.25">
      <c r="A20">
        <v>8.3770207575228003E-2</v>
      </c>
      <c r="B20">
        <v>0.46214078440504103</v>
      </c>
      <c r="C20">
        <v>-0.67645138277106398</v>
      </c>
      <c r="D20">
        <v>0.84399179792152002</v>
      </c>
      <c r="E20">
        <v>-0.82202572985865197</v>
      </c>
      <c r="F20">
        <v>0.989566145009108</v>
      </c>
      <c r="G20">
        <v>-1.1067044530521599</v>
      </c>
      <c r="H20">
        <v>1.27424486820261</v>
      </c>
      <c r="I20" t="s">
        <v>24</v>
      </c>
      <c r="J20" t="s">
        <v>28</v>
      </c>
      <c r="K20" t="s">
        <v>92</v>
      </c>
      <c r="L20" t="str">
        <f t="shared" si="0"/>
        <v>0,084  (0,462)</v>
      </c>
      <c r="M20" t="s">
        <v>348</v>
      </c>
      <c r="N20" t="s">
        <v>575</v>
      </c>
      <c r="O20" t="s">
        <v>802</v>
      </c>
      <c r="P20" t="s">
        <v>85</v>
      </c>
      <c r="Q20" t="s">
        <v>17</v>
      </c>
    </row>
    <row r="21" spans="1:17" x14ac:dyDescent="0.25">
      <c r="A21">
        <v>1.6585768175583</v>
      </c>
      <c r="B21">
        <v>0.74779625978882802</v>
      </c>
      <c r="C21">
        <v>0.42845197020567699</v>
      </c>
      <c r="D21">
        <v>2.8887016649109198</v>
      </c>
      <c r="E21">
        <v>0.19289614837219601</v>
      </c>
      <c r="F21">
        <v>3.1242574867444</v>
      </c>
      <c r="G21">
        <v>-0.26774634765772198</v>
      </c>
      <c r="H21">
        <v>3.5848999827743202</v>
      </c>
      <c r="I21" t="s">
        <v>18</v>
      </c>
      <c r="J21" t="s">
        <v>28</v>
      </c>
      <c r="K21" t="s">
        <v>93</v>
      </c>
      <c r="L21" t="str">
        <f t="shared" si="0"/>
        <v>1,659 ** (0,748)</v>
      </c>
      <c r="M21" t="s">
        <v>349</v>
      </c>
      <c r="N21" t="s">
        <v>576</v>
      </c>
      <c r="O21" t="s">
        <v>803</v>
      </c>
      <c r="P21" t="s">
        <v>85</v>
      </c>
      <c r="Q21" t="s">
        <v>17</v>
      </c>
    </row>
    <row r="22" spans="1:17" x14ac:dyDescent="0.25">
      <c r="A22">
        <v>3.1461413364872901</v>
      </c>
      <c r="B22">
        <v>1.31159519223749</v>
      </c>
      <c r="C22">
        <v>0.98856724525661799</v>
      </c>
      <c r="D22">
        <v>5.3037154277179503</v>
      </c>
      <c r="E22">
        <v>0.57541475970181</v>
      </c>
      <c r="F22">
        <v>5.7168679132727602</v>
      </c>
      <c r="G22">
        <v>-0.23252787871648301</v>
      </c>
      <c r="H22">
        <v>6.5248105516910604</v>
      </c>
      <c r="I22" t="s">
        <v>18</v>
      </c>
      <c r="J22" t="s">
        <v>28</v>
      </c>
      <c r="K22" t="s">
        <v>94</v>
      </c>
      <c r="L22" t="str">
        <f t="shared" si="0"/>
        <v>3,146 ** (1,312)</v>
      </c>
      <c r="M22" t="s">
        <v>350</v>
      </c>
      <c r="N22" t="s">
        <v>577</v>
      </c>
      <c r="O22" t="s">
        <v>804</v>
      </c>
      <c r="P22" t="s">
        <v>85</v>
      </c>
      <c r="Q22" t="s">
        <v>17</v>
      </c>
    </row>
    <row r="23" spans="1:17" x14ac:dyDescent="0.25">
      <c r="A23">
        <v>-3.1920450393194799E-2</v>
      </c>
      <c r="B23">
        <v>1.79018211542279E-2</v>
      </c>
      <c r="C23">
        <v>-6.1368946191899698E-2</v>
      </c>
      <c r="D23">
        <v>-2.4719545944898299E-3</v>
      </c>
      <c r="E23">
        <v>-6.7008019855481493E-2</v>
      </c>
      <c r="F23">
        <v>3.1671190690919599E-3</v>
      </c>
      <c r="G23">
        <v>-7.8035541686485896E-2</v>
      </c>
      <c r="H23">
        <v>1.41946409000964E-2</v>
      </c>
      <c r="I23" t="s">
        <v>20</v>
      </c>
      <c r="J23" t="s">
        <v>29</v>
      </c>
      <c r="K23" t="s">
        <v>92</v>
      </c>
      <c r="L23" t="str">
        <f t="shared" si="0"/>
        <v>-0,032 * (0,018)</v>
      </c>
      <c r="M23" t="s">
        <v>351</v>
      </c>
      <c r="N23" t="s">
        <v>578</v>
      </c>
      <c r="O23" t="s">
        <v>805</v>
      </c>
      <c r="P23" t="s">
        <v>85</v>
      </c>
      <c r="Q23" t="s">
        <v>17</v>
      </c>
    </row>
    <row r="24" spans="1:17" x14ac:dyDescent="0.25">
      <c r="A24">
        <v>-1.5231976988691999E-2</v>
      </c>
      <c r="B24">
        <v>1.1232606676359501E-2</v>
      </c>
      <c r="C24">
        <v>-3.3709614971303301E-2</v>
      </c>
      <c r="D24">
        <v>3.2456609939193102E-3</v>
      </c>
      <c r="E24">
        <v>-3.7247886074356501E-2</v>
      </c>
      <c r="F24">
        <v>6.7839320969725302E-3</v>
      </c>
      <c r="G24">
        <v>-4.4167171786993899E-2</v>
      </c>
      <c r="H24">
        <v>1.3703217809610001E-2</v>
      </c>
      <c r="I24" t="s">
        <v>24</v>
      </c>
      <c r="J24" t="s">
        <v>29</v>
      </c>
      <c r="K24" t="s">
        <v>93</v>
      </c>
      <c r="L24" t="str">
        <f t="shared" si="0"/>
        <v>-0,015  (0,011)</v>
      </c>
      <c r="M24" t="s">
        <v>352</v>
      </c>
      <c r="N24" t="s">
        <v>579</v>
      </c>
      <c r="O24" t="s">
        <v>806</v>
      </c>
      <c r="P24" t="s">
        <v>85</v>
      </c>
      <c r="Q24" t="s">
        <v>17</v>
      </c>
    </row>
    <row r="25" spans="1:17" x14ac:dyDescent="0.25">
      <c r="A25">
        <v>-1.0603414070532601E-2</v>
      </c>
      <c r="B25">
        <v>8.3323401423145999E-3</v>
      </c>
      <c r="C25">
        <v>-2.43101136046401E-2</v>
      </c>
      <c r="D25">
        <v>3.1032854635749201E-3</v>
      </c>
      <c r="E25">
        <v>-2.69348007494692E-2</v>
      </c>
      <c r="F25">
        <v>5.7279726084040099E-3</v>
      </c>
      <c r="G25">
        <v>-3.2067522277134997E-2</v>
      </c>
      <c r="H25">
        <v>1.08606941360698E-2</v>
      </c>
      <c r="I25" t="s">
        <v>24</v>
      </c>
      <c r="J25" t="s">
        <v>29</v>
      </c>
      <c r="K25" t="s">
        <v>94</v>
      </c>
      <c r="L25" t="str">
        <f t="shared" si="0"/>
        <v>-0,011  (0,008)</v>
      </c>
      <c r="M25" t="s">
        <v>353</v>
      </c>
      <c r="N25" t="s">
        <v>580</v>
      </c>
      <c r="O25" t="s">
        <v>807</v>
      </c>
      <c r="P25" t="s">
        <v>85</v>
      </c>
      <c r="Q25" t="s">
        <v>17</v>
      </c>
    </row>
    <row r="26" spans="1:17" x14ac:dyDescent="0.25">
      <c r="A26">
        <v>8.6088491645341006E-2</v>
      </c>
      <c r="B26">
        <v>6.0046041831649001E-2</v>
      </c>
      <c r="C26">
        <v>-1.2687247167721599E-2</v>
      </c>
      <c r="D26">
        <v>0.184864230458404</v>
      </c>
      <c r="E26">
        <v>-3.16017503446911E-2</v>
      </c>
      <c r="F26">
        <v>0.20377873363537299</v>
      </c>
      <c r="G26">
        <v>-6.8590112112986906E-2</v>
      </c>
      <c r="H26">
        <v>0.240767095403669</v>
      </c>
      <c r="I26" t="s">
        <v>24</v>
      </c>
      <c r="J26" t="s">
        <v>30</v>
      </c>
      <c r="K26" t="s">
        <v>92</v>
      </c>
      <c r="L26" t="str">
        <f t="shared" si="0"/>
        <v>0,086  (0,06)</v>
      </c>
      <c r="M26" t="s">
        <v>354</v>
      </c>
      <c r="N26" t="s">
        <v>581</v>
      </c>
      <c r="O26" t="s">
        <v>808</v>
      </c>
      <c r="P26" t="s">
        <v>85</v>
      </c>
      <c r="Q26" t="s">
        <v>17</v>
      </c>
    </row>
    <row r="27" spans="1:17" x14ac:dyDescent="0.25">
      <c r="A27">
        <v>7.5087290806346393E-2</v>
      </c>
      <c r="B27">
        <v>3.6784644502770497E-2</v>
      </c>
      <c r="C27">
        <v>1.45765505992889E-2</v>
      </c>
      <c r="D27">
        <v>0.13559803101340401</v>
      </c>
      <c r="E27">
        <v>2.9893875809162301E-3</v>
      </c>
      <c r="F27">
        <v>0.14718519403177699</v>
      </c>
      <c r="G27">
        <v>-1.9669953432790401E-2</v>
      </c>
      <c r="H27">
        <v>0.169844535045483</v>
      </c>
      <c r="I27" t="s">
        <v>18</v>
      </c>
      <c r="J27" t="s">
        <v>30</v>
      </c>
      <c r="K27" t="s">
        <v>93</v>
      </c>
      <c r="L27" t="str">
        <f t="shared" si="0"/>
        <v>0,075 ** (0,037)</v>
      </c>
      <c r="M27" t="s">
        <v>355</v>
      </c>
      <c r="N27" t="s">
        <v>582</v>
      </c>
      <c r="O27" t="s">
        <v>809</v>
      </c>
      <c r="P27" t="s">
        <v>85</v>
      </c>
      <c r="Q27" t="s">
        <v>17</v>
      </c>
    </row>
    <row r="28" spans="1:17" x14ac:dyDescent="0.25">
      <c r="A28">
        <v>8.7733480352846893E-2</v>
      </c>
      <c r="B28">
        <v>5.0168187714657898E-2</v>
      </c>
      <c r="C28">
        <v>5.2068115622345796E-3</v>
      </c>
      <c r="D28">
        <v>0.17026014914345899</v>
      </c>
      <c r="E28">
        <v>-1.0596167567882699E-2</v>
      </c>
      <c r="F28">
        <v>0.18606312827357599</v>
      </c>
      <c r="G28">
        <v>-4.1499771200111897E-2</v>
      </c>
      <c r="H28">
        <v>0.21696673190580601</v>
      </c>
      <c r="I28" t="s">
        <v>20</v>
      </c>
      <c r="J28" t="s">
        <v>30</v>
      </c>
      <c r="K28" t="s">
        <v>94</v>
      </c>
      <c r="L28" t="str">
        <f t="shared" si="0"/>
        <v>0,088 * (0,05)</v>
      </c>
      <c r="M28" t="s">
        <v>356</v>
      </c>
      <c r="N28" t="s">
        <v>583</v>
      </c>
      <c r="O28" t="s">
        <v>810</v>
      </c>
      <c r="P28" t="s">
        <v>85</v>
      </c>
      <c r="Q28" t="s">
        <v>17</v>
      </c>
    </row>
    <row r="29" spans="1:17" x14ac:dyDescent="0.25">
      <c r="A29">
        <v>0.398251236571317</v>
      </c>
      <c r="B29">
        <v>4.2972389551806198E-2</v>
      </c>
      <c r="C29">
        <v>0.32756165575859603</v>
      </c>
      <c r="D29">
        <v>0.46894081738403798</v>
      </c>
      <c r="E29">
        <v>0.31402535304977702</v>
      </c>
      <c r="F29">
        <v>0.48247712009285698</v>
      </c>
      <c r="G29">
        <v>0.28755436108586402</v>
      </c>
      <c r="H29">
        <v>0.50894811205677004</v>
      </c>
      <c r="I29" t="s">
        <v>13</v>
      </c>
      <c r="J29" t="s">
        <v>31</v>
      </c>
      <c r="K29" t="s">
        <v>92</v>
      </c>
      <c r="L29" t="str">
        <f t="shared" si="0"/>
        <v>0,398 *** (0,043)</v>
      </c>
      <c r="M29" t="s">
        <v>357</v>
      </c>
      <c r="N29" t="s">
        <v>584</v>
      </c>
      <c r="O29" t="s">
        <v>811</v>
      </c>
      <c r="P29" t="s">
        <v>85</v>
      </c>
      <c r="Q29" t="s">
        <v>17</v>
      </c>
    </row>
    <row r="30" spans="1:17" x14ac:dyDescent="0.25">
      <c r="A30">
        <v>0.29464132181974501</v>
      </c>
      <c r="B30">
        <v>4.42270394874998E-2</v>
      </c>
      <c r="C30">
        <v>0.22188784186280799</v>
      </c>
      <c r="D30">
        <v>0.36739480177668199</v>
      </c>
      <c r="E30">
        <v>0.207956324424245</v>
      </c>
      <c r="F30">
        <v>0.38132631921524501</v>
      </c>
      <c r="G30">
        <v>0.18071246809994601</v>
      </c>
      <c r="H30">
        <v>0.408570175539545</v>
      </c>
      <c r="I30" t="s">
        <v>13</v>
      </c>
      <c r="J30" t="s">
        <v>31</v>
      </c>
      <c r="K30" t="s">
        <v>93</v>
      </c>
      <c r="L30" t="str">
        <f t="shared" si="0"/>
        <v>0,295 *** (0,044)</v>
      </c>
      <c r="M30" t="s">
        <v>358</v>
      </c>
      <c r="N30" t="s">
        <v>585</v>
      </c>
      <c r="O30" t="s">
        <v>812</v>
      </c>
      <c r="P30" t="s">
        <v>85</v>
      </c>
      <c r="Q30" t="s">
        <v>17</v>
      </c>
    </row>
    <row r="31" spans="1:17" x14ac:dyDescent="0.25">
      <c r="A31">
        <v>0.15189933523266899</v>
      </c>
      <c r="B31">
        <v>4.6055735456783597E-2</v>
      </c>
      <c r="C31">
        <v>7.6137650406259499E-2</v>
      </c>
      <c r="D31">
        <v>0.22766102005907801</v>
      </c>
      <c r="E31">
        <v>6.1630093737372701E-2</v>
      </c>
      <c r="F31">
        <v>0.24216857672796399</v>
      </c>
      <c r="G31">
        <v>3.3259760695993998E-2</v>
      </c>
      <c r="H31">
        <v>0.27053890976934297</v>
      </c>
      <c r="I31" t="s">
        <v>13</v>
      </c>
      <c r="J31" t="s">
        <v>31</v>
      </c>
      <c r="K31" t="s">
        <v>94</v>
      </c>
      <c r="L31" t="str">
        <f t="shared" si="0"/>
        <v>0,152 *** (0,046)</v>
      </c>
      <c r="M31" t="s">
        <v>359</v>
      </c>
      <c r="N31" t="s">
        <v>586</v>
      </c>
      <c r="O31" t="s">
        <v>813</v>
      </c>
      <c r="P31" t="s">
        <v>85</v>
      </c>
      <c r="Q31" t="s">
        <v>17</v>
      </c>
    </row>
    <row r="32" spans="1:17" x14ac:dyDescent="0.25">
      <c r="A32">
        <v>2.9766220660892899E-2</v>
      </c>
      <c r="B32">
        <v>0.41612328585795899</v>
      </c>
      <c r="C32">
        <v>-0.65475658457544905</v>
      </c>
      <c r="D32">
        <v>0.71428902589723497</v>
      </c>
      <c r="E32">
        <v>-0.78583541962070702</v>
      </c>
      <c r="F32">
        <v>0.84536786094249206</v>
      </c>
      <c r="G32">
        <v>-1.0421673637092099</v>
      </c>
      <c r="H32">
        <v>1.1016998050309901</v>
      </c>
      <c r="I32" t="s">
        <v>24</v>
      </c>
      <c r="J32" t="s">
        <v>32</v>
      </c>
      <c r="K32" t="s">
        <v>92</v>
      </c>
      <c r="L32" t="str">
        <f t="shared" si="0"/>
        <v>0,03  (0,416)</v>
      </c>
      <c r="M32" t="s">
        <v>360</v>
      </c>
      <c r="N32" t="s">
        <v>587</v>
      </c>
      <c r="O32" t="s">
        <v>814</v>
      </c>
      <c r="P32" t="s">
        <v>85</v>
      </c>
      <c r="Q32" t="s">
        <v>17</v>
      </c>
    </row>
    <row r="33" spans="1:17" x14ac:dyDescent="0.25">
      <c r="A33">
        <v>0.26100204798211302</v>
      </c>
      <c r="B33">
        <v>0.10414581096836401</v>
      </c>
      <c r="C33">
        <v>8.96821889391545E-2</v>
      </c>
      <c r="D33">
        <v>0.43232190702507101</v>
      </c>
      <c r="E33">
        <v>5.6876258484119903E-2</v>
      </c>
      <c r="F33">
        <v>0.465127837480106</v>
      </c>
      <c r="G33">
        <v>-7.2775610723922503E-3</v>
      </c>
      <c r="H33">
        <v>0.529281657036618</v>
      </c>
      <c r="I33" t="s">
        <v>18</v>
      </c>
      <c r="J33" t="s">
        <v>32</v>
      </c>
      <c r="K33" t="s">
        <v>93</v>
      </c>
      <c r="L33" t="str">
        <f t="shared" si="0"/>
        <v>0,261 ** (0,104)</v>
      </c>
      <c r="M33" t="s">
        <v>361</v>
      </c>
      <c r="N33" t="s">
        <v>588</v>
      </c>
      <c r="O33" t="s">
        <v>815</v>
      </c>
      <c r="P33" t="s">
        <v>85</v>
      </c>
      <c r="Q33" t="s">
        <v>17</v>
      </c>
    </row>
    <row r="34" spans="1:17" x14ac:dyDescent="0.25">
      <c r="A34">
        <v>7.6662265838660995E-2</v>
      </c>
      <c r="B34">
        <v>0.104063462536114</v>
      </c>
      <c r="C34">
        <v>-9.4522130033246193E-2</v>
      </c>
      <c r="D34">
        <v>0.24784666171056799</v>
      </c>
      <c r="E34">
        <v>-0.12730212073212199</v>
      </c>
      <c r="F34">
        <v>0.28062665240944401</v>
      </c>
      <c r="G34">
        <v>-0.19140521365436799</v>
      </c>
      <c r="H34">
        <v>0.34472974533168999</v>
      </c>
      <c r="I34" t="s">
        <v>24</v>
      </c>
      <c r="J34" t="s">
        <v>32</v>
      </c>
      <c r="K34" t="s">
        <v>94</v>
      </c>
      <c r="L34" t="str">
        <f t="shared" si="0"/>
        <v>0,077  (0,104)</v>
      </c>
      <c r="M34" t="s">
        <v>362</v>
      </c>
      <c r="N34" t="s">
        <v>589</v>
      </c>
      <c r="O34" t="s">
        <v>816</v>
      </c>
      <c r="P34" t="s">
        <v>85</v>
      </c>
      <c r="Q34" t="s">
        <v>17</v>
      </c>
    </row>
    <row r="35" spans="1:17" x14ac:dyDescent="0.25">
      <c r="A35">
        <v>-6.0954994907201798E-2</v>
      </c>
      <c r="B35">
        <v>1.08989729407943E-2</v>
      </c>
      <c r="C35">
        <v>-7.8883805394808396E-2</v>
      </c>
      <c r="D35">
        <v>-4.3026184419595201E-2</v>
      </c>
      <c r="E35">
        <v>-8.2316981871158601E-2</v>
      </c>
      <c r="F35">
        <v>-3.9593007943245002E-2</v>
      </c>
      <c r="G35">
        <v>-8.90307492026879E-2</v>
      </c>
      <c r="H35">
        <v>-3.2879240611715703E-2</v>
      </c>
      <c r="I35" t="s">
        <v>13</v>
      </c>
      <c r="J35" t="s">
        <v>33</v>
      </c>
      <c r="K35" t="s">
        <v>92</v>
      </c>
      <c r="L35" t="str">
        <f t="shared" si="0"/>
        <v>-0,061 *** (0,011)</v>
      </c>
      <c r="M35" t="s">
        <v>363</v>
      </c>
      <c r="N35" t="s">
        <v>590</v>
      </c>
      <c r="O35" t="s">
        <v>817</v>
      </c>
      <c r="P35" t="s">
        <v>85</v>
      </c>
      <c r="Q35" t="s">
        <v>17</v>
      </c>
    </row>
    <row r="36" spans="1:17" x14ac:dyDescent="0.25">
      <c r="A36">
        <v>-4.5447230571365599E-2</v>
      </c>
      <c r="B36">
        <v>1.0726648576965699E-2</v>
      </c>
      <c r="C36">
        <v>-6.3092567480474204E-2</v>
      </c>
      <c r="D36">
        <v>-2.7801893662257E-2</v>
      </c>
      <c r="E36">
        <v>-6.6471461782218397E-2</v>
      </c>
      <c r="F36">
        <v>-2.4422999360512801E-2</v>
      </c>
      <c r="G36">
        <v>-7.3079077305629306E-2</v>
      </c>
      <c r="H36">
        <v>-1.7815383837101899E-2</v>
      </c>
      <c r="I36" t="s">
        <v>13</v>
      </c>
      <c r="J36" t="s">
        <v>33</v>
      </c>
      <c r="K36" t="s">
        <v>93</v>
      </c>
      <c r="L36" t="str">
        <f t="shared" si="0"/>
        <v>-0,045 *** (0,011)</v>
      </c>
      <c r="M36" t="s">
        <v>364</v>
      </c>
      <c r="N36" t="s">
        <v>591</v>
      </c>
      <c r="O36" t="s">
        <v>818</v>
      </c>
      <c r="P36" t="s">
        <v>85</v>
      </c>
      <c r="Q36" t="s">
        <v>17</v>
      </c>
    </row>
    <row r="37" spans="1:17" x14ac:dyDescent="0.25">
      <c r="A37">
        <v>-3.14874491689301E-2</v>
      </c>
      <c r="B37">
        <v>9.1355775652129708E-3</v>
      </c>
      <c r="C37">
        <v>-4.6515474263705399E-2</v>
      </c>
      <c r="D37">
        <v>-1.6459424074154801E-2</v>
      </c>
      <c r="E37">
        <v>-4.9393181196747502E-2</v>
      </c>
      <c r="F37">
        <v>-1.35817171411127E-2</v>
      </c>
      <c r="G37">
        <v>-5.50206969769187E-2</v>
      </c>
      <c r="H37">
        <v>-7.9542013609414809E-3</v>
      </c>
      <c r="I37" t="s">
        <v>13</v>
      </c>
      <c r="J37" t="s">
        <v>33</v>
      </c>
      <c r="K37" t="s">
        <v>94</v>
      </c>
      <c r="L37" t="str">
        <f t="shared" si="0"/>
        <v>-0,031 *** (0,009)</v>
      </c>
      <c r="M37" t="s">
        <v>365</v>
      </c>
      <c r="N37" t="s">
        <v>592</v>
      </c>
      <c r="O37" t="s">
        <v>819</v>
      </c>
      <c r="P37" t="s">
        <v>85</v>
      </c>
      <c r="Q37" t="s">
        <v>17</v>
      </c>
    </row>
    <row r="38" spans="1:17" x14ac:dyDescent="0.25">
      <c r="A38">
        <v>0.43652626875637102</v>
      </c>
      <c r="B38">
        <v>0.25625565263973699</v>
      </c>
      <c r="C38">
        <v>1.4985720164003799E-2</v>
      </c>
      <c r="D38">
        <v>0.85806681734873902</v>
      </c>
      <c r="E38">
        <v>-6.5734810417513403E-2</v>
      </c>
      <c r="F38">
        <v>0.93878734793025598</v>
      </c>
      <c r="G38">
        <v>-0.22358829244359199</v>
      </c>
      <c r="H38">
        <v>1.0966408299563299</v>
      </c>
      <c r="I38" t="s">
        <v>20</v>
      </c>
      <c r="J38" t="s">
        <v>34</v>
      </c>
      <c r="K38" t="s">
        <v>92</v>
      </c>
      <c r="L38" t="str">
        <f t="shared" si="0"/>
        <v>0,437 * (0,256)</v>
      </c>
      <c r="M38" t="s">
        <v>366</v>
      </c>
      <c r="N38" t="s">
        <v>593</v>
      </c>
      <c r="O38" t="s">
        <v>820</v>
      </c>
      <c r="P38" t="s">
        <v>85</v>
      </c>
      <c r="Q38" t="s">
        <v>17</v>
      </c>
    </row>
    <row r="39" spans="1:17" x14ac:dyDescent="0.25">
      <c r="A39">
        <v>0.28064589752984198</v>
      </c>
      <c r="B39">
        <v>0.30008868014531298</v>
      </c>
      <c r="C39">
        <v>-0.21299998130919801</v>
      </c>
      <c r="D39">
        <v>0.77429177636888202</v>
      </c>
      <c r="E39">
        <v>-0.307527915554972</v>
      </c>
      <c r="F39">
        <v>0.86881971061465502</v>
      </c>
      <c r="G39">
        <v>-0.49238254252448399</v>
      </c>
      <c r="H39">
        <v>1.05367433758417</v>
      </c>
      <c r="I39" t="s">
        <v>24</v>
      </c>
      <c r="J39" t="s">
        <v>34</v>
      </c>
      <c r="K39" t="s">
        <v>93</v>
      </c>
      <c r="L39" t="str">
        <f t="shared" si="0"/>
        <v>0,281  (0,3)</v>
      </c>
      <c r="M39" t="s">
        <v>367</v>
      </c>
      <c r="N39" t="s">
        <v>594</v>
      </c>
      <c r="O39" t="s">
        <v>821</v>
      </c>
      <c r="P39" t="s">
        <v>85</v>
      </c>
      <c r="Q39" t="s">
        <v>17</v>
      </c>
    </row>
    <row r="40" spans="1:17" x14ac:dyDescent="0.25">
      <c r="A40">
        <v>-0.94547894505420305</v>
      </c>
      <c r="B40">
        <v>2.2999843954975798</v>
      </c>
      <c r="C40">
        <v>-4.7289532756477204</v>
      </c>
      <c r="D40">
        <v>2.8379953855393198</v>
      </c>
      <c r="E40">
        <v>-5.4534483602294603</v>
      </c>
      <c r="F40">
        <v>3.5624904701210598</v>
      </c>
      <c r="G40">
        <v>-6.8702387478559697</v>
      </c>
      <c r="H40">
        <v>4.97928085774757</v>
      </c>
      <c r="I40" t="s">
        <v>24</v>
      </c>
      <c r="J40" t="s">
        <v>34</v>
      </c>
      <c r="K40" t="s">
        <v>94</v>
      </c>
      <c r="L40" t="str">
        <f t="shared" si="0"/>
        <v>-0,945  (2,3)</v>
      </c>
      <c r="M40" t="s">
        <v>368</v>
      </c>
      <c r="N40" t="s">
        <v>595</v>
      </c>
      <c r="O40" t="s">
        <v>822</v>
      </c>
      <c r="P40" t="s">
        <v>85</v>
      </c>
      <c r="Q40" t="s">
        <v>17</v>
      </c>
    </row>
    <row r="41" spans="1:17" x14ac:dyDescent="0.25">
      <c r="A41">
        <v>-7.5874326039403805E-2</v>
      </c>
      <c r="B41">
        <v>0.10206735004739299</v>
      </c>
      <c r="C41">
        <v>-0.243775116867365</v>
      </c>
      <c r="D41">
        <v>9.2026464788557097E-2</v>
      </c>
      <c r="E41">
        <v>-0.27592633213229301</v>
      </c>
      <c r="F41">
        <v>0.12417768005348601</v>
      </c>
      <c r="G41">
        <v>-0.33879981976148699</v>
      </c>
      <c r="H41">
        <v>0.18705116768267999</v>
      </c>
      <c r="I41" t="s">
        <v>24</v>
      </c>
      <c r="J41" t="s">
        <v>35</v>
      </c>
      <c r="K41" t="s">
        <v>92</v>
      </c>
      <c r="L41" t="str">
        <f t="shared" si="0"/>
        <v>-0,076  (0,102)</v>
      </c>
      <c r="M41" t="s">
        <v>369</v>
      </c>
      <c r="N41" t="s">
        <v>596</v>
      </c>
      <c r="O41" t="s">
        <v>823</v>
      </c>
      <c r="P41" t="s">
        <v>85</v>
      </c>
      <c r="Q41" t="s">
        <v>17</v>
      </c>
    </row>
    <row r="42" spans="1:17" x14ac:dyDescent="0.25">
      <c r="A42">
        <v>-1.3891686351293999E-2</v>
      </c>
      <c r="B42">
        <v>0.116140284491227</v>
      </c>
      <c r="C42">
        <v>-0.20494245433936301</v>
      </c>
      <c r="D42">
        <v>0.17715908163677399</v>
      </c>
      <c r="E42">
        <v>-0.24152664395409901</v>
      </c>
      <c r="F42">
        <v>0.21374327125151099</v>
      </c>
      <c r="G42">
        <v>-0.313069059200695</v>
      </c>
      <c r="H42">
        <v>0.28528568649810698</v>
      </c>
      <c r="I42" t="s">
        <v>24</v>
      </c>
      <c r="J42" t="s">
        <v>35</v>
      </c>
      <c r="K42" t="s">
        <v>93</v>
      </c>
      <c r="L42" t="str">
        <f t="shared" si="0"/>
        <v>-0,014  (0,116)</v>
      </c>
      <c r="M42" t="s">
        <v>370</v>
      </c>
      <c r="N42" t="s">
        <v>597</v>
      </c>
      <c r="O42" t="s">
        <v>824</v>
      </c>
      <c r="P42" t="s">
        <v>85</v>
      </c>
      <c r="Q42" t="s">
        <v>17</v>
      </c>
    </row>
    <row r="43" spans="1:17" x14ac:dyDescent="0.25">
      <c r="A43">
        <v>0.36304599216036498</v>
      </c>
      <c r="B43">
        <v>0.32724214747296199</v>
      </c>
      <c r="C43">
        <v>-0.17526734043265799</v>
      </c>
      <c r="D43">
        <v>0.90135932475338798</v>
      </c>
      <c r="E43">
        <v>-0.27834861688664098</v>
      </c>
      <c r="F43">
        <v>1.0044406012073701</v>
      </c>
      <c r="G43">
        <v>-0.47992977972998602</v>
      </c>
      <c r="H43">
        <v>1.20602176405072</v>
      </c>
      <c r="I43" t="s">
        <v>24</v>
      </c>
      <c r="J43" t="s">
        <v>35</v>
      </c>
      <c r="K43" t="s">
        <v>94</v>
      </c>
      <c r="L43" t="str">
        <f t="shared" si="0"/>
        <v>0,363  (0,327)</v>
      </c>
      <c r="M43" t="s">
        <v>371</v>
      </c>
      <c r="N43" t="s">
        <v>598</v>
      </c>
      <c r="O43" t="s">
        <v>825</v>
      </c>
      <c r="P43" t="s">
        <v>85</v>
      </c>
      <c r="Q43" t="s">
        <v>17</v>
      </c>
    </row>
    <row r="44" spans="1:17" x14ac:dyDescent="0.25">
      <c r="A44">
        <v>-0.36968613444770398</v>
      </c>
      <c r="B44">
        <v>0.44743538042294201</v>
      </c>
      <c r="C44">
        <v>-1.10571733524344</v>
      </c>
      <c r="D44">
        <v>0.36634506634803499</v>
      </c>
      <c r="E44">
        <v>-1.2466594800766699</v>
      </c>
      <c r="F44">
        <v>0.50728721118126197</v>
      </c>
      <c r="G44">
        <v>-1.5222796744172</v>
      </c>
      <c r="H44">
        <v>0.78290740552179405</v>
      </c>
      <c r="I44" t="s">
        <v>24</v>
      </c>
      <c r="J44" t="s">
        <v>36</v>
      </c>
      <c r="K44" t="s">
        <v>92</v>
      </c>
      <c r="L44" t="str">
        <f t="shared" si="0"/>
        <v>-0,37  (0,447)</v>
      </c>
      <c r="M44" t="s">
        <v>372</v>
      </c>
      <c r="N44" t="s">
        <v>599</v>
      </c>
      <c r="O44" t="s">
        <v>826</v>
      </c>
      <c r="P44" t="s">
        <v>85</v>
      </c>
      <c r="Q44" t="s">
        <v>17</v>
      </c>
    </row>
    <row r="45" spans="1:17" x14ac:dyDescent="0.25">
      <c r="A45">
        <v>-0.34746202632672102</v>
      </c>
      <c r="B45">
        <v>0.26416842626279402</v>
      </c>
      <c r="C45">
        <v>-0.78201908752901605</v>
      </c>
      <c r="D45">
        <v>8.70950348755751E-2</v>
      </c>
      <c r="E45">
        <v>-0.86523214180179597</v>
      </c>
      <c r="F45">
        <v>0.17030808914835499</v>
      </c>
      <c r="G45">
        <v>-1.02795989237968</v>
      </c>
      <c r="H45">
        <v>0.33303583972623602</v>
      </c>
      <c r="I45" t="s">
        <v>24</v>
      </c>
      <c r="J45" t="s">
        <v>36</v>
      </c>
      <c r="K45" t="s">
        <v>93</v>
      </c>
      <c r="L45" t="str">
        <f t="shared" si="0"/>
        <v>-0,347  (0,264)</v>
      </c>
      <c r="M45" t="s">
        <v>373</v>
      </c>
      <c r="N45" t="s">
        <v>600</v>
      </c>
      <c r="O45" t="s">
        <v>827</v>
      </c>
      <c r="P45" t="s">
        <v>85</v>
      </c>
      <c r="Q45" t="s">
        <v>17</v>
      </c>
    </row>
    <row r="46" spans="1:17" x14ac:dyDescent="0.25">
      <c r="A46">
        <v>-0.64405768310992295</v>
      </c>
      <c r="B46">
        <v>0.29453761086086899</v>
      </c>
      <c r="C46">
        <v>-1.1285720529760499</v>
      </c>
      <c r="D46">
        <v>-0.15954331324379301</v>
      </c>
      <c r="E46">
        <v>-1.2213514003972299</v>
      </c>
      <c r="F46">
        <v>-6.6763965822619301E-2</v>
      </c>
      <c r="G46">
        <v>-1.4027865686875201</v>
      </c>
      <c r="H46">
        <v>0.114671202467676</v>
      </c>
      <c r="I46" t="s">
        <v>18</v>
      </c>
      <c r="J46" t="s">
        <v>36</v>
      </c>
      <c r="K46" t="s">
        <v>94</v>
      </c>
      <c r="L46" t="str">
        <f t="shared" si="0"/>
        <v>-0,644 ** (0,295)</v>
      </c>
      <c r="M46" t="s">
        <v>374</v>
      </c>
      <c r="N46" t="s">
        <v>601</v>
      </c>
      <c r="O46" t="s">
        <v>828</v>
      </c>
      <c r="P46" t="s">
        <v>85</v>
      </c>
      <c r="Q46" t="s">
        <v>17</v>
      </c>
    </row>
    <row r="47" spans="1:17" x14ac:dyDescent="0.25">
      <c r="A47">
        <v>-0.45997699329112801</v>
      </c>
      <c r="B47">
        <v>0.38589198299327898</v>
      </c>
      <c r="C47">
        <v>-1.09476930531507</v>
      </c>
      <c r="D47">
        <v>0.174815318732815</v>
      </c>
      <c r="E47">
        <v>-1.21632527995795</v>
      </c>
      <c r="F47">
        <v>0.29637129337569801</v>
      </c>
      <c r="G47">
        <v>-1.45403474148181</v>
      </c>
      <c r="H47">
        <v>0.53408075489955698</v>
      </c>
      <c r="I47" t="s">
        <v>24</v>
      </c>
      <c r="J47" t="s">
        <v>37</v>
      </c>
      <c r="K47" t="s">
        <v>92</v>
      </c>
      <c r="L47" t="str">
        <f t="shared" si="0"/>
        <v>-0,46  (0,386)</v>
      </c>
      <c r="M47" t="s">
        <v>375</v>
      </c>
      <c r="N47" t="s">
        <v>602</v>
      </c>
      <c r="O47" t="s">
        <v>829</v>
      </c>
      <c r="P47" t="s">
        <v>85</v>
      </c>
      <c r="Q47" t="s">
        <v>17</v>
      </c>
    </row>
    <row r="48" spans="1:17" x14ac:dyDescent="0.25">
      <c r="A48">
        <v>-0.37086896829375499</v>
      </c>
      <c r="B48">
        <v>0.38980898608439302</v>
      </c>
      <c r="C48">
        <v>-1.01210475040258</v>
      </c>
      <c r="D48">
        <v>0.27036681381507199</v>
      </c>
      <c r="E48">
        <v>-1.13489458101916</v>
      </c>
      <c r="F48">
        <v>0.39315664443165599</v>
      </c>
      <c r="G48">
        <v>-1.37501691644715</v>
      </c>
      <c r="H48">
        <v>0.63327897985964199</v>
      </c>
      <c r="I48" t="s">
        <v>24</v>
      </c>
      <c r="J48" t="s">
        <v>37</v>
      </c>
      <c r="K48" t="s">
        <v>93</v>
      </c>
      <c r="L48" t="str">
        <f t="shared" si="0"/>
        <v>-0,371  (0,39)</v>
      </c>
      <c r="M48" t="s">
        <v>376</v>
      </c>
      <c r="N48" t="s">
        <v>603</v>
      </c>
      <c r="O48" t="s">
        <v>830</v>
      </c>
      <c r="P48" t="s">
        <v>85</v>
      </c>
      <c r="Q48" t="s">
        <v>17</v>
      </c>
    </row>
    <row r="49" spans="1:17" x14ac:dyDescent="0.25">
      <c r="A49">
        <v>-0.443424840333419</v>
      </c>
      <c r="B49">
        <v>0.35208662983741601</v>
      </c>
      <c r="C49">
        <v>-1.02260734641597</v>
      </c>
      <c r="D49">
        <v>0.13575766574913101</v>
      </c>
      <c r="E49">
        <v>-1.13351463481475</v>
      </c>
      <c r="F49">
        <v>0.246664954147917</v>
      </c>
      <c r="G49">
        <v>-1.3503999987946</v>
      </c>
      <c r="H49">
        <v>0.46355031812776498</v>
      </c>
      <c r="I49" t="s">
        <v>24</v>
      </c>
      <c r="J49" t="s">
        <v>37</v>
      </c>
      <c r="K49" t="s">
        <v>94</v>
      </c>
      <c r="L49" t="str">
        <f t="shared" si="0"/>
        <v>-0,443  (0,352)</v>
      </c>
      <c r="M49" t="s">
        <v>377</v>
      </c>
      <c r="N49" t="s">
        <v>604</v>
      </c>
      <c r="O49" t="s">
        <v>831</v>
      </c>
      <c r="P49" t="s">
        <v>85</v>
      </c>
      <c r="Q49" t="s">
        <v>17</v>
      </c>
    </row>
    <row r="50" spans="1:17" x14ac:dyDescent="0.25">
      <c r="A50">
        <v>-66.145270958327899</v>
      </c>
      <c r="B50">
        <v>22.155592835223501</v>
      </c>
      <c r="C50">
        <v>-102.59122117227101</v>
      </c>
      <c r="D50">
        <v>-29.699320744385201</v>
      </c>
      <c r="E50">
        <v>-109.57023291536601</v>
      </c>
      <c r="F50">
        <v>-22.720309001289799</v>
      </c>
      <c r="G50">
        <v>-123.21807810186399</v>
      </c>
      <c r="H50">
        <v>-9.0724638147920906</v>
      </c>
      <c r="I50" t="s">
        <v>13</v>
      </c>
      <c r="J50" t="s">
        <v>38</v>
      </c>
      <c r="K50" t="s">
        <v>92</v>
      </c>
      <c r="L50" t="str">
        <f t="shared" si="0"/>
        <v>-66,145 *** (22,156)</v>
      </c>
      <c r="M50" t="s">
        <v>378</v>
      </c>
      <c r="N50" t="s">
        <v>605</v>
      </c>
      <c r="O50" t="s">
        <v>832</v>
      </c>
      <c r="P50" t="s">
        <v>85</v>
      </c>
      <c r="Q50" t="s">
        <v>17</v>
      </c>
    </row>
    <row r="51" spans="1:17" x14ac:dyDescent="0.25">
      <c r="A51">
        <v>-71.136494636505802</v>
      </c>
      <c r="B51">
        <v>17.794909785198399</v>
      </c>
      <c r="C51">
        <v>-100.40912123315699</v>
      </c>
      <c r="D51">
        <v>-41.863868039854403</v>
      </c>
      <c r="E51">
        <v>-106.014517815495</v>
      </c>
      <c r="F51">
        <v>-36.258471457516897</v>
      </c>
      <c r="G51">
        <v>-116.97618224317701</v>
      </c>
      <c r="H51">
        <v>-25.296807029834699</v>
      </c>
      <c r="I51" t="s">
        <v>13</v>
      </c>
      <c r="J51" t="s">
        <v>38</v>
      </c>
      <c r="K51" t="s">
        <v>93</v>
      </c>
      <c r="L51" t="str">
        <f t="shared" si="0"/>
        <v>-71,136 *** (17,795)</v>
      </c>
      <c r="M51" t="s">
        <v>379</v>
      </c>
      <c r="N51" t="s">
        <v>606</v>
      </c>
      <c r="O51" t="s">
        <v>833</v>
      </c>
      <c r="P51" t="s">
        <v>85</v>
      </c>
      <c r="Q51" t="s">
        <v>17</v>
      </c>
    </row>
    <row r="52" spans="1:17" x14ac:dyDescent="0.25">
      <c r="A52">
        <v>-49.575942904357397</v>
      </c>
      <c r="B52">
        <v>31.538101278670499</v>
      </c>
      <c r="C52">
        <v>-101.45611950777</v>
      </c>
      <c r="D52">
        <v>2.3042336990555699</v>
      </c>
      <c r="E52">
        <v>-111.390621410552</v>
      </c>
      <c r="F52">
        <v>12.238735601836799</v>
      </c>
      <c r="G52">
        <v>-130.818091798213</v>
      </c>
      <c r="H52">
        <v>31.666205989497801</v>
      </c>
      <c r="I52" t="s">
        <v>24</v>
      </c>
      <c r="J52" t="s">
        <v>38</v>
      </c>
      <c r="K52" t="s">
        <v>94</v>
      </c>
      <c r="L52" t="str">
        <f t="shared" si="0"/>
        <v>-49,576  (31,538)</v>
      </c>
      <c r="M52" t="s">
        <v>380</v>
      </c>
      <c r="N52" t="s">
        <v>607</v>
      </c>
      <c r="O52" t="s">
        <v>834</v>
      </c>
      <c r="P52" t="s">
        <v>85</v>
      </c>
      <c r="Q52" t="s">
        <v>17</v>
      </c>
    </row>
    <row r="53" spans="1:17" x14ac:dyDescent="0.25">
      <c r="A53">
        <v>-9.5982624792280191</v>
      </c>
      <c r="B53">
        <v>19.484526423862398</v>
      </c>
      <c r="C53">
        <v>-41.650308446481702</v>
      </c>
      <c r="D53">
        <v>22.4537834880256</v>
      </c>
      <c r="E53">
        <v>-47.787934269998303</v>
      </c>
      <c r="F53">
        <v>28.5914093115423</v>
      </c>
      <c r="G53">
        <v>-59.790402547097599</v>
      </c>
      <c r="H53">
        <v>40.593877588641497</v>
      </c>
      <c r="I53" t="s">
        <v>24</v>
      </c>
      <c r="J53" t="s">
        <v>39</v>
      </c>
      <c r="K53" t="s">
        <v>92</v>
      </c>
      <c r="L53" t="str">
        <f t="shared" si="0"/>
        <v>-9,598  (19,485)</v>
      </c>
      <c r="M53" t="s">
        <v>381</v>
      </c>
      <c r="N53" t="s">
        <v>608</v>
      </c>
      <c r="O53" t="s">
        <v>835</v>
      </c>
      <c r="P53" t="s">
        <v>85</v>
      </c>
      <c r="Q53" t="s">
        <v>17</v>
      </c>
    </row>
    <row r="54" spans="1:17" x14ac:dyDescent="0.25">
      <c r="A54">
        <v>-17.921720895136399</v>
      </c>
      <c r="B54">
        <v>15.375457876625401</v>
      </c>
      <c r="C54">
        <v>-43.214349102185203</v>
      </c>
      <c r="D54">
        <v>7.3709073119123403</v>
      </c>
      <c r="E54">
        <v>-48.057618333322203</v>
      </c>
      <c r="F54">
        <v>12.2141765430493</v>
      </c>
      <c r="G54">
        <v>-57.528900385323503</v>
      </c>
      <c r="H54">
        <v>21.685458595050601</v>
      </c>
      <c r="I54" t="s">
        <v>24</v>
      </c>
      <c r="J54" t="s">
        <v>39</v>
      </c>
      <c r="K54" t="s">
        <v>93</v>
      </c>
      <c r="L54" t="str">
        <f t="shared" si="0"/>
        <v>-17,922  (15,375)</v>
      </c>
      <c r="M54" t="s">
        <v>382</v>
      </c>
      <c r="N54" t="s">
        <v>609</v>
      </c>
      <c r="O54" t="s">
        <v>836</v>
      </c>
      <c r="P54" t="s">
        <v>85</v>
      </c>
      <c r="Q54" t="s">
        <v>17</v>
      </c>
    </row>
    <row r="55" spans="1:17" x14ac:dyDescent="0.25">
      <c r="A55">
        <v>-18.748375422671199</v>
      </c>
      <c r="B55">
        <v>22.100842448127999</v>
      </c>
      <c r="C55">
        <v>-55.104261249841699</v>
      </c>
      <c r="D55">
        <v>17.607510404499401</v>
      </c>
      <c r="E55">
        <v>-62.066026621002102</v>
      </c>
      <c r="F55">
        <v>24.569275775659701</v>
      </c>
      <c r="G55">
        <v>-75.680145569048904</v>
      </c>
      <c r="H55">
        <v>38.183394723706598</v>
      </c>
      <c r="I55" t="s">
        <v>24</v>
      </c>
      <c r="J55" t="s">
        <v>39</v>
      </c>
      <c r="K55" t="s">
        <v>94</v>
      </c>
      <c r="L55" t="str">
        <f t="shared" si="0"/>
        <v>-18,748  (22,101)</v>
      </c>
      <c r="M55" t="s">
        <v>383</v>
      </c>
      <c r="N55" t="s">
        <v>610</v>
      </c>
      <c r="O55" t="s">
        <v>837</v>
      </c>
      <c r="P55" t="s">
        <v>85</v>
      </c>
      <c r="Q55" t="s">
        <v>17</v>
      </c>
    </row>
    <row r="56" spans="1:17" x14ac:dyDescent="0.25">
      <c r="A56">
        <v>3.9469068336162998</v>
      </c>
      <c r="B56">
        <v>2.5241674617655101</v>
      </c>
      <c r="C56">
        <v>-0.20534864098795899</v>
      </c>
      <c r="D56">
        <v>8.0991623082205599</v>
      </c>
      <c r="E56">
        <v>-1.0004613914440901</v>
      </c>
      <c r="F56">
        <v>8.8942750586766905</v>
      </c>
      <c r="G56">
        <v>-2.5553485478916498</v>
      </c>
      <c r="H56">
        <v>10.449162215124201</v>
      </c>
      <c r="I56" t="s">
        <v>24</v>
      </c>
      <c r="J56" t="s">
        <v>40</v>
      </c>
      <c r="K56" t="s">
        <v>92</v>
      </c>
      <c r="L56" t="str">
        <f t="shared" si="0"/>
        <v>3,947  (2,524)</v>
      </c>
      <c r="M56" t="s">
        <v>384</v>
      </c>
      <c r="N56" t="s">
        <v>611</v>
      </c>
      <c r="O56" t="s">
        <v>838</v>
      </c>
      <c r="P56" t="s">
        <v>85</v>
      </c>
      <c r="Q56" t="s">
        <v>17</v>
      </c>
    </row>
    <row r="57" spans="1:17" x14ac:dyDescent="0.25">
      <c r="A57">
        <v>3.86781797795827</v>
      </c>
      <c r="B57">
        <v>2.2043362764946699</v>
      </c>
      <c r="C57">
        <v>0.241684803124536</v>
      </c>
      <c r="D57">
        <v>7.4939511527920004</v>
      </c>
      <c r="E57">
        <v>-0.45268112397128402</v>
      </c>
      <c r="F57">
        <v>8.1883170798878204</v>
      </c>
      <c r="G57">
        <v>-1.8105522702920001</v>
      </c>
      <c r="H57">
        <v>9.5461882262085407</v>
      </c>
      <c r="I57" t="s">
        <v>20</v>
      </c>
      <c r="J57" t="s">
        <v>40</v>
      </c>
      <c r="K57" t="s">
        <v>93</v>
      </c>
      <c r="L57" t="str">
        <f t="shared" si="0"/>
        <v>3,868 * (2,204)</v>
      </c>
      <c r="M57" t="s">
        <v>385</v>
      </c>
      <c r="N57" t="s">
        <v>612</v>
      </c>
      <c r="O57" t="s">
        <v>839</v>
      </c>
      <c r="P57" t="s">
        <v>85</v>
      </c>
      <c r="Q57" t="s">
        <v>17</v>
      </c>
    </row>
    <row r="58" spans="1:17" x14ac:dyDescent="0.25">
      <c r="A58">
        <v>8.5956951563971096</v>
      </c>
      <c r="B58">
        <v>4.0288011970273097</v>
      </c>
      <c r="C58">
        <v>1.9683171872871901</v>
      </c>
      <c r="D58">
        <v>15.223073125507</v>
      </c>
      <c r="E58">
        <v>0.69924481022358298</v>
      </c>
      <c r="F58">
        <v>16.492145502570601</v>
      </c>
      <c r="G58">
        <v>-1.7824967271452401</v>
      </c>
      <c r="H58">
        <v>18.973887039939498</v>
      </c>
      <c r="I58" t="s">
        <v>18</v>
      </c>
      <c r="J58" t="s">
        <v>40</v>
      </c>
      <c r="K58" t="s">
        <v>94</v>
      </c>
      <c r="L58" t="str">
        <f t="shared" si="0"/>
        <v>8,596 ** (4,029)</v>
      </c>
      <c r="M58" t="s">
        <v>386</v>
      </c>
      <c r="N58" t="s">
        <v>613</v>
      </c>
      <c r="O58" t="s">
        <v>840</v>
      </c>
      <c r="P58" t="s">
        <v>85</v>
      </c>
      <c r="Q58" t="s">
        <v>17</v>
      </c>
    </row>
    <row r="59" spans="1:17" x14ac:dyDescent="0.25">
      <c r="A59">
        <v>-5.9480634550084899</v>
      </c>
      <c r="B59">
        <v>3.1624927710180999</v>
      </c>
      <c r="C59">
        <v>-11.150364063333299</v>
      </c>
      <c r="D59">
        <v>-0.74576284668370696</v>
      </c>
      <c r="E59">
        <v>-12.146549286203999</v>
      </c>
      <c r="F59">
        <v>0.25042237618699598</v>
      </c>
      <c r="G59">
        <v>-14.094644833151101</v>
      </c>
      <c r="H59">
        <v>2.1985179231341498</v>
      </c>
      <c r="I59" t="s">
        <v>20</v>
      </c>
      <c r="J59" t="s">
        <v>41</v>
      </c>
      <c r="K59" t="s">
        <v>92</v>
      </c>
      <c r="L59" t="str">
        <f t="shared" si="0"/>
        <v>-5,948 * (3,162)</v>
      </c>
      <c r="M59" t="s">
        <v>387</v>
      </c>
      <c r="N59" t="s">
        <v>614</v>
      </c>
      <c r="O59" t="s">
        <v>841</v>
      </c>
      <c r="P59" t="s">
        <v>85</v>
      </c>
      <c r="Q59" t="s">
        <v>17</v>
      </c>
    </row>
    <row r="60" spans="1:17" x14ac:dyDescent="0.25">
      <c r="A60">
        <v>-3.14444262130701</v>
      </c>
      <c r="B60">
        <v>2.1777873876134</v>
      </c>
      <c r="C60">
        <v>-6.7269028739310501</v>
      </c>
      <c r="D60">
        <v>0.43801763131703703</v>
      </c>
      <c r="E60">
        <v>-7.4129059010292702</v>
      </c>
      <c r="F60">
        <v>1.1240206584152601</v>
      </c>
      <c r="G60">
        <v>-8.7544229317991302</v>
      </c>
      <c r="H60">
        <v>2.4655376891851102</v>
      </c>
      <c r="I60" t="s">
        <v>24</v>
      </c>
      <c r="J60" t="s">
        <v>41</v>
      </c>
      <c r="K60" t="s">
        <v>93</v>
      </c>
      <c r="L60" t="str">
        <f t="shared" si="0"/>
        <v>-3,144  (2,178)</v>
      </c>
      <c r="M60" t="s">
        <v>388</v>
      </c>
      <c r="N60" t="s">
        <v>615</v>
      </c>
      <c r="O60" t="s">
        <v>842</v>
      </c>
      <c r="P60" t="s">
        <v>85</v>
      </c>
      <c r="Q60" t="s">
        <v>17</v>
      </c>
    </row>
    <row r="61" spans="1:17" x14ac:dyDescent="0.25">
      <c r="A61">
        <v>3.0457422324510901</v>
      </c>
      <c r="B61">
        <v>4.0848688077494604</v>
      </c>
      <c r="C61">
        <v>-3.6738669562967599</v>
      </c>
      <c r="D61">
        <v>9.7653514211989503</v>
      </c>
      <c r="E61">
        <v>-4.9606006307378401</v>
      </c>
      <c r="F61">
        <v>11.052085095640001</v>
      </c>
      <c r="G61">
        <v>-7.4768798163115102</v>
      </c>
      <c r="H61">
        <v>13.5683642812137</v>
      </c>
      <c r="I61" t="s">
        <v>24</v>
      </c>
      <c r="J61" t="s">
        <v>41</v>
      </c>
      <c r="K61" t="s">
        <v>94</v>
      </c>
      <c r="L61" t="str">
        <f t="shared" si="0"/>
        <v>3,046  (4,085)</v>
      </c>
      <c r="M61" t="s">
        <v>389</v>
      </c>
      <c r="N61" t="s">
        <v>616</v>
      </c>
      <c r="O61" t="s">
        <v>843</v>
      </c>
      <c r="P61" t="s">
        <v>85</v>
      </c>
      <c r="Q61" t="s">
        <v>17</v>
      </c>
    </row>
    <row r="62" spans="1:17" x14ac:dyDescent="0.25">
      <c r="A62">
        <v>-41.983181461375203</v>
      </c>
      <c r="B62">
        <v>25.057895803009298</v>
      </c>
      <c r="C62">
        <v>-83.203420057325403</v>
      </c>
      <c r="D62">
        <v>-0.76294286542496803</v>
      </c>
      <c r="E62">
        <v>-91.096657235273398</v>
      </c>
      <c r="F62">
        <v>7.1302943125229499</v>
      </c>
      <c r="G62">
        <v>-106.53232104992701</v>
      </c>
      <c r="H62">
        <v>22.5659581271767</v>
      </c>
      <c r="I62" t="s">
        <v>20</v>
      </c>
      <c r="J62" t="s">
        <v>42</v>
      </c>
      <c r="K62" t="s">
        <v>92</v>
      </c>
      <c r="L62" t="str">
        <f t="shared" si="0"/>
        <v>-41,983 * (25,058)</v>
      </c>
      <c r="M62" t="s">
        <v>390</v>
      </c>
      <c r="N62" t="s">
        <v>617</v>
      </c>
      <c r="O62" t="s">
        <v>844</v>
      </c>
      <c r="P62" t="s">
        <v>85</v>
      </c>
      <c r="Q62" t="s">
        <v>17</v>
      </c>
    </row>
    <row r="63" spans="1:17" x14ac:dyDescent="0.25">
      <c r="A63">
        <v>-25.167399692962</v>
      </c>
      <c r="B63">
        <v>17.954823041834999</v>
      </c>
      <c r="C63">
        <v>-54.703083596780601</v>
      </c>
      <c r="D63">
        <v>4.3682842108565803</v>
      </c>
      <c r="E63">
        <v>-60.358852854958599</v>
      </c>
      <c r="F63">
        <v>10.0240534690346</v>
      </c>
      <c r="G63">
        <v>-71.419023848728997</v>
      </c>
      <c r="H63">
        <v>21.084224462805</v>
      </c>
      <c r="I63" t="s">
        <v>24</v>
      </c>
      <c r="J63" t="s">
        <v>42</v>
      </c>
      <c r="K63" t="s">
        <v>93</v>
      </c>
      <c r="L63" t="str">
        <f t="shared" si="0"/>
        <v>-25,167  (17,955)</v>
      </c>
      <c r="M63" t="s">
        <v>391</v>
      </c>
      <c r="N63" t="s">
        <v>618</v>
      </c>
      <c r="O63" t="s">
        <v>845</v>
      </c>
      <c r="P63" t="s">
        <v>85</v>
      </c>
      <c r="Q63" t="s">
        <v>17</v>
      </c>
    </row>
    <row r="64" spans="1:17" x14ac:dyDescent="0.25">
      <c r="A64">
        <v>-29.481635523254901</v>
      </c>
      <c r="B64">
        <v>25.539050995254001</v>
      </c>
      <c r="C64">
        <v>-71.4933744104477</v>
      </c>
      <c r="D64">
        <v>12.530103363937901</v>
      </c>
      <c r="E64">
        <v>-79.538175473952705</v>
      </c>
      <c r="F64">
        <v>20.574904427442899</v>
      </c>
      <c r="G64">
        <v>-95.2702308870292</v>
      </c>
      <c r="H64">
        <v>36.306959840519397</v>
      </c>
      <c r="I64" t="s">
        <v>24</v>
      </c>
      <c r="J64" t="s">
        <v>42</v>
      </c>
      <c r="K64" t="s">
        <v>94</v>
      </c>
      <c r="L64" t="str">
        <f t="shared" si="0"/>
        <v>-29,482  (25,539)</v>
      </c>
      <c r="M64" t="s">
        <v>392</v>
      </c>
      <c r="N64" t="s">
        <v>619</v>
      </c>
      <c r="O64" t="s">
        <v>846</v>
      </c>
      <c r="P64" t="s">
        <v>85</v>
      </c>
      <c r="Q64" t="s">
        <v>17</v>
      </c>
    </row>
    <row r="65" spans="1:17" x14ac:dyDescent="0.25">
      <c r="A65">
        <v>-18.907708953165201</v>
      </c>
      <c r="B65">
        <v>25.4850031628817</v>
      </c>
      <c r="C65">
        <v>-60.830539156105601</v>
      </c>
      <c r="D65">
        <v>23.015121249775099</v>
      </c>
      <c r="E65">
        <v>-68.858315152413297</v>
      </c>
      <c r="F65">
        <v>31.042897246082902</v>
      </c>
      <c r="G65">
        <v>-84.557077100748401</v>
      </c>
      <c r="H65">
        <v>46.741659194417998</v>
      </c>
      <c r="I65" t="s">
        <v>24</v>
      </c>
      <c r="J65" t="s">
        <v>43</v>
      </c>
      <c r="K65" t="s">
        <v>92</v>
      </c>
      <c r="L65" t="str">
        <f t="shared" si="0"/>
        <v>-18,908  (25,485)</v>
      </c>
      <c r="M65" t="s">
        <v>393</v>
      </c>
      <c r="N65" t="s">
        <v>620</v>
      </c>
      <c r="O65" t="s">
        <v>847</v>
      </c>
      <c r="P65" t="s">
        <v>85</v>
      </c>
      <c r="Q65" t="s">
        <v>17</v>
      </c>
    </row>
    <row r="66" spans="1:17" x14ac:dyDescent="0.25">
      <c r="A66">
        <v>-8.4880381476891493</v>
      </c>
      <c r="B66">
        <v>22.728364837270401</v>
      </c>
      <c r="C66">
        <v>-45.876198304999001</v>
      </c>
      <c r="D66">
        <v>28.900122009620699</v>
      </c>
      <c r="E66">
        <v>-53.035633228739201</v>
      </c>
      <c r="F66">
        <v>36.059556933360902</v>
      </c>
      <c r="G66">
        <v>-67.0363059684978</v>
      </c>
      <c r="H66">
        <v>50.060229673119501</v>
      </c>
      <c r="I66" t="s">
        <v>24</v>
      </c>
      <c r="J66" t="s">
        <v>43</v>
      </c>
      <c r="K66" t="s">
        <v>93</v>
      </c>
      <c r="L66" t="str">
        <f t="shared" si="0"/>
        <v>-8,488  (22,728)</v>
      </c>
      <c r="M66" t="s">
        <v>394</v>
      </c>
      <c r="N66" t="s">
        <v>621</v>
      </c>
      <c r="O66" t="s">
        <v>848</v>
      </c>
      <c r="P66" t="s">
        <v>85</v>
      </c>
      <c r="Q66" t="s">
        <v>17</v>
      </c>
    </row>
    <row r="67" spans="1:17" x14ac:dyDescent="0.25">
      <c r="A67">
        <v>-22.126678240045202</v>
      </c>
      <c r="B67">
        <v>21.145972438455999</v>
      </c>
      <c r="C67">
        <v>-56.9118029013053</v>
      </c>
      <c r="D67">
        <v>12.6584464212148</v>
      </c>
      <c r="E67">
        <v>-63.572784219418999</v>
      </c>
      <c r="F67">
        <v>19.3194277393285</v>
      </c>
      <c r="G67">
        <v>-76.598703241507806</v>
      </c>
      <c r="H67">
        <v>32.345346761417403</v>
      </c>
      <c r="I67" t="s">
        <v>24</v>
      </c>
      <c r="J67" t="s">
        <v>43</v>
      </c>
      <c r="K67" t="s">
        <v>94</v>
      </c>
      <c r="L67" t="str">
        <f t="shared" ref="L67:L130" si="1">_xlfn.CONCAT(ROUND(A67,3), " ", I67, " (",ROUND(B67,3),")")</f>
        <v>-22,127  (21,146)</v>
      </c>
      <c r="M67" t="s">
        <v>395</v>
      </c>
      <c r="N67" t="s">
        <v>622</v>
      </c>
      <c r="O67" t="s">
        <v>849</v>
      </c>
      <c r="P67" t="s">
        <v>85</v>
      </c>
      <c r="Q67" t="s">
        <v>17</v>
      </c>
    </row>
    <row r="68" spans="1:17" x14ac:dyDescent="0.25">
      <c r="A68">
        <v>-3.1541174912004998E-2</v>
      </c>
      <c r="B68">
        <v>9.0912139951702508E-3</v>
      </c>
      <c r="C68">
        <v>-4.6496221934060097E-2</v>
      </c>
      <c r="D68">
        <v>-1.6586127889950002E-2</v>
      </c>
      <c r="E68">
        <v>-4.9359954342538703E-2</v>
      </c>
      <c r="F68">
        <v>-1.37223954814713E-2</v>
      </c>
      <c r="G68">
        <v>-5.4960142163563597E-2</v>
      </c>
      <c r="H68">
        <v>-8.1222076604464608E-3</v>
      </c>
      <c r="I68" t="s">
        <v>13</v>
      </c>
      <c r="J68" t="s">
        <v>44</v>
      </c>
      <c r="K68" t="s">
        <v>92</v>
      </c>
      <c r="L68" t="str">
        <f t="shared" si="1"/>
        <v>-0,032 *** (0,009)</v>
      </c>
      <c r="M68" t="s">
        <v>396</v>
      </c>
      <c r="N68" t="s">
        <v>623</v>
      </c>
      <c r="O68" t="s">
        <v>850</v>
      </c>
      <c r="P68" t="s">
        <v>85</v>
      </c>
      <c r="Q68" t="s">
        <v>17</v>
      </c>
    </row>
    <row r="69" spans="1:17" x14ac:dyDescent="0.25">
      <c r="A69">
        <v>-1.6749089424653401E-2</v>
      </c>
      <c r="B69">
        <v>9.3193235564502808E-3</v>
      </c>
      <c r="C69">
        <v>-3.20793766750141E-2</v>
      </c>
      <c r="D69">
        <v>-1.41880217429266E-3</v>
      </c>
      <c r="E69">
        <v>-3.5014963595295899E-2</v>
      </c>
      <c r="F69">
        <v>1.5167847459891799E-3</v>
      </c>
      <c r="G69">
        <v>-4.0755666906069299E-2</v>
      </c>
      <c r="H69">
        <v>7.2574880567625602E-3</v>
      </c>
      <c r="I69" t="s">
        <v>20</v>
      </c>
      <c r="J69" t="s">
        <v>44</v>
      </c>
      <c r="K69" t="s">
        <v>93</v>
      </c>
      <c r="L69" t="str">
        <f t="shared" si="1"/>
        <v>-0,017 * (0,009)</v>
      </c>
      <c r="M69" t="s">
        <v>397</v>
      </c>
      <c r="N69" t="s">
        <v>624</v>
      </c>
      <c r="O69" t="s">
        <v>851</v>
      </c>
      <c r="P69" t="s">
        <v>85</v>
      </c>
      <c r="Q69" t="s">
        <v>17</v>
      </c>
    </row>
    <row r="70" spans="1:17" x14ac:dyDescent="0.25">
      <c r="A70">
        <v>-1.7361397818406201E-2</v>
      </c>
      <c r="B70">
        <v>9.5823963494871701E-3</v>
      </c>
      <c r="C70">
        <v>-3.3124439813312603E-2</v>
      </c>
      <c r="D70">
        <v>-1.5983558234998201E-3</v>
      </c>
      <c r="E70">
        <v>-3.61428946634011E-2</v>
      </c>
      <c r="F70">
        <v>1.4200990265886399E-3</v>
      </c>
      <c r="G70">
        <v>-4.2045650814685101E-2</v>
      </c>
      <c r="H70">
        <v>7.3228551778727396E-3</v>
      </c>
      <c r="I70" t="s">
        <v>20</v>
      </c>
      <c r="J70" t="s">
        <v>44</v>
      </c>
      <c r="K70" t="s">
        <v>94</v>
      </c>
      <c r="L70" t="str">
        <f t="shared" si="1"/>
        <v>-0,017 * (0,01)</v>
      </c>
      <c r="M70" t="s">
        <v>398</v>
      </c>
      <c r="N70" t="s">
        <v>625</v>
      </c>
      <c r="O70" t="s">
        <v>852</v>
      </c>
      <c r="P70" t="s">
        <v>85</v>
      </c>
      <c r="Q70" t="s">
        <v>17</v>
      </c>
    </row>
    <row r="71" spans="1:17" x14ac:dyDescent="0.25">
      <c r="A71">
        <v>-5.9480634550084899</v>
      </c>
      <c r="B71">
        <v>3.1061512675979501</v>
      </c>
      <c r="C71">
        <v>-11.057682290207101</v>
      </c>
      <c r="D71">
        <v>-0.83844461980986695</v>
      </c>
      <c r="E71">
        <v>-12.0361199395005</v>
      </c>
      <c r="F71">
        <v>0.13999302948348699</v>
      </c>
      <c r="G71">
        <v>-13.949509120340799</v>
      </c>
      <c r="H71">
        <v>2.0533822103238202</v>
      </c>
      <c r="I71" t="s">
        <v>20</v>
      </c>
      <c r="J71" t="s">
        <v>45</v>
      </c>
      <c r="K71" t="s">
        <v>92</v>
      </c>
      <c r="L71" t="str">
        <f t="shared" si="1"/>
        <v>-5,948 * (3,106)</v>
      </c>
      <c r="M71" t="s">
        <v>399</v>
      </c>
      <c r="N71" t="s">
        <v>626</v>
      </c>
      <c r="O71" t="s">
        <v>853</v>
      </c>
      <c r="P71" t="s">
        <v>85</v>
      </c>
      <c r="Q71" t="s">
        <v>17</v>
      </c>
    </row>
    <row r="72" spans="1:17" x14ac:dyDescent="0.25">
      <c r="A72">
        <v>-3.14444262130701</v>
      </c>
      <c r="B72">
        <v>2.11850097873837</v>
      </c>
      <c r="C72">
        <v>-6.6293767313316199</v>
      </c>
      <c r="D72">
        <v>0.34049148871760399</v>
      </c>
      <c r="E72">
        <v>-7.2967045396342103</v>
      </c>
      <c r="F72">
        <v>1.00781929702019</v>
      </c>
      <c r="G72">
        <v>-8.6017011425370402</v>
      </c>
      <c r="H72">
        <v>2.3128158999230202</v>
      </c>
      <c r="I72" t="s">
        <v>24</v>
      </c>
      <c r="J72" t="s">
        <v>45</v>
      </c>
      <c r="K72" t="s">
        <v>93</v>
      </c>
      <c r="L72" t="str">
        <f t="shared" si="1"/>
        <v>-3,144  (2,119)</v>
      </c>
      <c r="M72" t="s">
        <v>400</v>
      </c>
      <c r="N72" t="s">
        <v>627</v>
      </c>
      <c r="O72" t="s">
        <v>854</v>
      </c>
      <c r="P72" t="s">
        <v>85</v>
      </c>
      <c r="Q72" t="s">
        <v>17</v>
      </c>
    </row>
    <row r="73" spans="1:17" x14ac:dyDescent="0.25">
      <c r="A73">
        <v>3.0457422324510901</v>
      </c>
      <c r="B73">
        <v>4.1544032426889901</v>
      </c>
      <c r="C73">
        <v>-3.78825110177229</v>
      </c>
      <c r="D73">
        <v>9.8797355666744799</v>
      </c>
      <c r="E73">
        <v>-5.0968881232193199</v>
      </c>
      <c r="F73">
        <v>11.188372588121499</v>
      </c>
      <c r="G73">
        <v>-7.6560005207157404</v>
      </c>
      <c r="H73">
        <v>13.7474849856179</v>
      </c>
      <c r="I73" t="s">
        <v>24</v>
      </c>
      <c r="J73" t="s">
        <v>45</v>
      </c>
      <c r="K73" t="s">
        <v>94</v>
      </c>
      <c r="L73" t="str">
        <f t="shared" si="1"/>
        <v>3,046  (4,154)</v>
      </c>
      <c r="M73" t="s">
        <v>401</v>
      </c>
      <c r="N73" t="s">
        <v>628</v>
      </c>
      <c r="O73" t="s">
        <v>855</v>
      </c>
      <c r="P73" t="s">
        <v>85</v>
      </c>
      <c r="Q73" t="s">
        <v>17</v>
      </c>
    </row>
    <row r="74" spans="1:17" x14ac:dyDescent="0.25">
      <c r="A74">
        <v>2.2742094651952498</v>
      </c>
      <c r="B74">
        <v>2.4254845735089301</v>
      </c>
      <c r="C74">
        <v>-1.71571265822694</v>
      </c>
      <c r="D74">
        <v>6.26413158861744</v>
      </c>
      <c r="E74">
        <v>-2.4797402988822599</v>
      </c>
      <c r="F74">
        <v>7.0281592292727497</v>
      </c>
      <c r="G74">
        <v>-3.97383879616376</v>
      </c>
      <c r="H74">
        <v>8.5222577265542494</v>
      </c>
      <c r="I74" t="s">
        <v>24</v>
      </c>
      <c r="J74" t="s">
        <v>46</v>
      </c>
      <c r="K74" t="s">
        <v>92</v>
      </c>
      <c r="L74" t="str">
        <f t="shared" si="1"/>
        <v>2,274  (2,425)</v>
      </c>
      <c r="M74" t="s">
        <v>402</v>
      </c>
      <c r="N74" t="s">
        <v>629</v>
      </c>
      <c r="O74" t="s">
        <v>856</v>
      </c>
      <c r="P74" t="s">
        <v>85</v>
      </c>
      <c r="Q74" t="s">
        <v>17</v>
      </c>
    </row>
    <row r="75" spans="1:17" x14ac:dyDescent="0.25">
      <c r="A75">
        <v>2.3155167227281401</v>
      </c>
      <c r="B75">
        <v>2.2276083059885998</v>
      </c>
      <c r="C75">
        <v>-1.34889894062311</v>
      </c>
      <c r="D75">
        <v>5.9799323860793896</v>
      </c>
      <c r="E75">
        <v>-2.0505955570095198</v>
      </c>
      <c r="F75">
        <v>6.6816290024658</v>
      </c>
      <c r="G75">
        <v>-3.4228022734985002</v>
      </c>
      <c r="H75">
        <v>8.0538357189547796</v>
      </c>
      <c r="I75" t="s">
        <v>24</v>
      </c>
      <c r="J75" t="s">
        <v>46</v>
      </c>
      <c r="K75" t="s">
        <v>93</v>
      </c>
      <c r="L75" t="str">
        <f t="shared" si="1"/>
        <v>2,316  (2,228)</v>
      </c>
      <c r="M75" t="s">
        <v>403</v>
      </c>
      <c r="N75" t="s">
        <v>630</v>
      </c>
      <c r="O75" t="s">
        <v>857</v>
      </c>
      <c r="P75" t="s">
        <v>85</v>
      </c>
      <c r="Q75" t="s">
        <v>17</v>
      </c>
    </row>
    <row r="76" spans="1:17" x14ac:dyDescent="0.25">
      <c r="A76">
        <v>7.3023067266450497</v>
      </c>
      <c r="B76">
        <v>4.09286134469051</v>
      </c>
      <c r="C76">
        <v>0.569549814629151</v>
      </c>
      <c r="D76">
        <v>14.035063638660899</v>
      </c>
      <c r="E76">
        <v>-0.71970150894836005</v>
      </c>
      <c r="F76">
        <v>15.3243149622385</v>
      </c>
      <c r="G76">
        <v>-3.2409040972777201</v>
      </c>
      <c r="H76">
        <v>17.845517550567799</v>
      </c>
      <c r="I76" t="s">
        <v>20</v>
      </c>
      <c r="J76" t="s">
        <v>46</v>
      </c>
      <c r="K76" t="s">
        <v>94</v>
      </c>
      <c r="L76" t="str">
        <f t="shared" si="1"/>
        <v>7,302 * (4,093)</v>
      </c>
      <c r="M76" t="s">
        <v>404</v>
      </c>
      <c r="N76" t="s">
        <v>631</v>
      </c>
      <c r="O76" t="s">
        <v>858</v>
      </c>
      <c r="P76" t="s">
        <v>85</v>
      </c>
      <c r="Q76" t="s">
        <v>17</v>
      </c>
    </row>
    <row r="77" spans="1:17" x14ac:dyDescent="0.25">
      <c r="A77">
        <v>-1.71899334739379E-2</v>
      </c>
      <c r="B77">
        <v>9.5936989468401498E-2</v>
      </c>
      <c r="C77">
        <v>-0.17500628114945799</v>
      </c>
      <c r="D77">
        <v>0.14062641420158201</v>
      </c>
      <c r="E77">
        <v>-0.20522643283200501</v>
      </c>
      <c r="F77">
        <v>0.170846565884129</v>
      </c>
      <c r="G77">
        <v>-0.26432361834453999</v>
      </c>
      <c r="H77">
        <v>0.22994375139666401</v>
      </c>
      <c r="I77" t="s">
        <v>24</v>
      </c>
      <c r="J77" t="s">
        <v>47</v>
      </c>
      <c r="K77" t="s">
        <v>92</v>
      </c>
      <c r="L77" t="str">
        <f t="shared" si="1"/>
        <v>-0,017  (0,096)</v>
      </c>
      <c r="M77" t="s">
        <v>405</v>
      </c>
      <c r="N77" t="s">
        <v>632</v>
      </c>
      <c r="O77" t="s">
        <v>859</v>
      </c>
      <c r="P77" t="s">
        <v>85</v>
      </c>
      <c r="Q77" t="s">
        <v>17</v>
      </c>
    </row>
    <row r="78" spans="1:17" x14ac:dyDescent="0.25">
      <c r="A78">
        <v>1.58033768042307E-2</v>
      </c>
      <c r="B78">
        <v>0.113097611082923</v>
      </c>
      <c r="C78">
        <v>-0.170242193427178</v>
      </c>
      <c r="D78">
        <v>0.20184894703563899</v>
      </c>
      <c r="E78">
        <v>-0.20586794091829899</v>
      </c>
      <c r="F78">
        <v>0.23747469452676001</v>
      </c>
      <c r="G78">
        <v>-0.275536069345379</v>
      </c>
      <c r="H78">
        <v>0.30714282295384099</v>
      </c>
      <c r="I78" t="s">
        <v>24</v>
      </c>
      <c r="J78" t="s">
        <v>47</v>
      </c>
      <c r="K78" t="s">
        <v>93</v>
      </c>
      <c r="L78" t="str">
        <f t="shared" si="1"/>
        <v>0,016  (0,113)</v>
      </c>
      <c r="M78" t="s">
        <v>406</v>
      </c>
      <c r="N78" t="s">
        <v>633</v>
      </c>
      <c r="O78" t="s">
        <v>860</v>
      </c>
      <c r="P78" t="s">
        <v>85</v>
      </c>
      <c r="Q78" t="s">
        <v>17</v>
      </c>
    </row>
    <row r="79" spans="1:17" x14ac:dyDescent="0.25">
      <c r="A79">
        <v>0.13157293932561101</v>
      </c>
      <c r="B79">
        <v>0.100866460057337</v>
      </c>
      <c r="C79">
        <v>-3.4352387468707703E-2</v>
      </c>
      <c r="D79">
        <v>0.29749826611993002</v>
      </c>
      <c r="E79">
        <v>-6.6125322386768798E-2</v>
      </c>
      <c r="F79">
        <v>0.32927120103799101</v>
      </c>
      <c r="G79">
        <v>-0.12825906178208801</v>
      </c>
      <c r="H79">
        <v>0.39140494043330998</v>
      </c>
      <c r="I79" t="s">
        <v>24</v>
      </c>
      <c r="J79" t="s">
        <v>47</v>
      </c>
      <c r="K79" t="s">
        <v>94</v>
      </c>
      <c r="L79" t="str">
        <f t="shared" si="1"/>
        <v>0,132  (0,101)</v>
      </c>
      <c r="M79" t="s">
        <v>407</v>
      </c>
      <c r="N79" t="s">
        <v>634</v>
      </c>
      <c r="O79" t="s">
        <v>861</v>
      </c>
      <c r="P79" t="s">
        <v>85</v>
      </c>
      <c r="Q79" t="s">
        <v>17</v>
      </c>
    </row>
    <row r="80" spans="1:17" x14ac:dyDescent="0.25">
      <c r="A80">
        <v>0.243434513473968</v>
      </c>
      <c r="B80">
        <v>0.24630422371907901</v>
      </c>
      <c r="C80">
        <v>-0.16173593454391699</v>
      </c>
      <c r="D80">
        <v>0.64860496149185298</v>
      </c>
      <c r="E80">
        <v>-0.23932176501542701</v>
      </c>
      <c r="F80">
        <v>0.726190791963363</v>
      </c>
      <c r="G80">
        <v>-0.39104516682637902</v>
      </c>
      <c r="H80">
        <v>0.87791419377431601</v>
      </c>
      <c r="I80" t="s">
        <v>24</v>
      </c>
      <c r="J80" t="s">
        <v>48</v>
      </c>
      <c r="K80" t="s">
        <v>92</v>
      </c>
      <c r="L80" t="str">
        <f t="shared" si="1"/>
        <v>0,243  (0,246)</v>
      </c>
      <c r="M80" t="s">
        <v>408</v>
      </c>
      <c r="N80" t="s">
        <v>635</v>
      </c>
      <c r="O80" t="s">
        <v>862</v>
      </c>
      <c r="P80" t="s">
        <v>85</v>
      </c>
      <c r="Q80" t="s">
        <v>17</v>
      </c>
    </row>
    <row r="81" spans="1:17" x14ac:dyDescent="0.25">
      <c r="A81">
        <v>0.22861264007353499</v>
      </c>
      <c r="B81">
        <v>0.21901239128295699</v>
      </c>
      <c r="C81">
        <v>-0.131662743586929</v>
      </c>
      <c r="D81">
        <v>0.58888802373399796</v>
      </c>
      <c r="E81">
        <v>-0.20065164684105999</v>
      </c>
      <c r="F81">
        <v>0.65787692698812905</v>
      </c>
      <c r="G81">
        <v>-0.33556327987136197</v>
      </c>
      <c r="H81">
        <v>0.79278856001843101</v>
      </c>
      <c r="I81" t="s">
        <v>24</v>
      </c>
      <c r="J81" t="s">
        <v>48</v>
      </c>
      <c r="K81" t="s">
        <v>93</v>
      </c>
      <c r="L81" t="str">
        <f t="shared" si="1"/>
        <v>0,229  (0,219)</v>
      </c>
      <c r="M81" t="s">
        <v>409</v>
      </c>
      <c r="N81" t="s">
        <v>636</v>
      </c>
      <c r="O81" t="s">
        <v>863</v>
      </c>
      <c r="P81" t="s">
        <v>85</v>
      </c>
      <c r="Q81" t="s">
        <v>17</v>
      </c>
    </row>
    <row r="82" spans="1:17" x14ac:dyDescent="0.25">
      <c r="A82">
        <v>-0.61586417863044796</v>
      </c>
      <c r="B82">
        <v>1.97724627615918</v>
      </c>
      <c r="C82">
        <v>-3.8684343029122998</v>
      </c>
      <c r="D82">
        <v>2.6367059456514101</v>
      </c>
      <c r="E82">
        <v>-4.49126687990245</v>
      </c>
      <c r="F82">
        <v>3.2595385226415501</v>
      </c>
      <c r="G82">
        <v>-5.7092505860165002</v>
      </c>
      <c r="H82">
        <v>4.4775222287556096</v>
      </c>
      <c r="I82" t="s">
        <v>24</v>
      </c>
      <c r="J82" t="s">
        <v>48</v>
      </c>
      <c r="K82" t="s">
        <v>94</v>
      </c>
      <c r="L82" t="str">
        <f t="shared" si="1"/>
        <v>-0,616  (1,977)</v>
      </c>
      <c r="M82" t="s">
        <v>410</v>
      </c>
      <c r="N82" t="s">
        <v>637</v>
      </c>
      <c r="O82" t="s">
        <v>864</v>
      </c>
      <c r="P82" t="s">
        <v>85</v>
      </c>
      <c r="Q82" t="s">
        <v>17</v>
      </c>
    </row>
    <row r="83" spans="1:17" x14ac:dyDescent="0.25">
      <c r="A83">
        <v>-0.117243316320051</v>
      </c>
      <c r="B83">
        <v>0.40846534263104101</v>
      </c>
      <c r="C83">
        <v>-0.78916880494811403</v>
      </c>
      <c r="D83">
        <v>0.55468217230801198</v>
      </c>
      <c r="E83">
        <v>-0.91783538787689201</v>
      </c>
      <c r="F83">
        <v>0.68334875523678995</v>
      </c>
      <c r="G83">
        <v>-1.1694500389376099</v>
      </c>
      <c r="H83">
        <v>0.93496340629751096</v>
      </c>
      <c r="I83" t="s">
        <v>24</v>
      </c>
      <c r="J83" t="s">
        <v>49</v>
      </c>
      <c r="K83" t="s">
        <v>92</v>
      </c>
      <c r="L83" t="str">
        <f t="shared" si="1"/>
        <v>-0,117  (0,408)</v>
      </c>
      <c r="M83" t="s">
        <v>411</v>
      </c>
      <c r="N83" t="s">
        <v>638</v>
      </c>
      <c r="O83" t="s">
        <v>865</v>
      </c>
      <c r="P83" t="s">
        <v>85</v>
      </c>
      <c r="Q83" t="s">
        <v>17</v>
      </c>
    </row>
    <row r="84" spans="1:17" x14ac:dyDescent="0.25">
      <c r="A84">
        <v>-0.25118089128676502</v>
      </c>
      <c r="B84">
        <v>0.21695529920781201</v>
      </c>
      <c r="C84">
        <v>-0.60807235848361596</v>
      </c>
      <c r="D84">
        <v>0.10571057591008701</v>
      </c>
      <c r="E84">
        <v>-0.676413277734077</v>
      </c>
      <c r="F84">
        <v>0.17405149516054699</v>
      </c>
      <c r="G84">
        <v>-0.81005774204608905</v>
      </c>
      <c r="H84">
        <v>0.30769595947256001</v>
      </c>
      <c r="I84" t="s">
        <v>24</v>
      </c>
      <c r="J84" t="s">
        <v>49</v>
      </c>
      <c r="K84" t="s">
        <v>93</v>
      </c>
      <c r="L84" t="str">
        <f t="shared" si="1"/>
        <v>-0,251  (0,217)</v>
      </c>
      <c r="M84" t="s">
        <v>412</v>
      </c>
      <c r="N84" t="s">
        <v>639</v>
      </c>
      <c r="O84" t="s">
        <v>866</v>
      </c>
      <c r="P84" t="s">
        <v>85</v>
      </c>
      <c r="Q84" t="s">
        <v>17</v>
      </c>
    </row>
    <row r="85" spans="1:17" x14ac:dyDescent="0.25">
      <c r="A85">
        <v>-0.49428102897563397</v>
      </c>
      <c r="B85">
        <v>0.28336757816052</v>
      </c>
      <c r="C85">
        <v>-0.96042069504968997</v>
      </c>
      <c r="D85">
        <v>-2.8141362901577999E-2</v>
      </c>
      <c r="E85">
        <v>-1.04968148217025</v>
      </c>
      <c r="F85">
        <v>6.1119424218985897E-2</v>
      </c>
      <c r="G85">
        <v>-1.2242359103171301</v>
      </c>
      <c r="H85">
        <v>0.23567385236586599</v>
      </c>
      <c r="I85" t="s">
        <v>20</v>
      </c>
      <c r="J85" t="s">
        <v>49</v>
      </c>
      <c r="K85" t="s">
        <v>94</v>
      </c>
      <c r="L85" t="str">
        <f t="shared" si="1"/>
        <v>-0,494 * (0,283)</v>
      </c>
      <c r="M85" t="s">
        <v>413</v>
      </c>
      <c r="N85" t="s">
        <v>640</v>
      </c>
      <c r="O85" t="s">
        <v>867</v>
      </c>
      <c r="P85" t="s">
        <v>85</v>
      </c>
      <c r="Q85" t="s">
        <v>17</v>
      </c>
    </row>
    <row r="86" spans="1:17" x14ac:dyDescent="0.25">
      <c r="A86">
        <v>-0.37120964445926602</v>
      </c>
      <c r="B86">
        <v>0.38625004859228801</v>
      </c>
      <c r="C86">
        <v>-1.0065909743935799</v>
      </c>
      <c r="D86">
        <v>0.26417168547504799</v>
      </c>
      <c r="E86">
        <v>-1.1282597397001499</v>
      </c>
      <c r="F86">
        <v>0.38584045078161899</v>
      </c>
      <c r="G86">
        <v>-1.3661897696330001</v>
      </c>
      <c r="H86">
        <v>0.62377048071446894</v>
      </c>
      <c r="I86" t="s">
        <v>24</v>
      </c>
      <c r="J86" t="s">
        <v>50</v>
      </c>
      <c r="K86" t="s">
        <v>92</v>
      </c>
      <c r="L86" t="str">
        <f t="shared" si="1"/>
        <v>-0,371  (0,386)</v>
      </c>
      <c r="M86" t="s">
        <v>414</v>
      </c>
      <c r="N86" t="s">
        <v>641</v>
      </c>
      <c r="O86" t="s">
        <v>868</v>
      </c>
      <c r="P86" t="s">
        <v>85</v>
      </c>
      <c r="Q86" t="s">
        <v>17</v>
      </c>
    </row>
    <row r="87" spans="1:17" x14ac:dyDescent="0.25">
      <c r="A87">
        <v>-0.25640426676406902</v>
      </c>
      <c r="B87">
        <v>0.33917940774658101</v>
      </c>
      <c r="C87">
        <v>-0.81435439250719399</v>
      </c>
      <c r="D87">
        <v>0.301545858979057</v>
      </c>
      <c r="E87">
        <v>-0.921195905947367</v>
      </c>
      <c r="F87">
        <v>0.40838737241923001</v>
      </c>
      <c r="G87">
        <v>-1.13013042111926</v>
      </c>
      <c r="H87">
        <v>0.61732188759112305</v>
      </c>
      <c r="I87" t="s">
        <v>24</v>
      </c>
      <c r="J87" t="s">
        <v>50</v>
      </c>
      <c r="K87" t="s">
        <v>93</v>
      </c>
      <c r="L87" t="str">
        <f t="shared" si="1"/>
        <v>-0,256  (0,339)</v>
      </c>
      <c r="M87" t="s">
        <v>415</v>
      </c>
      <c r="N87" t="s">
        <v>642</v>
      </c>
      <c r="O87" t="s">
        <v>869</v>
      </c>
      <c r="P87" t="s">
        <v>85</v>
      </c>
      <c r="Q87" t="s">
        <v>17</v>
      </c>
    </row>
    <row r="88" spans="1:17" x14ac:dyDescent="0.25">
      <c r="A88">
        <v>-0.38932677811580302</v>
      </c>
      <c r="B88">
        <v>0.32585830346452199</v>
      </c>
      <c r="C88">
        <v>-0.92536368731494101</v>
      </c>
      <c r="D88">
        <v>0.146710131083335</v>
      </c>
      <c r="E88">
        <v>-1.02800905290627</v>
      </c>
      <c r="F88">
        <v>0.24935549667465901</v>
      </c>
      <c r="G88">
        <v>-1.2287377678404099</v>
      </c>
      <c r="H88">
        <v>0.45008421160880402</v>
      </c>
      <c r="I88" t="s">
        <v>24</v>
      </c>
      <c r="J88" t="s">
        <v>50</v>
      </c>
      <c r="K88" t="s">
        <v>94</v>
      </c>
      <c r="L88" t="str">
        <f t="shared" si="1"/>
        <v>-0,389  (0,326)</v>
      </c>
      <c r="M88" t="s">
        <v>416</v>
      </c>
      <c r="N88" t="s">
        <v>643</v>
      </c>
      <c r="O88" t="s">
        <v>870</v>
      </c>
      <c r="P88" t="s">
        <v>85</v>
      </c>
      <c r="Q88" t="s">
        <v>17</v>
      </c>
    </row>
    <row r="89" spans="1:17" x14ac:dyDescent="0.25">
      <c r="A89">
        <v>-7.0036010418565902E-3</v>
      </c>
      <c r="B89">
        <v>6.3738774345999697E-3</v>
      </c>
      <c r="C89">
        <v>-1.74886294217735E-2</v>
      </c>
      <c r="D89">
        <v>3.4814273380603601E-3</v>
      </c>
      <c r="E89">
        <v>-1.9496400813672501E-2</v>
      </c>
      <c r="F89">
        <v>5.4891987299593402E-3</v>
      </c>
      <c r="G89">
        <v>-2.3422709313386102E-2</v>
      </c>
      <c r="H89">
        <v>9.41550722967293E-3</v>
      </c>
      <c r="I89" t="s">
        <v>24</v>
      </c>
      <c r="J89" t="s">
        <v>51</v>
      </c>
      <c r="K89" t="s">
        <v>92</v>
      </c>
      <c r="L89" t="str">
        <f t="shared" si="1"/>
        <v>-0,007  (0,006)</v>
      </c>
      <c r="M89" t="s">
        <v>417</v>
      </c>
      <c r="N89" t="s">
        <v>644</v>
      </c>
      <c r="O89" t="s">
        <v>871</v>
      </c>
      <c r="P89" t="s">
        <v>85</v>
      </c>
      <c r="Q89" t="s">
        <v>17</v>
      </c>
    </row>
    <row r="90" spans="1:17" x14ac:dyDescent="0.25">
      <c r="A90">
        <v>4.0680457174806497E-3</v>
      </c>
      <c r="B90">
        <v>7.7582958649608904E-3</v>
      </c>
      <c r="C90">
        <v>-8.6943509803800202E-3</v>
      </c>
      <c r="D90">
        <v>1.6830442415341301E-2</v>
      </c>
      <c r="E90">
        <v>-1.1138214177842699E-2</v>
      </c>
      <c r="F90">
        <v>1.9274305612804001E-2</v>
      </c>
      <c r="G90">
        <v>-1.5917324430658599E-2</v>
      </c>
      <c r="H90">
        <v>2.40534158656199E-2</v>
      </c>
      <c r="I90" t="s">
        <v>24</v>
      </c>
      <c r="J90" t="s">
        <v>51</v>
      </c>
      <c r="K90" t="s">
        <v>93</v>
      </c>
      <c r="L90" t="str">
        <f t="shared" si="1"/>
        <v>0,004  (0,008)</v>
      </c>
      <c r="M90" t="s">
        <v>418</v>
      </c>
      <c r="N90" t="s">
        <v>645</v>
      </c>
      <c r="O90" t="s">
        <v>872</v>
      </c>
      <c r="P90" t="s">
        <v>85</v>
      </c>
      <c r="Q90" t="s">
        <v>17</v>
      </c>
    </row>
    <row r="91" spans="1:17" x14ac:dyDescent="0.25">
      <c r="A91">
        <v>-4.1472833950452299E-3</v>
      </c>
      <c r="B91">
        <v>6.3130187519561901E-3</v>
      </c>
      <c r="C91">
        <v>-1.45321992420132E-2</v>
      </c>
      <c r="D91">
        <v>6.2376324519226997E-3</v>
      </c>
      <c r="E91">
        <v>-1.6520800148879401E-2</v>
      </c>
      <c r="F91">
        <v>8.2262333587889008E-3</v>
      </c>
      <c r="G91">
        <v>-2.0409619700084401E-2</v>
      </c>
      <c r="H91">
        <v>1.2115052909993901E-2</v>
      </c>
      <c r="I91" t="s">
        <v>24</v>
      </c>
      <c r="J91" t="s">
        <v>51</v>
      </c>
      <c r="K91" t="s">
        <v>94</v>
      </c>
      <c r="L91" t="str">
        <f t="shared" si="1"/>
        <v>-0,004  (0,006)</v>
      </c>
      <c r="M91" t="s">
        <v>419</v>
      </c>
      <c r="N91" t="s">
        <v>646</v>
      </c>
      <c r="O91" t="s">
        <v>873</v>
      </c>
      <c r="P91" t="s">
        <v>85</v>
      </c>
      <c r="Q91" t="s">
        <v>17</v>
      </c>
    </row>
    <row r="92" spans="1:17" x14ac:dyDescent="0.25">
      <c r="A92">
        <v>-5.3707436323444102E-2</v>
      </c>
      <c r="B92">
        <v>1.3981555127911801E-2</v>
      </c>
      <c r="C92">
        <v>-7.6707094508859E-2</v>
      </c>
      <c r="D92">
        <v>-3.0707778138029301E-2</v>
      </c>
      <c r="E92">
        <v>-8.1111284374151202E-2</v>
      </c>
      <c r="F92">
        <v>-2.63035882727371E-2</v>
      </c>
      <c r="G92">
        <v>-8.9723922332944794E-2</v>
      </c>
      <c r="H92">
        <v>-1.7690950313943399E-2</v>
      </c>
      <c r="I92" t="s">
        <v>13</v>
      </c>
      <c r="J92" t="s">
        <v>52</v>
      </c>
      <c r="K92" t="s">
        <v>92</v>
      </c>
      <c r="L92" t="str">
        <f t="shared" si="1"/>
        <v>-0,054 *** (0,014)</v>
      </c>
      <c r="M92" t="s">
        <v>420</v>
      </c>
      <c r="N92" t="s">
        <v>647</v>
      </c>
      <c r="O92" t="s">
        <v>874</v>
      </c>
      <c r="P92" t="s">
        <v>85</v>
      </c>
      <c r="Q92" t="s">
        <v>17</v>
      </c>
    </row>
    <row r="93" spans="1:17" x14ac:dyDescent="0.25">
      <c r="A93">
        <v>-4.0089680305293501E-2</v>
      </c>
      <c r="B93">
        <v>1.14007956065558E-2</v>
      </c>
      <c r="C93">
        <v>-5.88439890780778E-2</v>
      </c>
      <c r="D93">
        <v>-2.1335371532509102E-2</v>
      </c>
      <c r="E93">
        <v>-6.2435239694142899E-2</v>
      </c>
      <c r="F93">
        <v>-1.77441209164441E-2</v>
      </c>
      <c r="G93">
        <v>-6.9458129787781306E-2</v>
      </c>
      <c r="H93">
        <v>-1.07212308228057E-2</v>
      </c>
      <c r="I93" t="s">
        <v>13</v>
      </c>
      <c r="J93" t="s">
        <v>52</v>
      </c>
      <c r="K93" t="s">
        <v>93</v>
      </c>
      <c r="L93" t="str">
        <f t="shared" si="1"/>
        <v>-0,04 *** (0,011)</v>
      </c>
      <c r="M93" t="s">
        <v>421</v>
      </c>
      <c r="N93" t="s">
        <v>648</v>
      </c>
      <c r="O93" t="s">
        <v>875</v>
      </c>
      <c r="P93" t="s">
        <v>85</v>
      </c>
      <c r="Q93" t="s">
        <v>17</v>
      </c>
    </row>
    <row r="94" spans="1:17" x14ac:dyDescent="0.25">
      <c r="A94">
        <v>-2.88745260292677E-2</v>
      </c>
      <c r="B94">
        <v>1.4092037232112E-2</v>
      </c>
      <c r="C94">
        <v>-5.2055927276091901E-2</v>
      </c>
      <c r="D94">
        <v>-5.6931247824433999E-3</v>
      </c>
      <c r="E94">
        <v>-5.6494919004207202E-2</v>
      </c>
      <c r="F94">
        <v>-1.2541330543281101E-3</v>
      </c>
      <c r="G94">
        <v>-6.5175613939188207E-2</v>
      </c>
      <c r="H94">
        <v>7.4265618806528899E-3</v>
      </c>
      <c r="I94" t="s">
        <v>18</v>
      </c>
      <c r="J94" t="s">
        <v>52</v>
      </c>
      <c r="K94" t="s">
        <v>94</v>
      </c>
      <c r="L94" t="str">
        <f t="shared" si="1"/>
        <v>-0,029 ** (0,014)</v>
      </c>
      <c r="M94" t="s">
        <v>341</v>
      </c>
      <c r="N94" t="s">
        <v>649</v>
      </c>
      <c r="O94" t="s">
        <v>876</v>
      </c>
      <c r="P94" t="s">
        <v>85</v>
      </c>
      <c r="Q94" t="s">
        <v>17</v>
      </c>
    </row>
    <row r="95" spans="1:17" x14ac:dyDescent="0.25">
      <c r="A95">
        <v>-7.0036010418565902E-3</v>
      </c>
      <c r="B95">
        <v>6.5400438737056596E-3</v>
      </c>
      <c r="C95">
        <v>-1.7761973214102399E-2</v>
      </c>
      <c r="D95">
        <v>3.7547711303892199E-3</v>
      </c>
      <c r="E95">
        <v>-1.9822087034319699E-2</v>
      </c>
      <c r="F95">
        <v>5.8148849506065E-3</v>
      </c>
      <c r="G95">
        <v>-2.3850754060522401E-2</v>
      </c>
      <c r="H95">
        <v>9.8435519768091794E-3</v>
      </c>
      <c r="I95" t="s">
        <v>24</v>
      </c>
      <c r="J95" t="s">
        <v>53</v>
      </c>
      <c r="K95" t="s">
        <v>92</v>
      </c>
      <c r="L95" t="str">
        <f t="shared" si="1"/>
        <v>-0,007  (0,007)</v>
      </c>
      <c r="M95" t="s">
        <v>422</v>
      </c>
      <c r="N95" t="s">
        <v>650</v>
      </c>
      <c r="O95" t="s">
        <v>877</v>
      </c>
      <c r="P95" t="s">
        <v>85</v>
      </c>
      <c r="Q95" t="s">
        <v>17</v>
      </c>
    </row>
    <row r="96" spans="1:17" x14ac:dyDescent="0.25">
      <c r="A96">
        <v>4.0680457174806497E-3</v>
      </c>
      <c r="B96">
        <v>8.4400979324780398E-3</v>
      </c>
      <c r="C96">
        <v>-9.8159153814457306E-3</v>
      </c>
      <c r="D96">
        <v>1.7952006816407001E-2</v>
      </c>
      <c r="E96">
        <v>-1.2474546230176299E-2</v>
      </c>
      <c r="F96">
        <v>2.0610637665137599E-2</v>
      </c>
      <c r="G96">
        <v>-1.7673646556582798E-2</v>
      </c>
      <c r="H96">
        <v>2.58097379915441E-2</v>
      </c>
      <c r="I96" t="s">
        <v>24</v>
      </c>
      <c r="J96" t="s">
        <v>53</v>
      </c>
      <c r="K96" t="s">
        <v>93</v>
      </c>
      <c r="L96" t="str">
        <f t="shared" si="1"/>
        <v>0,004  (0,008)</v>
      </c>
      <c r="M96" t="s">
        <v>423</v>
      </c>
      <c r="N96" t="s">
        <v>651</v>
      </c>
      <c r="O96" t="s">
        <v>878</v>
      </c>
      <c r="P96" t="s">
        <v>85</v>
      </c>
      <c r="Q96" t="s">
        <v>17</v>
      </c>
    </row>
    <row r="97" spans="1:17" x14ac:dyDescent="0.25">
      <c r="A97">
        <v>-4.1472833950452299E-3</v>
      </c>
      <c r="B97">
        <v>6.2631025966715902E-3</v>
      </c>
      <c r="C97">
        <v>-1.4450087166569999E-2</v>
      </c>
      <c r="D97">
        <v>6.1555203764795301E-3</v>
      </c>
      <c r="E97">
        <v>-1.6422964484521501E-2</v>
      </c>
      <c r="F97">
        <v>8.1283976944310794E-3</v>
      </c>
      <c r="G97">
        <v>-2.0281035684071198E-2</v>
      </c>
      <c r="H97">
        <v>1.1986468893980799E-2</v>
      </c>
      <c r="I97" t="s">
        <v>24</v>
      </c>
      <c r="J97" t="s">
        <v>53</v>
      </c>
      <c r="K97" t="s">
        <v>94</v>
      </c>
      <c r="L97" t="str">
        <f t="shared" si="1"/>
        <v>-0,004  (0,006)</v>
      </c>
      <c r="M97" t="s">
        <v>424</v>
      </c>
      <c r="N97" t="s">
        <v>646</v>
      </c>
      <c r="O97" t="s">
        <v>879</v>
      </c>
      <c r="P97" t="s">
        <v>85</v>
      </c>
      <c r="Q97" t="s">
        <v>17</v>
      </c>
    </row>
    <row r="98" spans="1:17" x14ac:dyDescent="0.25">
      <c r="A98">
        <v>-0.52035962114753498</v>
      </c>
      <c r="B98">
        <v>0.41315134571833501</v>
      </c>
      <c r="C98">
        <v>-1.1999935848542</v>
      </c>
      <c r="D98">
        <v>0.15927434255912601</v>
      </c>
      <c r="E98">
        <v>-1.3301362587554699</v>
      </c>
      <c r="F98">
        <v>0.28941701646040202</v>
      </c>
      <c r="G98">
        <v>-1.5846374877179701</v>
      </c>
      <c r="H98">
        <v>0.54391824542289602</v>
      </c>
      <c r="I98" t="s">
        <v>24</v>
      </c>
      <c r="J98" t="s">
        <v>54</v>
      </c>
      <c r="K98" t="s">
        <v>92</v>
      </c>
      <c r="L98" t="str">
        <f t="shared" si="1"/>
        <v>-0,52  (0,413)</v>
      </c>
      <c r="M98" t="s">
        <v>425</v>
      </c>
      <c r="N98" t="s">
        <v>652</v>
      </c>
      <c r="O98" t="s">
        <v>880</v>
      </c>
      <c r="P98" t="s">
        <v>85</v>
      </c>
      <c r="Q98" t="s">
        <v>17</v>
      </c>
    </row>
    <row r="99" spans="1:17" x14ac:dyDescent="0.25">
      <c r="A99">
        <v>-0.30371582442364897</v>
      </c>
      <c r="B99">
        <v>0.14857679030205301</v>
      </c>
      <c r="C99">
        <v>-0.548124644470526</v>
      </c>
      <c r="D99">
        <v>-5.9307004376771902E-2</v>
      </c>
      <c r="E99">
        <v>-0.59492633341567303</v>
      </c>
      <c r="F99">
        <v>-1.2505315431625299E-2</v>
      </c>
      <c r="G99">
        <v>-0.68644963624173705</v>
      </c>
      <c r="H99">
        <v>7.9017987394439396E-2</v>
      </c>
      <c r="I99" t="s">
        <v>18</v>
      </c>
      <c r="J99" t="s">
        <v>54</v>
      </c>
      <c r="K99" t="s">
        <v>93</v>
      </c>
      <c r="L99" t="str">
        <f t="shared" si="1"/>
        <v>-0,304 ** (0,149)</v>
      </c>
      <c r="M99" t="s">
        <v>426</v>
      </c>
      <c r="N99" t="s">
        <v>653</v>
      </c>
      <c r="O99" t="s">
        <v>881</v>
      </c>
      <c r="P99" t="s">
        <v>85</v>
      </c>
      <c r="Q99" t="s">
        <v>17</v>
      </c>
    </row>
    <row r="100" spans="1:17" x14ac:dyDescent="0.25">
      <c r="A100">
        <v>0.145223072044425</v>
      </c>
      <c r="B100">
        <v>0.122766288861584</v>
      </c>
      <c r="C100">
        <v>-5.6727473132881401E-2</v>
      </c>
      <c r="D100">
        <v>0.34717361722173101</v>
      </c>
      <c r="E100">
        <v>-9.5398854124280397E-2</v>
      </c>
      <c r="F100">
        <v>0.38584499821313001</v>
      </c>
      <c r="G100">
        <v>-0.17102288806301599</v>
      </c>
      <c r="H100">
        <v>0.46146903215186602</v>
      </c>
      <c r="I100" t="s">
        <v>24</v>
      </c>
      <c r="J100" t="s">
        <v>54</v>
      </c>
      <c r="K100" t="s">
        <v>94</v>
      </c>
      <c r="L100" t="str">
        <f t="shared" si="1"/>
        <v>0,145  (0,123)</v>
      </c>
      <c r="M100" t="s">
        <v>427</v>
      </c>
      <c r="N100" t="s">
        <v>654</v>
      </c>
      <c r="O100" t="s">
        <v>882</v>
      </c>
      <c r="P100" t="s">
        <v>85</v>
      </c>
      <c r="Q100" t="s">
        <v>17</v>
      </c>
    </row>
    <row r="101" spans="1:17" x14ac:dyDescent="0.25">
      <c r="A101">
        <v>3.0233517755140801E-3</v>
      </c>
      <c r="B101">
        <v>5.5396007215505801E-3</v>
      </c>
      <c r="C101">
        <v>-6.0892914114366202E-3</v>
      </c>
      <c r="D101">
        <v>1.2135994962464799E-2</v>
      </c>
      <c r="E101">
        <v>-7.8342656387250607E-3</v>
      </c>
      <c r="F101">
        <v>1.3880969189753199E-2</v>
      </c>
      <c r="G101">
        <v>-1.12466596832002E-2</v>
      </c>
      <c r="H101">
        <v>1.72933632342284E-2</v>
      </c>
      <c r="I101" t="s">
        <v>24</v>
      </c>
      <c r="J101" t="s">
        <v>55</v>
      </c>
      <c r="K101" t="s">
        <v>92</v>
      </c>
      <c r="L101" t="str">
        <f t="shared" si="1"/>
        <v>0,003  (0,006)</v>
      </c>
      <c r="M101" t="s">
        <v>428</v>
      </c>
      <c r="N101" t="s">
        <v>655</v>
      </c>
      <c r="O101" t="s">
        <v>883</v>
      </c>
      <c r="P101" t="s">
        <v>85</v>
      </c>
      <c r="Q101" t="s">
        <v>17</v>
      </c>
    </row>
    <row r="102" spans="1:17" x14ac:dyDescent="0.25">
      <c r="A102">
        <v>-6.2084111373142004E-3</v>
      </c>
      <c r="B102">
        <v>6.2373058104371699E-3</v>
      </c>
      <c r="C102">
        <v>-1.6468779195483299E-2</v>
      </c>
      <c r="D102">
        <v>4.0519569208549398E-3</v>
      </c>
      <c r="E102">
        <v>-1.84335305257711E-2</v>
      </c>
      <c r="F102">
        <v>6.01670825114265E-3</v>
      </c>
      <c r="G102">
        <v>-2.2275710905000402E-2</v>
      </c>
      <c r="H102">
        <v>9.8588886303719505E-3</v>
      </c>
      <c r="I102" t="s">
        <v>24</v>
      </c>
      <c r="J102" t="s">
        <v>55</v>
      </c>
      <c r="K102" t="s">
        <v>93</v>
      </c>
      <c r="L102" t="str">
        <f t="shared" si="1"/>
        <v>-0,006  (0,006)</v>
      </c>
      <c r="M102" t="s">
        <v>264</v>
      </c>
      <c r="N102" t="s">
        <v>656</v>
      </c>
      <c r="O102" t="s">
        <v>884</v>
      </c>
      <c r="P102" t="s">
        <v>85</v>
      </c>
      <c r="Q102" t="s">
        <v>17</v>
      </c>
    </row>
    <row r="103" spans="1:17" x14ac:dyDescent="0.25">
      <c r="A103">
        <v>-3.4828724236011599E-3</v>
      </c>
      <c r="B103">
        <v>3.5412875108308899E-3</v>
      </c>
      <c r="C103">
        <v>-9.3082903789179702E-3</v>
      </c>
      <c r="D103">
        <v>2.3425455317156599E-3</v>
      </c>
      <c r="E103">
        <v>-1.04237959448297E-2</v>
      </c>
      <c r="F103">
        <v>3.4580510976273899E-3</v>
      </c>
      <c r="G103">
        <v>-1.26052290515015E-2</v>
      </c>
      <c r="H103">
        <v>5.6394842042992201E-3</v>
      </c>
      <c r="I103" t="s">
        <v>24</v>
      </c>
      <c r="J103" t="s">
        <v>55</v>
      </c>
      <c r="K103" t="s">
        <v>94</v>
      </c>
      <c r="L103" t="str">
        <f t="shared" si="1"/>
        <v>-0,003  (0,004)</v>
      </c>
      <c r="M103" t="s">
        <v>429</v>
      </c>
      <c r="N103" t="s">
        <v>657</v>
      </c>
      <c r="O103" t="s">
        <v>885</v>
      </c>
      <c r="P103" t="s">
        <v>85</v>
      </c>
      <c r="Q103" t="s">
        <v>17</v>
      </c>
    </row>
    <row r="104" spans="1:17" x14ac:dyDescent="0.25">
      <c r="A104">
        <v>-3.96875203963164E-2</v>
      </c>
      <c r="B104">
        <v>1.19499804585835E-2</v>
      </c>
      <c r="C104">
        <v>-5.9345238250686203E-2</v>
      </c>
      <c r="D104">
        <v>-2.0029802541946602E-2</v>
      </c>
      <c r="E104">
        <v>-6.3109482095140002E-2</v>
      </c>
      <c r="F104">
        <v>-1.6265558697492799E-2</v>
      </c>
      <c r="G104">
        <v>-7.0470670057627499E-2</v>
      </c>
      <c r="H104">
        <v>-8.9043707350053396E-3</v>
      </c>
      <c r="I104" t="s">
        <v>13</v>
      </c>
      <c r="J104" t="s">
        <v>56</v>
      </c>
      <c r="K104" t="s">
        <v>92</v>
      </c>
      <c r="L104" t="str">
        <f t="shared" si="1"/>
        <v>-0,04 *** (0,012)</v>
      </c>
      <c r="M104" t="s">
        <v>430</v>
      </c>
      <c r="N104" t="s">
        <v>658</v>
      </c>
      <c r="O104" t="s">
        <v>886</v>
      </c>
      <c r="P104" t="s">
        <v>85</v>
      </c>
      <c r="Q104" t="s">
        <v>17</v>
      </c>
    </row>
    <row r="105" spans="1:17" x14ac:dyDescent="0.25">
      <c r="A105">
        <v>-4.2774862522438999E-2</v>
      </c>
      <c r="B105">
        <v>1.6174153187727899E-2</v>
      </c>
      <c r="C105">
        <v>-6.93813445162514E-2</v>
      </c>
      <c r="D105">
        <v>-1.61683805286266E-2</v>
      </c>
      <c r="E105">
        <v>-7.4476202770385705E-2</v>
      </c>
      <c r="F105">
        <v>-1.1073522274492299E-2</v>
      </c>
      <c r="G105">
        <v>-8.4439481134026106E-2</v>
      </c>
      <c r="H105">
        <v>-1.1102439108519201E-3</v>
      </c>
      <c r="I105" t="s">
        <v>13</v>
      </c>
      <c r="J105" t="s">
        <v>56</v>
      </c>
      <c r="K105" t="s">
        <v>93</v>
      </c>
      <c r="L105" t="str">
        <f t="shared" si="1"/>
        <v>-0,043 *** (0,016)</v>
      </c>
      <c r="M105" t="s">
        <v>431</v>
      </c>
      <c r="N105" t="s">
        <v>659</v>
      </c>
      <c r="O105" t="s">
        <v>204</v>
      </c>
      <c r="P105" t="s">
        <v>85</v>
      </c>
      <c r="Q105" t="s">
        <v>17</v>
      </c>
    </row>
    <row r="106" spans="1:17" x14ac:dyDescent="0.25">
      <c r="A106">
        <v>-7.0287630798498202E-2</v>
      </c>
      <c r="B106">
        <v>3.1170249688335799E-2</v>
      </c>
      <c r="C106">
        <v>-0.12156269153581099</v>
      </c>
      <c r="D106">
        <v>-1.9012570061185799E-2</v>
      </c>
      <c r="E106">
        <v>-0.13138132018763601</v>
      </c>
      <c r="F106">
        <v>-9.1939414093599701E-3</v>
      </c>
      <c r="G106">
        <v>-0.15058219399565101</v>
      </c>
      <c r="H106">
        <v>1.00069323986549E-2</v>
      </c>
      <c r="I106" t="s">
        <v>18</v>
      </c>
      <c r="J106" t="s">
        <v>56</v>
      </c>
      <c r="K106" t="s">
        <v>94</v>
      </c>
      <c r="L106" t="str">
        <f t="shared" si="1"/>
        <v>-0,07 ** (0,031)</v>
      </c>
      <c r="M106" t="s">
        <v>432</v>
      </c>
      <c r="N106" t="s">
        <v>660</v>
      </c>
      <c r="O106" t="s">
        <v>887</v>
      </c>
      <c r="P106" t="s">
        <v>85</v>
      </c>
      <c r="Q106" t="s">
        <v>17</v>
      </c>
    </row>
    <row r="107" spans="1:17" x14ac:dyDescent="0.25">
      <c r="A107">
        <v>-3.1890492359932101</v>
      </c>
      <c r="B107">
        <v>2.7886931723216</v>
      </c>
      <c r="C107">
        <v>-7.7764495044622501</v>
      </c>
      <c r="D107">
        <v>1.3983510324758299</v>
      </c>
      <c r="E107">
        <v>-8.6548878537435492</v>
      </c>
      <c r="F107">
        <v>2.2767893817571299</v>
      </c>
      <c r="G107">
        <v>-10.3727228478937</v>
      </c>
      <c r="H107">
        <v>3.99462437590724</v>
      </c>
      <c r="I107" t="s">
        <v>24</v>
      </c>
      <c r="J107" t="s">
        <v>57</v>
      </c>
      <c r="K107" t="s">
        <v>92</v>
      </c>
      <c r="L107" t="str">
        <f t="shared" si="1"/>
        <v>-3,189  (2,789)</v>
      </c>
      <c r="M107" t="s">
        <v>433</v>
      </c>
      <c r="N107" t="s">
        <v>661</v>
      </c>
      <c r="O107" t="s">
        <v>888</v>
      </c>
      <c r="P107" t="s">
        <v>85</v>
      </c>
      <c r="Q107" t="s">
        <v>17</v>
      </c>
    </row>
    <row r="108" spans="1:17" x14ac:dyDescent="0.25">
      <c r="A108">
        <v>-3.6103864139798199</v>
      </c>
      <c r="B108">
        <v>1.7274514928750899</v>
      </c>
      <c r="C108">
        <v>-6.4520441197593401</v>
      </c>
      <c r="D108">
        <v>-0.76872870820029104</v>
      </c>
      <c r="E108">
        <v>-6.9961913400149998</v>
      </c>
      <c r="F108">
        <v>-0.224581487944637</v>
      </c>
      <c r="G108">
        <v>-8.0603014596260607</v>
      </c>
      <c r="H108">
        <v>0.83952863166642</v>
      </c>
      <c r="I108" t="s">
        <v>18</v>
      </c>
      <c r="J108" t="s">
        <v>57</v>
      </c>
      <c r="K108" t="s">
        <v>93</v>
      </c>
      <c r="L108" t="str">
        <f t="shared" si="1"/>
        <v>-3,61 ** (1,727)</v>
      </c>
      <c r="M108" t="s">
        <v>434</v>
      </c>
      <c r="N108" t="s">
        <v>662</v>
      </c>
      <c r="O108" t="s">
        <v>889</v>
      </c>
      <c r="P108" t="s">
        <v>85</v>
      </c>
      <c r="Q108" t="s">
        <v>17</v>
      </c>
    </row>
    <row r="109" spans="1:17" x14ac:dyDescent="0.25">
      <c r="A109">
        <v>-2.9832618474735799</v>
      </c>
      <c r="B109">
        <v>1.58963945791329</v>
      </c>
      <c r="C109">
        <v>-5.59821875574095</v>
      </c>
      <c r="D109">
        <v>-0.36830493920621898</v>
      </c>
      <c r="E109">
        <v>-6.0989551849836401</v>
      </c>
      <c r="F109">
        <v>0.13243149003646801</v>
      </c>
      <c r="G109">
        <v>-7.0781730910582299</v>
      </c>
      <c r="H109">
        <v>1.1116493961110601</v>
      </c>
      <c r="I109" t="s">
        <v>20</v>
      </c>
      <c r="J109" t="s">
        <v>57</v>
      </c>
      <c r="K109" t="s">
        <v>94</v>
      </c>
      <c r="L109" t="str">
        <f t="shared" si="1"/>
        <v>-2,983 * (1,59)</v>
      </c>
      <c r="M109" t="s">
        <v>435</v>
      </c>
      <c r="N109" t="s">
        <v>663</v>
      </c>
      <c r="O109" t="s">
        <v>890</v>
      </c>
      <c r="P109" t="s">
        <v>85</v>
      </c>
      <c r="Q109" t="s">
        <v>17</v>
      </c>
    </row>
    <row r="110" spans="1:17" x14ac:dyDescent="0.25">
      <c r="A110">
        <v>2.0515333191850602</v>
      </c>
      <c r="B110">
        <v>1.9567635522909499</v>
      </c>
      <c r="C110">
        <v>-1.1673427243335599</v>
      </c>
      <c r="D110">
        <v>5.2704093627036803</v>
      </c>
      <c r="E110">
        <v>-1.7837232433052099</v>
      </c>
      <c r="F110">
        <v>5.8867898816753303</v>
      </c>
      <c r="G110">
        <v>-2.9890895915164402</v>
      </c>
      <c r="H110">
        <v>7.0921562298865597</v>
      </c>
      <c r="I110" t="s">
        <v>24</v>
      </c>
      <c r="J110" t="s">
        <v>58</v>
      </c>
      <c r="K110" t="s">
        <v>92</v>
      </c>
      <c r="L110" t="str">
        <f t="shared" si="1"/>
        <v>2,052  (1,957)</v>
      </c>
      <c r="M110" t="s">
        <v>436</v>
      </c>
      <c r="N110" t="s">
        <v>664</v>
      </c>
      <c r="O110" t="s">
        <v>891</v>
      </c>
      <c r="P110" t="s">
        <v>85</v>
      </c>
      <c r="Q110" t="s">
        <v>17</v>
      </c>
    </row>
    <row r="111" spans="1:17" x14ac:dyDescent="0.25">
      <c r="A111">
        <v>0.12513559584689299</v>
      </c>
      <c r="B111">
        <v>1.4360165192274399</v>
      </c>
      <c r="C111">
        <v>-2.2371115782822502</v>
      </c>
      <c r="D111">
        <v>2.4873827699760298</v>
      </c>
      <c r="E111">
        <v>-2.6894567818388899</v>
      </c>
      <c r="F111">
        <v>2.9397279735326798</v>
      </c>
      <c r="G111">
        <v>-3.574042957683</v>
      </c>
      <c r="H111">
        <v>3.82431414937678</v>
      </c>
      <c r="I111" t="s">
        <v>24</v>
      </c>
      <c r="J111" t="s">
        <v>58</v>
      </c>
      <c r="K111" t="s">
        <v>93</v>
      </c>
      <c r="L111" t="str">
        <f t="shared" si="1"/>
        <v>0,125  (1,436)</v>
      </c>
      <c r="M111" t="s">
        <v>437</v>
      </c>
      <c r="N111" t="s">
        <v>665</v>
      </c>
      <c r="O111" t="s">
        <v>892</v>
      </c>
      <c r="P111" t="s">
        <v>85</v>
      </c>
      <c r="Q111" t="s">
        <v>17</v>
      </c>
    </row>
    <row r="112" spans="1:17" x14ac:dyDescent="0.25">
      <c r="A112">
        <v>8.4527670258395304E-2</v>
      </c>
      <c r="B112">
        <v>2.9589007984363298</v>
      </c>
      <c r="C112">
        <v>-4.7828641431693697</v>
      </c>
      <c r="D112">
        <v>4.9519194836861598</v>
      </c>
      <c r="E112">
        <v>-5.7149178946768204</v>
      </c>
      <c r="F112">
        <v>5.8839732351936096</v>
      </c>
      <c r="G112">
        <v>-7.5376007865136003</v>
      </c>
      <c r="H112">
        <v>7.7066561270303904</v>
      </c>
      <c r="I112" t="s">
        <v>24</v>
      </c>
      <c r="J112" t="s">
        <v>58</v>
      </c>
      <c r="K112" t="s">
        <v>94</v>
      </c>
      <c r="L112" t="str">
        <f t="shared" si="1"/>
        <v>0,085  (2,959)</v>
      </c>
      <c r="M112" t="s">
        <v>438</v>
      </c>
      <c r="N112" t="s">
        <v>666</v>
      </c>
      <c r="O112" t="s">
        <v>893</v>
      </c>
      <c r="P112" t="s">
        <v>85</v>
      </c>
      <c r="Q112" t="s">
        <v>17</v>
      </c>
    </row>
    <row r="113" spans="1:17" x14ac:dyDescent="0.25">
      <c r="A113">
        <v>-0.54067832166478302</v>
      </c>
      <c r="B113">
        <v>0.45406855697556903</v>
      </c>
      <c r="C113">
        <v>-1.2876210978895899</v>
      </c>
      <c r="D113">
        <v>0.20626445456002801</v>
      </c>
      <c r="E113">
        <v>-1.4306526933368999</v>
      </c>
      <c r="F113">
        <v>0.34929605000733199</v>
      </c>
      <c r="G113">
        <v>-1.71035892443385</v>
      </c>
      <c r="H113">
        <v>0.62900228110428302</v>
      </c>
      <c r="I113" t="s">
        <v>24</v>
      </c>
      <c r="J113" t="s">
        <v>59</v>
      </c>
      <c r="K113" t="s">
        <v>92</v>
      </c>
      <c r="L113" t="str">
        <f t="shared" si="1"/>
        <v>-0,541  (0,454)</v>
      </c>
      <c r="M113" t="s">
        <v>439</v>
      </c>
      <c r="N113" t="s">
        <v>667</v>
      </c>
      <c r="O113" t="s">
        <v>894</v>
      </c>
      <c r="P113" t="s">
        <v>85</v>
      </c>
      <c r="Q113" t="s">
        <v>17</v>
      </c>
    </row>
    <row r="114" spans="1:17" x14ac:dyDescent="0.25">
      <c r="A114">
        <v>0.26558449804258799</v>
      </c>
      <c r="B114">
        <v>0.70460039010892594</v>
      </c>
      <c r="C114">
        <v>-0.89348314368659498</v>
      </c>
      <c r="D114">
        <v>1.42465213977177</v>
      </c>
      <c r="E114">
        <v>-1.11543226657091</v>
      </c>
      <c r="F114">
        <v>1.64660126265608</v>
      </c>
      <c r="G114">
        <v>-1.549466106878</v>
      </c>
      <c r="H114">
        <v>2.0806351029631802</v>
      </c>
      <c r="I114" t="s">
        <v>24</v>
      </c>
      <c r="J114" t="s">
        <v>59</v>
      </c>
      <c r="K114" t="s">
        <v>93</v>
      </c>
      <c r="L114" t="str">
        <f t="shared" si="1"/>
        <v>0,266  (0,705)</v>
      </c>
      <c r="M114" t="s">
        <v>440</v>
      </c>
      <c r="N114" t="s">
        <v>668</v>
      </c>
      <c r="O114" t="s">
        <v>895</v>
      </c>
      <c r="P114" t="s">
        <v>85</v>
      </c>
      <c r="Q114" t="s">
        <v>17</v>
      </c>
    </row>
    <row r="115" spans="1:17" x14ac:dyDescent="0.25">
      <c r="A115">
        <v>-1.6551593344701001</v>
      </c>
      <c r="B115">
        <v>0.48326641460896302</v>
      </c>
      <c r="C115">
        <v>-2.45013258650184</v>
      </c>
      <c r="D115">
        <v>-0.86018608243835304</v>
      </c>
      <c r="E115">
        <v>-2.6023615071036699</v>
      </c>
      <c r="F115">
        <v>-0.70795716183653001</v>
      </c>
      <c r="G115">
        <v>-2.9000536185027901</v>
      </c>
      <c r="H115">
        <v>-0.41026505043740802</v>
      </c>
      <c r="I115" t="s">
        <v>13</v>
      </c>
      <c r="J115" t="s">
        <v>59</v>
      </c>
      <c r="K115" t="s">
        <v>94</v>
      </c>
      <c r="L115" t="str">
        <f t="shared" si="1"/>
        <v>-1,655 *** (0,483)</v>
      </c>
      <c r="M115" t="s">
        <v>441</v>
      </c>
      <c r="N115" t="s">
        <v>669</v>
      </c>
      <c r="O115" t="s">
        <v>896</v>
      </c>
      <c r="P115" t="s">
        <v>85</v>
      </c>
      <c r="Q115" t="s">
        <v>17</v>
      </c>
    </row>
    <row r="116" spans="1:17" x14ac:dyDescent="0.25">
      <c r="A116">
        <v>-0.59751262070489497</v>
      </c>
      <c r="B116">
        <v>0.38696470203674399</v>
      </c>
      <c r="C116">
        <v>-1.23406955555534</v>
      </c>
      <c r="D116">
        <v>3.9044314145548001E-2</v>
      </c>
      <c r="E116">
        <v>-1.35596343669691</v>
      </c>
      <c r="F116">
        <v>0.160938195287122</v>
      </c>
      <c r="G116">
        <v>-1.5943336931515499</v>
      </c>
      <c r="H116">
        <v>0.399308451741756</v>
      </c>
      <c r="I116" t="s">
        <v>24</v>
      </c>
      <c r="J116" t="s">
        <v>60</v>
      </c>
      <c r="K116" t="s">
        <v>92</v>
      </c>
      <c r="L116" t="str">
        <f t="shared" si="1"/>
        <v>-0,598  (0,387)</v>
      </c>
      <c r="M116" t="s">
        <v>442</v>
      </c>
      <c r="N116" t="s">
        <v>670</v>
      </c>
      <c r="O116" t="s">
        <v>897</v>
      </c>
      <c r="P116" t="s">
        <v>85</v>
      </c>
      <c r="Q116" t="s">
        <v>17</v>
      </c>
    </row>
    <row r="117" spans="1:17" x14ac:dyDescent="0.25">
      <c r="A117">
        <v>-5.1283003706242003E-2</v>
      </c>
      <c r="B117">
        <v>0.64936061941185297</v>
      </c>
      <c r="C117">
        <v>-1.1194812226387401</v>
      </c>
      <c r="D117">
        <v>1.0169152152262599</v>
      </c>
      <c r="E117">
        <v>-1.32402981775347</v>
      </c>
      <c r="F117">
        <v>1.2214638103409901</v>
      </c>
      <c r="G117">
        <v>-1.72403595931118</v>
      </c>
      <c r="H117">
        <v>1.6214699518986899</v>
      </c>
      <c r="I117" t="s">
        <v>24</v>
      </c>
      <c r="J117" t="s">
        <v>60</v>
      </c>
      <c r="K117" t="s">
        <v>93</v>
      </c>
      <c r="L117" t="str">
        <f t="shared" si="1"/>
        <v>-0,051  (0,649)</v>
      </c>
      <c r="M117" t="s">
        <v>443</v>
      </c>
      <c r="N117" t="s">
        <v>671</v>
      </c>
      <c r="O117" t="s">
        <v>898</v>
      </c>
      <c r="P117" t="s">
        <v>85</v>
      </c>
      <c r="Q117" t="s">
        <v>17</v>
      </c>
    </row>
    <row r="118" spans="1:17" x14ac:dyDescent="0.25">
      <c r="A118">
        <v>-0.86294121230332199</v>
      </c>
      <c r="B118">
        <v>0.57448840910766696</v>
      </c>
      <c r="C118">
        <v>-1.8079746452854399</v>
      </c>
      <c r="D118">
        <v>8.2092220678790295E-2</v>
      </c>
      <c r="E118">
        <v>-1.98893849415435</v>
      </c>
      <c r="F118">
        <v>0.263056069547706</v>
      </c>
      <c r="G118">
        <v>-2.3428233541646701</v>
      </c>
      <c r="H118">
        <v>0.61694092955802904</v>
      </c>
      <c r="I118" t="s">
        <v>24</v>
      </c>
      <c r="J118" t="s">
        <v>60</v>
      </c>
      <c r="K118" t="s">
        <v>94</v>
      </c>
      <c r="L118" t="str">
        <f t="shared" si="1"/>
        <v>-0,863  (0,574)</v>
      </c>
      <c r="M118" t="s">
        <v>444</v>
      </c>
      <c r="N118" t="s">
        <v>672</v>
      </c>
      <c r="O118" t="s">
        <v>899</v>
      </c>
      <c r="P118" t="s">
        <v>85</v>
      </c>
      <c r="Q118" t="s">
        <v>17</v>
      </c>
    </row>
    <row r="119" spans="1:17" x14ac:dyDescent="0.25">
      <c r="A119">
        <v>-74.578777092440106</v>
      </c>
      <c r="B119">
        <v>24.848124547678498</v>
      </c>
      <c r="C119">
        <v>-115.453941973371</v>
      </c>
      <c r="D119">
        <v>-33.703612211508997</v>
      </c>
      <c r="E119">
        <v>-123.28110120589</v>
      </c>
      <c r="F119">
        <v>-25.876452978990301</v>
      </c>
      <c r="G119">
        <v>-138.58754592726001</v>
      </c>
      <c r="H119">
        <v>-10.5700082576203</v>
      </c>
      <c r="I119" t="s">
        <v>13</v>
      </c>
      <c r="J119" t="s">
        <v>61</v>
      </c>
      <c r="K119" t="s">
        <v>92</v>
      </c>
      <c r="L119" t="str">
        <f t="shared" si="1"/>
        <v>-74,579 *** (24,848)</v>
      </c>
      <c r="M119" t="s">
        <v>445</v>
      </c>
      <c r="N119" t="s">
        <v>673</v>
      </c>
      <c r="O119" t="s">
        <v>900</v>
      </c>
      <c r="P119" t="s">
        <v>85</v>
      </c>
      <c r="Q119" t="s">
        <v>17</v>
      </c>
    </row>
    <row r="120" spans="1:17" x14ac:dyDescent="0.25">
      <c r="A120">
        <v>-71.380003807762904</v>
      </c>
      <c r="B120">
        <v>25.836318408605599</v>
      </c>
      <c r="C120">
        <v>-113.880747589919</v>
      </c>
      <c r="D120">
        <v>-28.879260025606701</v>
      </c>
      <c r="E120">
        <v>-122.01918788863</v>
      </c>
      <c r="F120">
        <v>-20.7408197268959</v>
      </c>
      <c r="G120">
        <v>-137.93436002833101</v>
      </c>
      <c r="H120">
        <v>-4.8256475871948101</v>
      </c>
      <c r="I120" t="s">
        <v>13</v>
      </c>
      <c r="J120" t="s">
        <v>61</v>
      </c>
      <c r="K120" t="s">
        <v>93</v>
      </c>
      <c r="L120" t="str">
        <f t="shared" si="1"/>
        <v>-71,38 *** (25,836)</v>
      </c>
      <c r="M120" t="s">
        <v>446</v>
      </c>
      <c r="N120" t="s">
        <v>674</v>
      </c>
      <c r="O120" t="s">
        <v>901</v>
      </c>
      <c r="P120" t="s">
        <v>85</v>
      </c>
      <c r="Q120" t="s">
        <v>17</v>
      </c>
    </row>
    <row r="121" spans="1:17" x14ac:dyDescent="0.25">
      <c r="A121">
        <v>-65.125089370598204</v>
      </c>
      <c r="B121">
        <v>25.467496471114298</v>
      </c>
      <c r="C121">
        <v>-107.019121065581</v>
      </c>
      <c r="D121">
        <v>-23.231057675615101</v>
      </c>
      <c r="E121">
        <v>-115.041382453982</v>
      </c>
      <c r="F121">
        <v>-15.208796287214099</v>
      </c>
      <c r="G121">
        <v>-130.72936028018901</v>
      </c>
      <c r="H121">
        <v>0.47918153899232202</v>
      </c>
      <c r="I121" t="s">
        <v>18</v>
      </c>
      <c r="J121" t="s">
        <v>61</v>
      </c>
      <c r="K121" t="s">
        <v>94</v>
      </c>
      <c r="L121" t="str">
        <f t="shared" si="1"/>
        <v>-65,125 ** (25,467)</v>
      </c>
      <c r="M121" t="s">
        <v>447</v>
      </c>
      <c r="N121" t="s">
        <v>675</v>
      </c>
      <c r="O121" t="s">
        <v>902</v>
      </c>
      <c r="P121" t="s">
        <v>85</v>
      </c>
      <c r="Q121" t="s">
        <v>17</v>
      </c>
    </row>
    <row r="122" spans="1:17" x14ac:dyDescent="0.25">
      <c r="A122">
        <v>-20.8775893804163</v>
      </c>
      <c r="B122">
        <v>20.558107280337801</v>
      </c>
      <c r="C122">
        <v>-54.695675856571903</v>
      </c>
      <c r="D122">
        <v>12.9404970957393</v>
      </c>
      <c r="E122">
        <v>-61.1714796498783</v>
      </c>
      <c r="F122">
        <v>19.416300889045701</v>
      </c>
      <c r="G122">
        <v>-73.8352737345664</v>
      </c>
      <c r="H122">
        <v>32.0800949737338</v>
      </c>
      <c r="I122" t="s">
        <v>24</v>
      </c>
      <c r="J122" t="s">
        <v>62</v>
      </c>
      <c r="K122" t="s">
        <v>92</v>
      </c>
      <c r="L122" t="str">
        <f t="shared" si="1"/>
        <v>-20,878  (20,558)</v>
      </c>
      <c r="M122" t="s">
        <v>448</v>
      </c>
      <c r="N122" t="s">
        <v>676</v>
      </c>
      <c r="O122" t="s">
        <v>903</v>
      </c>
      <c r="P122" t="s">
        <v>85</v>
      </c>
      <c r="Q122" t="s">
        <v>17</v>
      </c>
    </row>
    <row r="123" spans="1:17" x14ac:dyDescent="0.25">
      <c r="A123">
        <v>-15.289897758915499</v>
      </c>
      <c r="B123">
        <v>27.671684881748799</v>
      </c>
      <c r="C123">
        <v>-60.809819389392203</v>
      </c>
      <c r="D123">
        <v>30.230023871561201</v>
      </c>
      <c r="E123">
        <v>-69.526400127143106</v>
      </c>
      <c r="F123">
        <v>38.946604609312097</v>
      </c>
      <c r="G123">
        <v>-86.5721580143003</v>
      </c>
      <c r="H123">
        <v>55.992362496469298</v>
      </c>
      <c r="I123" t="s">
        <v>24</v>
      </c>
      <c r="J123" t="s">
        <v>62</v>
      </c>
      <c r="K123" t="s">
        <v>93</v>
      </c>
      <c r="L123" t="str">
        <f t="shared" si="1"/>
        <v>-15,29  (27,672)</v>
      </c>
      <c r="M123" t="s">
        <v>449</v>
      </c>
      <c r="N123" t="s">
        <v>677</v>
      </c>
      <c r="O123" t="s">
        <v>904</v>
      </c>
      <c r="P123" t="s">
        <v>85</v>
      </c>
      <c r="Q123" t="s">
        <v>17</v>
      </c>
    </row>
    <row r="124" spans="1:17" x14ac:dyDescent="0.25">
      <c r="A124">
        <v>22.3693831912266</v>
      </c>
      <c r="B124">
        <v>17.4011618497622</v>
      </c>
      <c r="C124">
        <v>-6.2555280516323197</v>
      </c>
      <c r="D124">
        <v>50.994294434085496</v>
      </c>
      <c r="E124">
        <v>-11.736894034307401</v>
      </c>
      <c r="F124">
        <v>56.475660416760597</v>
      </c>
      <c r="G124">
        <v>-22.456009733761</v>
      </c>
      <c r="H124">
        <v>67.194776116214101</v>
      </c>
      <c r="I124" t="s">
        <v>24</v>
      </c>
      <c r="J124" t="s">
        <v>62</v>
      </c>
      <c r="K124" t="s">
        <v>94</v>
      </c>
      <c r="L124" t="str">
        <f t="shared" si="1"/>
        <v>22,369  (17,401)</v>
      </c>
      <c r="M124" t="s">
        <v>450</v>
      </c>
      <c r="N124" t="s">
        <v>678</v>
      </c>
      <c r="O124" t="s">
        <v>905</v>
      </c>
      <c r="P124" t="s">
        <v>85</v>
      </c>
      <c r="Q124" t="s">
        <v>17</v>
      </c>
    </row>
    <row r="125" spans="1:17" x14ac:dyDescent="0.25">
      <c r="A125">
        <v>-3.1890492359932101</v>
      </c>
      <c r="B125">
        <v>2.4839146034186901</v>
      </c>
      <c r="C125">
        <v>-7.2750887586169499</v>
      </c>
      <c r="D125">
        <v>0.89699028663053204</v>
      </c>
      <c r="E125">
        <v>-8.0575218586938409</v>
      </c>
      <c r="F125">
        <v>1.67942338670742</v>
      </c>
      <c r="G125">
        <v>-9.5876132543997503</v>
      </c>
      <c r="H125">
        <v>3.2095147824133301</v>
      </c>
      <c r="I125" t="s">
        <v>24</v>
      </c>
      <c r="J125" t="s">
        <v>63</v>
      </c>
      <c r="K125" t="s">
        <v>92</v>
      </c>
      <c r="L125" t="str">
        <f t="shared" si="1"/>
        <v>-3,189  (2,484)</v>
      </c>
      <c r="M125" t="s">
        <v>451</v>
      </c>
      <c r="N125" t="s">
        <v>679</v>
      </c>
      <c r="O125" t="s">
        <v>906</v>
      </c>
      <c r="P125" t="s">
        <v>85</v>
      </c>
      <c r="Q125" t="s">
        <v>17</v>
      </c>
    </row>
    <row r="126" spans="1:17" x14ac:dyDescent="0.25">
      <c r="A126">
        <v>-3.6103864139798199</v>
      </c>
      <c r="B126">
        <v>1.8109343662008599</v>
      </c>
      <c r="C126">
        <v>-6.5893734463802396</v>
      </c>
      <c r="D126">
        <v>-0.63139938157939801</v>
      </c>
      <c r="E126">
        <v>-7.1598177717335103</v>
      </c>
      <c r="F126">
        <v>-6.0955056226126701E-2</v>
      </c>
      <c r="G126">
        <v>-8.2753533413132399</v>
      </c>
      <c r="H126">
        <v>1.0545805133536099</v>
      </c>
      <c r="I126" t="s">
        <v>18</v>
      </c>
      <c r="J126" t="s">
        <v>63</v>
      </c>
      <c r="K126" t="s">
        <v>93</v>
      </c>
      <c r="L126" t="str">
        <f t="shared" si="1"/>
        <v>-3,61 ** (1,811)</v>
      </c>
      <c r="M126" t="s">
        <v>452</v>
      </c>
      <c r="N126" t="s">
        <v>680</v>
      </c>
      <c r="O126" t="s">
        <v>907</v>
      </c>
      <c r="P126" t="s">
        <v>85</v>
      </c>
      <c r="Q126" t="s">
        <v>17</v>
      </c>
    </row>
    <row r="127" spans="1:17" x14ac:dyDescent="0.25">
      <c r="A127">
        <v>-2.9832618474735799</v>
      </c>
      <c r="B127">
        <v>1.54114013641601</v>
      </c>
      <c r="C127">
        <v>-5.5184373718779201</v>
      </c>
      <c r="D127">
        <v>-0.448086323069252</v>
      </c>
      <c r="E127">
        <v>-6.00389651484896</v>
      </c>
      <c r="F127">
        <v>3.7372819901790401E-2</v>
      </c>
      <c r="G127">
        <v>-6.9532388388812203</v>
      </c>
      <c r="H127">
        <v>0.98671514393405102</v>
      </c>
      <c r="I127" t="s">
        <v>20</v>
      </c>
      <c r="J127" t="s">
        <v>63</v>
      </c>
      <c r="K127" t="s">
        <v>94</v>
      </c>
      <c r="L127" t="str">
        <f t="shared" si="1"/>
        <v>-2,983 * (1,541)</v>
      </c>
      <c r="M127" t="s">
        <v>453</v>
      </c>
      <c r="N127" t="s">
        <v>681</v>
      </c>
      <c r="O127" t="s">
        <v>908</v>
      </c>
      <c r="P127" t="s">
        <v>85</v>
      </c>
      <c r="Q127" t="s">
        <v>17</v>
      </c>
    </row>
    <row r="128" spans="1:17" x14ac:dyDescent="0.25">
      <c r="A128">
        <v>1.05317805602716</v>
      </c>
      <c r="B128">
        <v>2.0384995053997699</v>
      </c>
      <c r="C128">
        <v>-2.30015363035545</v>
      </c>
      <c r="D128">
        <v>4.4065097424097797</v>
      </c>
      <c r="E128">
        <v>-2.9422809745563798</v>
      </c>
      <c r="F128">
        <v>5.04863708661071</v>
      </c>
      <c r="G128">
        <v>-4.1979966698826399</v>
      </c>
      <c r="H128">
        <v>6.30435278193697</v>
      </c>
      <c r="I128" t="s">
        <v>24</v>
      </c>
      <c r="J128" t="s">
        <v>64</v>
      </c>
      <c r="K128" t="s">
        <v>92</v>
      </c>
      <c r="L128" t="str">
        <f t="shared" si="1"/>
        <v>1,053  (2,038)</v>
      </c>
      <c r="M128" t="s">
        <v>454</v>
      </c>
      <c r="N128" t="s">
        <v>682</v>
      </c>
      <c r="O128" t="s">
        <v>909</v>
      </c>
      <c r="P128" t="s">
        <v>85</v>
      </c>
      <c r="Q128" t="s">
        <v>17</v>
      </c>
    </row>
    <row r="129" spans="1:17" x14ac:dyDescent="0.25">
      <c r="A129">
        <v>-0.746551991321866</v>
      </c>
      <c r="B129">
        <v>1.3307327642784601</v>
      </c>
      <c r="C129">
        <v>-2.9356073885599399</v>
      </c>
      <c r="D129">
        <v>1.4425034059162101</v>
      </c>
      <c r="E129">
        <v>-3.35478820930765</v>
      </c>
      <c r="F129">
        <v>1.86168422666392</v>
      </c>
      <c r="G129">
        <v>-4.1745195921031897</v>
      </c>
      <c r="H129">
        <v>2.6814156094594499</v>
      </c>
      <c r="I129" t="s">
        <v>24</v>
      </c>
      <c r="J129" t="s">
        <v>64</v>
      </c>
      <c r="K129" t="s">
        <v>93</v>
      </c>
      <c r="L129" t="str">
        <f t="shared" si="1"/>
        <v>-0,747  (1,331)</v>
      </c>
      <c r="M129" t="s">
        <v>455</v>
      </c>
      <c r="N129" t="s">
        <v>683</v>
      </c>
      <c r="O129" t="s">
        <v>910</v>
      </c>
      <c r="P129" t="s">
        <v>85</v>
      </c>
      <c r="Q129" t="s">
        <v>17</v>
      </c>
    </row>
    <row r="130" spans="1:17" x14ac:dyDescent="0.25">
      <c r="A130">
        <v>-0.57662935453499298</v>
      </c>
      <c r="B130">
        <v>3.0889125966531701</v>
      </c>
      <c r="C130">
        <v>-5.65789057602945</v>
      </c>
      <c r="D130">
        <v>4.5046318669594703</v>
      </c>
      <c r="E130">
        <v>-6.6308980439751997</v>
      </c>
      <c r="F130">
        <v>5.4776393349052199</v>
      </c>
      <c r="G130">
        <v>-8.5336682035135496</v>
      </c>
      <c r="H130">
        <v>7.3804094944435699</v>
      </c>
      <c r="I130" t="s">
        <v>24</v>
      </c>
      <c r="J130" t="s">
        <v>64</v>
      </c>
      <c r="K130" t="s">
        <v>94</v>
      </c>
      <c r="L130" t="str">
        <f t="shared" si="1"/>
        <v>-0,577  (3,089)</v>
      </c>
      <c r="M130" t="s">
        <v>456</v>
      </c>
      <c r="N130" t="s">
        <v>684</v>
      </c>
      <c r="O130" t="s">
        <v>911</v>
      </c>
      <c r="P130" t="s">
        <v>85</v>
      </c>
      <c r="Q130" t="s">
        <v>17</v>
      </c>
    </row>
    <row r="131" spans="1:17" x14ac:dyDescent="0.25">
      <c r="A131">
        <v>-0.26807205941453999</v>
      </c>
      <c r="B131">
        <v>0.48107120796675101</v>
      </c>
      <c r="C131">
        <v>-1.0594341965198399</v>
      </c>
      <c r="D131">
        <v>0.52329007769076397</v>
      </c>
      <c r="E131">
        <v>-1.21097162702937</v>
      </c>
      <c r="F131">
        <v>0.67482750820029103</v>
      </c>
      <c r="G131">
        <v>-1.5073114911368899</v>
      </c>
      <c r="H131">
        <v>0.97116737230780903</v>
      </c>
      <c r="I131" t="s">
        <v>24</v>
      </c>
      <c r="J131" t="s">
        <v>65</v>
      </c>
      <c r="K131" t="s">
        <v>92</v>
      </c>
      <c r="L131" t="str">
        <f t="shared" ref="L131:L194" si="2">_xlfn.CONCAT(ROUND(A131,3), " ", I131, " (",ROUND(B131,3),")")</f>
        <v>-0,268  (0,481)</v>
      </c>
      <c r="M131" t="s">
        <v>457</v>
      </c>
      <c r="N131" t="s">
        <v>685</v>
      </c>
      <c r="O131" t="s">
        <v>912</v>
      </c>
      <c r="P131" t="s">
        <v>85</v>
      </c>
      <c r="Q131" t="s">
        <v>17</v>
      </c>
    </row>
    <row r="132" spans="1:17" x14ac:dyDescent="0.25">
      <c r="A132">
        <v>0.53070552693390804</v>
      </c>
      <c r="B132">
        <v>0.74197857088786501</v>
      </c>
      <c r="C132">
        <v>-0.68984922217662903</v>
      </c>
      <c r="D132">
        <v>1.75126027604445</v>
      </c>
      <c r="E132">
        <v>-0.92357247200630599</v>
      </c>
      <c r="F132">
        <v>1.98498352587412</v>
      </c>
      <c r="G132">
        <v>-1.3806312716732301</v>
      </c>
      <c r="H132">
        <v>2.4420423255410499</v>
      </c>
      <c r="I132" t="s">
        <v>24</v>
      </c>
      <c r="J132" t="s">
        <v>65</v>
      </c>
      <c r="K132" t="s">
        <v>93</v>
      </c>
      <c r="L132" t="str">
        <f t="shared" si="2"/>
        <v>0,531  (0,742)</v>
      </c>
      <c r="M132" t="s">
        <v>458</v>
      </c>
      <c r="N132" t="s">
        <v>686</v>
      </c>
      <c r="O132" t="s">
        <v>913</v>
      </c>
      <c r="P132" t="s">
        <v>85</v>
      </c>
      <c r="Q132" t="s">
        <v>17</v>
      </c>
    </row>
    <row r="133" spans="1:17" x14ac:dyDescent="0.25">
      <c r="A133">
        <v>-1.6068625373631999</v>
      </c>
      <c r="B133">
        <v>0.499638404316957</v>
      </c>
      <c r="C133">
        <v>-2.4287677124645901</v>
      </c>
      <c r="D133">
        <v>-0.78495736226180401</v>
      </c>
      <c r="E133">
        <v>-2.5861538098244301</v>
      </c>
      <c r="F133">
        <v>-0.62757126490196202</v>
      </c>
      <c r="G133">
        <v>-2.8939310668836802</v>
      </c>
      <c r="H133">
        <v>-0.319794007842717</v>
      </c>
      <c r="I133" t="s">
        <v>13</v>
      </c>
      <c r="J133" t="s">
        <v>65</v>
      </c>
      <c r="K133" t="s">
        <v>94</v>
      </c>
      <c r="L133" t="str">
        <f t="shared" si="2"/>
        <v>-1,607 *** (0,5)</v>
      </c>
      <c r="M133" t="s">
        <v>459</v>
      </c>
      <c r="N133" t="s">
        <v>687</v>
      </c>
      <c r="O133" t="s">
        <v>914</v>
      </c>
      <c r="P133" t="s">
        <v>85</v>
      </c>
      <c r="Q133" t="s">
        <v>17</v>
      </c>
    </row>
    <row r="134" spans="1:17" x14ac:dyDescent="0.25">
      <c r="A134">
        <v>-0.38417392310514198</v>
      </c>
      <c r="B134">
        <v>0.41535671387878398</v>
      </c>
      <c r="C134">
        <v>-1.0674357174357401</v>
      </c>
      <c r="D134">
        <v>0.29908787122545699</v>
      </c>
      <c r="E134">
        <v>-1.19827308230756</v>
      </c>
      <c r="F134">
        <v>0.42992523609727301</v>
      </c>
      <c r="G134">
        <v>-1.45413281805689</v>
      </c>
      <c r="H134">
        <v>0.68578497184660403</v>
      </c>
      <c r="I134" t="s">
        <v>24</v>
      </c>
      <c r="J134" t="s">
        <v>66</v>
      </c>
      <c r="K134" t="s">
        <v>92</v>
      </c>
      <c r="L134" t="str">
        <f t="shared" si="2"/>
        <v>-0,384  (0,415)</v>
      </c>
      <c r="M134" t="s">
        <v>460</v>
      </c>
      <c r="N134" t="s">
        <v>688</v>
      </c>
      <c r="O134" t="s">
        <v>915</v>
      </c>
      <c r="P134" t="s">
        <v>85</v>
      </c>
      <c r="Q134" t="s">
        <v>17</v>
      </c>
    </row>
    <row r="135" spans="1:17" x14ac:dyDescent="0.25">
      <c r="A135">
        <v>0.21510158694083401</v>
      </c>
      <c r="B135">
        <v>0.73552026238951695</v>
      </c>
      <c r="C135">
        <v>-0.99482924468992295</v>
      </c>
      <c r="D135">
        <v>1.4250324185715899</v>
      </c>
      <c r="E135">
        <v>-1.22651812734262</v>
      </c>
      <c r="F135">
        <v>1.6567213012242901</v>
      </c>
      <c r="G135">
        <v>-1.67959860897456</v>
      </c>
      <c r="H135">
        <v>2.1098017828562301</v>
      </c>
      <c r="I135" t="s">
        <v>24</v>
      </c>
      <c r="J135" t="s">
        <v>66</v>
      </c>
      <c r="K135" t="s">
        <v>93</v>
      </c>
      <c r="L135" t="str">
        <f t="shared" si="2"/>
        <v>0,215  (0,736)</v>
      </c>
      <c r="M135" t="s">
        <v>461</v>
      </c>
      <c r="N135" t="s">
        <v>689</v>
      </c>
      <c r="O135" t="s">
        <v>916</v>
      </c>
      <c r="P135" t="s">
        <v>85</v>
      </c>
      <c r="Q135" t="s">
        <v>17</v>
      </c>
    </row>
    <row r="136" spans="1:17" x14ac:dyDescent="0.25">
      <c r="A136">
        <v>-0.92059669713187098</v>
      </c>
      <c r="B136">
        <v>0.57227018807171104</v>
      </c>
      <c r="C136">
        <v>-1.8619811565098401</v>
      </c>
      <c r="D136">
        <v>2.07877622460939E-2</v>
      </c>
      <c r="E136">
        <v>-2.0422462657524201</v>
      </c>
      <c r="F136">
        <v>0.201052871488683</v>
      </c>
      <c r="G136">
        <v>-2.3947647016046001</v>
      </c>
      <c r="H136">
        <v>0.55357130734085702</v>
      </c>
      <c r="I136" t="s">
        <v>24</v>
      </c>
      <c r="J136" t="s">
        <v>66</v>
      </c>
      <c r="K136" t="s">
        <v>94</v>
      </c>
      <c r="L136" t="str">
        <f t="shared" si="2"/>
        <v>-0,921  (0,572)</v>
      </c>
      <c r="M136" t="s">
        <v>462</v>
      </c>
      <c r="N136" t="s">
        <v>690</v>
      </c>
      <c r="O136" t="s">
        <v>917</v>
      </c>
      <c r="P136" t="s">
        <v>85</v>
      </c>
      <c r="Q136" t="s">
        <v>17</v>
      </c>
    </row>
    <row r="137" spans="1:17" x14ac:dyDescent="0.25">
      <c r="A137">
        <v>-3.0842264431239399</v>
      </c>
      <c r="B137">
        <v>1.78495121697627</v>
      </c>
      <c r="C137">
        <v>-6.0204711950499004</v>
      </c>
      <c r="D137">
        <v>-0.147981691197974</v>
      </c>
      <c r="E137">
        <v>-6.5827308283974304</v>
      </c>
      <c r="F137">
        <v>0.41427794214955099</v>
      </c>
      <c r="G137">
        <v>-7.6822607780548102</v>
      </c>
      <c r="H137">
        <v>1.51380789180693</v>
      </c>
      <c r="I137" t="s">
        <v>20</v>
      </c>
      <c r="J137" t="s">
        <v>67</v>
      </c>
      <c r="K137" t="s">
        <v>92</v>
      </c>
      <c r="L137" t="str">
        <f t="shared" si="2"/>
        <v>-3,084 * (1,785)</v>
      </c>
      <c r="M137" t="s">
        <v>463</v>
      </c>
      <c r="N137" t="s">
        <v>691</v>
      </c>
      <c r="O137" t="s">
        <v>918</v>
      </c>
      <c r="P137" t="s">
        <v>85</v>
      </c>
      <c r="Q137" t="s">
        <v>17</v>
      </c>
    </row>
    <row r="138" spans="1:17" x14ac:dyDescent="0.25">
      <c r="A138">
        <v>-0.434594944439887</v>
      </c>
      <c r="B138">
        <v>1.57668667536584</v>
      </c>
      <c r="C138">
        <v>-3.0282445254166999</v>
      </c>
      <c r="D138">
        <v>2.1590546365369301</v>
      </c>
      <c r="E138">
        <v>-3.5249008281569401</v>
      </c>
      <c r="F138">
        <v>2.6557109392771698</v>
      </c>
      <c r="G138">
        <v>-4.4961398201823002</v>
      </c>
      <c r="H138">
        <v>3.62694993130253</v>
      </c>
      <c r="I138" t="s">
        <v>24</v>
      </c>
      <c r="J138" t="s">
        <v>67</v>
      </c>
      <c r="K138" t="s">
        <v>93</v>
      </c>
      <c r="L138" t="str">
        <f t="shared" si="2"/>
        <v>-0,435  (1,577)</v>
      </c>
      <c r="M138" t="s">
        <v>464</v>
      </c>
      <c r="N138" t="s">
        <v>692</v>
      </c>
      <c r="O138" t="s">
        <v>919</v>
      </c>
      <c r="P138" t="s">
        <v>85</v>
      </c>
      <c r="Q138" t="s">
        <v>17</v>
      </c>
    </row>
    <row r="139" spans="1:17" x14ac:dyDescent="0.25">
      <c r="A139">
        <v>5.9802803640548197</v>
      </c>
      <c r="B139">
        <v>4.6434635527344499</v>
      </c>
      <c r="C139">
        <v>-1.6582171801933501</v>
      </c>
      <c r="D139">
        <v>13.618777908303001</v>
      </c>
      <c r="E139">
        <v>-3.1209081993046999</v>
      </c>
      <c r="F139">
        <v>15.081468927414299</v>
      </c>
      <c r="G139">
        <v>-5.9812817477891196</v>
      </c>
      <c r="H139">
        <v>17.941842475898699</v>
      </c>
      <c r="I139" t="s">
        <v>24</v>
      </c>
      <c r="J139" t="s">
        <v>67</v>
      </c>
      <c r="K139" t="s">
        <v>94</v>
      </c>
      <c r="L139" t="str">
        <f t="shared" si="2"/>
        <v>5,98  (4,643)</v>
      </c>
      <c r="M139" t="s">
        <v>465</v>
      </c>
      <c r="N139" t="s">
        <v>693</v>
      </c>
      <c r="O139" t="s">
        <v>920</v>
      </c>
      <c r="P139" t="s">
        <v>85</v>
      </c>
      <c r="Q139" t="s">
        <v>17</v>
      </c>
    </row>
    <row r="140" spans="1:17" x14ac:dyDescent="0.25">
      <c r="A140">
        <v>1.8223312818336199</v>
      </c>
      <c r="B140">
        <v>1.3432872062671199</v>
      </c>
      <c r="C140">
        <v>-0.38737617247579298</v>
      </c>
      <c r="D140">
        <v>4.0320387361430301</v>
      </c>
      <c r="E140">
        <v>-0.81051164244993501</v>
      </c>
      <c r="F140">
        <v>4.45517420611717</v>
      </c>
      <c r="G140">
        <v>-1.63797656151048</v>
      </c>
      <c r="H140">
        <v>5.2826391251777096</v>
      </c>
      <c r="I140" t="s">
        <v>24</v>
      </c>
      <c r="J140" t="s">
        <v>68</v>
      </c>
      <c r="K140" t="s">
        <v>92</v>
      </c>
      <c r="L140" t="str">
        <f t="shared" si="2"/>
        <v>1,822  (1,343)</v>
      </c>
      <c r="M140" t="s">
        <v>466</v>
      </c>
      <c r="N140" t="s">
        <v>694</v>
      </c>
      <c r="O140" t="s">
        <v>921</v>
      </c>
      <c r="P140" t="s">
        <v>85</v>
      </c>
      <c r="Q140" t="s">
        <v>17</v>
      </c>
    </row>
    <row r="141" spans="1:17" x14ac:dyDescent="0.25">
      <c r="A141">
        <v>3.4632911277016598</v>
      </c>
      <c r="B141">
        <v>2.0401697291973302</v>
      </c>
      <c r="C141">
        <v>0.107211923172062</v>
      </c>
      <c r="D141">
        <v>6.8193703322312604</v>
      </c>
      <c r="E141">
        <v>-0.53544154152509504</v>
      </c>
      <c r="F141">
        <v>7.4620237969284204</v>
      </c>
      <c r="G141">
        <v>-1.79218609471065</v>
      </c>
      <c r="H141">
        <v>8.7187683501139706</v>
      </c>
      <c r="I141" t="s">
        <v>20</v>
      </c>
      <c r="J141" t="s">
        <v>68</v>
      </c>
      <c r="K141" t="s">
        <v>93</v>
      </c>
      <c r="L141" t="str">
        <f t="shared" si="2"/>
        <v>3,463 * (2,04)</v>
      </c>
      <c r="M141" t="s">
        <v>467</v>
      </c>
      <c r="N141" t="s">
        <v>695</v>
      </c>
      <c r="O141" t="s">
        <v>922</v>
      </c>
      <c r="P141" t="s">
        <v>85</v>
      </c>
      <c r="Q141" t="s">
        <v>17</v>
      </c>
    </row>
    <row r="142" spans="1:17" x14ac:dyDescent="0.25">
      <c r="A142">
        <v>8.6881734491055607</v>
      </c>
      <c r="B142">
        <v>3.5697972561885201</v>
      </c>
      <c r="C142">
        <v>2.8158569626754399</v>
      </c>
      <c r="D142">
        <v>14.560489935535699</v>
      </c>
      <c r="E142">
        <v>1.6913708269760599</v>
      </c>
      <c r="F142">
        <v>15.6849760712351</v>
      </c>
      <c r="G142">
        <v>-0.50762428283606698</v>
      </c>
      <c r="H142">
        <v>17.883971181047201</v>
      </c>
      <c r="I142" t="s">
        <v>18</v>
      </c>
      <c r="J142" t="s">
        <v>68</v>
      </c>
      <c r="K142" t="s">
        <v>94</v>
      </c>
      <c r="L142" t="str">
        <f t="shared" si="2"/>
        <v>8,688 ** (3,57)</v>
      </c>
      <c r="M142" t="s">
        <v>468</v>
      </c>
      <c r="N142" t="s">
        <v>696</v>
      </c>
      <c r="O142" t="s">
        <v>923</v>
      </c>
      <c r="P142" t="s">
        <v>85</v>
      </c>
      <c r="Q142" t="s">
        <v>17</v>
      </c>
    </row>
    <row r="143" spans="1:17" x14ac:dyDescent="0.25">
      <c r="A143">
        <v>-0.11933033996377999</v>
      </c>
      <c r="B143">
        <v>0.64897375066084495</v>
      </c>
      <c r="C143">
        <v>-1.1868921598008699</v>
      </c>
      <c r="D143">
        <v>0.94823147987331002</v>
      </c>
      <c r="E143">
        <v>-1.39131889125904</v>
      </c>
      <c r="F143">
        <v>1.1526582113314801</v>
      </c>
      <c r="G143">
        <v>-1.7910867216661199</v>
      </c>
      <c r="H143">
        <v>1.55242604173856</v>
      </c>
      <c r="I143" t="s">
        <v>24</v>
      </c>
      <c r="J143" t="s">
        <v>69</v>
      </c>
      <c r="K143" t="s">
        <v>92</v>
      </c>
      <c r="L143" t="str">
        <f t="shared" si="2"/>
        <v>-0,119  (0,649)</v>
      </c>
      <c r="M143" t="s">
        <v>469</v>
      </c>
      <c r="N143" t="s">
        <v>697</v>
      </c>
      <c r="O143" t="s">
        <v>924</v>
      </c>
      <c r="P143" t="s">
        <v>85</v>
      </c>
      <c r="Q143" t="s">
        <v>17</v>
      </c>
    </row>
    <row r="144" spans="1:17" x14ac:dyDescent="0.25">
      <c r="A144">
        <v>-0.66530037108758999</v>
      </c>
      <c r="B144">
        <v>0.40007622188217801</v>
      </c>
      <c r="C144">
        <v>-1.3234257560837701</v>
      </c>
      <c r="D144">
        <v>-7.1749860914062102E-3</v>
      </c>
      <c r="E144">
        <v>-1.4494497659766601</v>
      </c>
      <c r="F144">
        <v>0.11884902380148001</v>
      </c>
      <c r="G144">
        <v>-1.69589671865608</v>
      </c>
      <c r="H144">
        <v>0.36529597648090201</v>
      </c>
      <c r="I144" t="s">
        <v>20</v>
      </c>
      <c r="J144" t="s">
        <v>69</v>
      </c>
      <c r="K144" t="s">
        <v>93</v>
      </c>
      <c r="L144" t="str">
        <f t="shared" si="2"/>
        <v>-0,665 * (0,4)</v>
      </c>
      <c r="M144" t="s">
        <v>470</v>
      </c>
      <c r="N144" t="s">
        <v>698</v>
      </c>
      <c r="O144" t="s">
        <v>925</v>
      </c>
      <c r="P144" t="s">
        <v>85</v>
      </c>
      <c r="Q144" t="s">
        <v>17</v>
      </c>
    </row>
    <row r="145" spans="1:17" x14ac:dyDescent="0.25">
      <c r="A145">
        <v>0.23524879578550201</v>
      </c>
      <c r="B145">
        <v>0.30049164308076998</v>
      </c>
      <c r="C145">
        <v>-0.25905995708236501</v>
      </c>
      <c r="D145">
        <v>0.72955754865336897</v>
      </c>
      <c r="E145">
        <v>-0.35371482465280701</v>
      </c>
      <c r="F145">
        <v>0.82421241622381203</v>
      </c>
      <c r="G145">
        <v>-0.53881767679056203</v>
      </c>
      <c r="H145">
        <v>1.00931526836157</v>
      </c>
      <c r="I145" t="s">
        <v>24</v>
      </c>
      <c r="J145" t="s">
        <v>69</v>
      </c>
      <c r="K145" t="s">
        <v>94</v>
      </c>
      <c r="L145" t="str">
        <f t="shared" si="2"/>
        <v>0,235  (0,3)</v>
      </c>
      <c r="M145" t="s">
        <v>471</v>
      </c>
      <c r="N145" t="s">
        <v>699</v>
      </c>
      <c r="O145" t="s">
        <v>926</v>
      </c>
      <c r="P145" t="s">
        <v>85</v>
      </c>
      <c r="Q145" t="s">
        <v>17</v>
      </c>
    </row>
    <row r="146" spans="1:17" x14ac:dyDescent="0.25">
      <c r="A146">
        <v>1.7922783984785501E-2</v>
      </c>
      <c r="B146">
        <v>0.48819113495149702</v>
      </c>
      <c r="C146">
        <v>-0.78515163301042701</v>
      </c>
      <c r="D146">
        <v>0.82099720097999795</v>
      </c>
      <c r="E146">
        <v>-0.938931840520149</v>
      </c>
      <c r="F146">
        <v>0.97477740848972005</v>
      </c>
      <c r="G146">
        <v>-1.23965757965027</v>
      </c>
      <c r="H146">
        <v>1.27550314761984</v>
      </c>
      <c r="I146" t="s">
        <v>24</v>
      </c>
      <c r="J146" t="s">
        <v>70</v>
      </c>
      <c r="K146" t="s">
        <v>92</v>
      </c>
      <c r="L146" t="str">
        <f t="shared" si="2"/>
        <v>0,018  (0,488)</v>
      </c>
      <c r="M146" t="s">
        <v>472</v>
      </c>
      <c r="N146" t="s">
        <v>700</v>
      </c>
      <c r="O146" t="s">
        <v>927</v>
      </c>
      <c r="P146" t="s">
        <v>85</v>
      </c>
      <c r="Q146" t="s">
        <v>17</v>
      </c>
    </row>
    <row r="147" spans="1:17" x14ac:dyDescent="0.25">
      <c r="A147">
        <v>-0.20319849155886999</v>
      </c>
      <c r="B147">
        <v>0.345651808793559</v>
      </c>
      <c r="C147">
        <v>-0.77179571702427496</v>
      </c>
      <c r="D147">
        <v>0.36539873390653399</v>
      </c>
      <c r="E147">
        <v>-0.880676036794246</v>
      </c>
      <c r="F147">
        <v>0.47427905367650502</v>
      </c>
      <c r="G147">
        <v>-1.09359755101108</v>
      </c>
      <c r="H147">
        <v>0.68720056789333805</v>
      </c>
      <c r="I147" t="s">
        <v>24</v>
      </c>
      <c r="J147" t="s">
        <v>70</v>
      </c>
      <c r="K147" t="s">
        <v>93</v>
      </c>
      <c r="L147" t="str">
        <f t="shared" si="2"/>
        <v>-0,203  (0,346)</v>
      </c>
      <c r="M147" t="s">
        <v>473</v>
      </c>
      <c r="N147" t="s">
        <v>701</v>
      </c>
      <c r="O147" t="s">
        <v>928</v>
      </c>
      <c r="P147" t="s">
        <v>85</v>
      </c>
      <c r="Q147" t="s">
        <v>17</v>
      </c>
    </row>
    <row r="148" spans="1:17" x14ac:dyDescent="0.25">
      <c r="A148">
        <v>-0.23819003104903499</v>
      </c>
      <c r="B148">
        <v>0.42980725447192902</v>
      </c>
      <c r="C148">
        <v>-0.94522296465535804</v>
      </c>
      <c r="D148">
        <v>0.468842902557287</v>
      </c>
      <c r="E148">
        <v>-1.08061224981402</v>
      </c>
      <c r="F148">
        <v>0.604232187715945</v>
      </c>
      <c r="G148">
        <v>-1.3453735185687199</v>
      </c>
      <c r="H148">
        <v>0.86899345647065296</v>
      </c>
      <c r="I148" t="s">
        <v>24</v>
      </c>
      <c r="J148" t="s">
        <v>70</v>
      </c>
      <c r="K148" t="s">
        <v>94</v>
      </c>
      <c r="L148" t="str">
        <f t="shared" si="2"/>
        <v>-0,238  (0,43)</v>
      </c>
      <c r="M148" t="s">
        <v>474</v>
      </c>
      <c r="N148" t="s">
        <v>702</v>
      </c>
      <c r="O148" t="s">
        <v>929</v>
      </c>
      <c r="P148" t="s">
        <v>85</v>
      </c>
      <c r="Q148" t="s">
        <v>17</v>
      </c>
    </row>
    <row r="149" spans="1:17" x14ac:dyDescent="0.25">
      <c r="A149">
        <v>-27.482968791057001</v>
      </c>
      <c r="B149">
        <v>30.500862185787199</v>
      </c>
      <c r="C149">
        <v>-77.656887086676903</v>
      </c>
      <c r="D149">
        <v>22.690949504562901</v>
      </c>
      <c r="E149">
        <v>-87.264658675199897</v>
      </c>
      <c r="F149">
        <v>32.298721093085902</v>
      </c>
      <c r="G149">
        <v>-106.053189781645</v>
      </c>
      <c r="H149">
        <v>51.087252199530802</v>
      </c>
      <c r="I149" t="s">
        <v>24</v>
      </c>
      <c r="J149" t="s">
        <v>71</v>
      </c>
      <c r="K149" t="s">
        <v>92</v>
      </c>
      <c r="L149" t="str">
        <f t="shared" si="2"/>
        <v>-27,483  (30,501)</v>
      </c>
      <c r="M149" t="s">
        <v>475</v>
      </c>
      <c r="N149" t="s">
        <v>703</v>
      </c>
      <c r="O149" t="s">
        <v>930</v>
      </c>
      <c r="P149" t="s">
        <v>85</v>
      </c>
      <c r="Q149" t="s">
        <v>17</v>
      </c>
    </row>
    <row r="150" spans="1:17" x14ac:dyDescent="0.25">
      <c r="A150">
        <v>-52.752566090047999</v>
      </c>
      <c r="B150">
        <v>22.3905142337176</v>
      </c>
      <c r="C150">
        <v>-89.5849620045134</v>
      </c>
      <c r="D150">
        <v>-15.9201701755826</v>
      </c>
      <c r="E150">
        <v>-96.637973988134405</v>
      </c>
      <c r="F150">
        <v>-8.8671581919616091</v>
      </c>
      <c r="G150">
        <v>-110.43053075610401</v>
      </c>
      <c r="H150">
        <v>4.9253985760083996</v>
      </c>
      <c r="I150" t="s">
        <v>18</v>
      </c>
      <c r="J150" t="s">
        <v>71</v>
      </c>
      <c r="K150" t="s">
        <v>93</v>
      </c>
      <c r="L150" t="str">
        <f t="shared" si="2"/>
        <v>-52,753 ** (22,391)</v>
      </c>
      <c r="M150" t="s">
        <v>476</v>
      </c>
      <c r="N150" t="s">
        <v>704</v>
      </c>
      <c r="O150" t="s">
        <v>931</v>
      </c>
      <c r="P150" t="s">
        <v>85</v>
      </c>
      <c r="Q150" t="s">
        <v>17</v>
      </c>
    </row>
    <row r="151" spans="1:17" x14ac:dyDescent="0.25">
      <c r="A151">
        <v>-79.365854456206804</v>
      </c>
      <c r="B151">
        <v>97.106042739981206</v>
      </c>
      <c r="C151">
        <v>-239.105294763476</v>
      </c>
      <c r="D151">
        <v>80.373585851062401</v>
      </c>
      <c r="E151">
        <v>-269.69369822657001</v>
      </c>
      <c r="F151">
        <v>110.961989314156</v>
      </c>
      <c r="G151">
        <v>-329.51102055439799</v>
      </c>
      <c r="H151">
        <v>170.779311641985</v>
      </c>
      <c r="I151" t="s">
        <v>24</v>
      </c>
      <c r="J151" t="s">
        <v>71</v>
      </c>
      <c r="K151" t="s">
        <v>94</v>
      </c>
      <c r="L151" t="str">
        <f t="shared" si="2"/>
        <v>-79,366  (97,106)</v>
      </c>
      <c r="M151" t="s">
        <v>477</v>
      </c>
      <c r="N151" t="s">
        <v>705</v>
      </c>
      <c r="O151" t="s">
        <v>932</v>
      </c>
      <c r="P151" t="s">
        <v>85</v>
      </c>
      <c r="Q151" t="s">
        <v>17</v>
      </c>
    </row>
    <row r="152" spans="1:17" x14ac:dyDescent="0.25">
      <c r="A152">
        <v>15.390564458454699</v>
      </c>
      <c r="B152">
        <v>29.0098914114092</v>
      </c>
      <c r="C152">
        <v>-32.330706913313399</v>
      </c>
      <c r="D152">
        <v>63.111835830222802</v>
      </c>
      <c r="E152">
        <v>-41.4688227079073</v>
      </c>
      <c r="F152">
        <v>72.249951624816703</v>
      </c>
      <c r="G152">
        <v>-59.338915817335398</v>
      </c>
      <c r="H152">
        <v>90.1200447342448</v>
      </c>
      <c r="I152" t="s">
        <v>24</v>
      </c>
      <c r="J152" t="s">
        <v>72</v>
      </c>
      <c r="K152" t="s">
        <v>92</v>
      </c>
      <c r="L152" t="str">
        <f t="shared" si="2"/>
        <v>15,391  (29,01)</v>
      </c>
      <c r="M152" t="s">
        <v>478</v>
      </c>
      <c r="N152" t="s">
        <v>706</v>
      </c>
      <c r="O152" t="s">
        <v>933</v>
      </c>
      <c r="P152" t="s">
        <v>85</v>
      </c>
      <c r="Q152" t="s">
        <v>17</v>
      </c>
    </row>
    <row r="153" spans="1:17" x14ac:dyDescent="0.25">
      <c r="A153">
        <v>3.8449038232129502</v>
      </c>
      <c r="B153">
        <v>22.274217803190201</v>
      </c>
      <c r="C153">
        <v>-32.796184463034898</v>
      </c>
      <c r="D153">
        <v>40.485992109460803</v>
      </c>
      <c r="E153">
        <v>-39.812563071039797</v>
      </c>
      <c r="F153">
        <v>47.502370717465702</v>
      </c>
      <c r="G153">
        <v>-53.533481237804999</v>
      </c>
      <c r="H153">
        <v>61.223288884230897</v>
      </c>
      <c r="I153" t="s">
        <v>24</v>
      </c>
      <c r="J153" t="s">
        <v>72</v>
      </c>
      <c r="K153" t="s">
        <v>93</v>
      </c>
      <c r="L153" t="str">
        <f t="shared" si="2"/>
        <v>3,845  (22,274)</v>
      </c>
      <c r="M153" t="s">
        <v>479</v>
      </c>
      <c r="N153" t="s">
        <v>707</v>
      </c>
      <c r="O153" t="s">
        <v>934</v>
      </c>
      <c r="P153" t="s">
        <v>85</v>
      </c>
      <c r="Q153" t="s">
        <v>17</v>
      </c>
    </row>
    <row r="154" spans="1:17" x14ac:dyDescent="0.25">
      <c r="A154">
        <v>-19.387476047084998</v>
      </c>
      <c r="B154">
        <v>34.688347316831297</v>
      </c>
      <c r="C154">
        <v>-76.4498073832725</v>
      </c>
      <c r="D154">
        <v>37.674855289102503</v>
      </c>
      <c r="E154">
        <v>-87.376636788074407</v>
      </c>
      <c r="F154">
        <v>48.601684693904303</v>
      </c>
      <c r="G154">
        <v>-108.744658735242</v>
      </c>
      <c r="H154">
        <v>69.969706641072406</v>
      </c>
      <c r="I154" t="s">
        <v>24</v>
      </c>
      <c r="J154" t="s">
        <v>72</v>
      </c>
      <c r="K154" t="s">
        <v>94</v>
      </c>
      <c r="L154" t="str">
        <f t="shared" si="2"/>
        <v>-19,387  (34,688)</v>
      </c>
      <c r="M154" t="s">
        <v>480</v>
      </c>
      <c r="N154" t="s">
        <v>708</v>
      </c>
      <c r="O154" t="s">
        <v>935</v>
      </c>
      <c r="P154" t="s">
        <v>85</v>
      </c>
      <c r="Q154" t="s">
        <v>17</v>
      </c>
    </row>
    <row r="155" spans="1:17" x14ac:dyDescent="0.25">
      <c r="A155">
        <v>-3.0842264431239399</v>
      </c>
      <c r="B155">
        <v>1.6768815705671301</v>
      </c>
      <c r="C155">
        <v>-5.8426966267068599</v>
      </c>
      <c r="D155">
        <v>-0.325756259541013</v>
      </c>
      <c r="E155">
        <v>-6.3709143214355102</v>
      </c>
      <c r="F155">
        <v>0.20246143518763199</v>
      </c>
      <c r="G155">
        <v>-7.4038733689048604</v>
      </c>
      <c r="H155">
        <v>1.2354204826569799</v>
      </c>
      <c r="I155" t="s">
        <v>20</v>
      </c>
      <c r="J155" t="s">
        <v>73</v>
      </c>
      <c r="K155" t="s">
        <v>92</v>
      </c>
      <c r="L155" t="str">
        <f t="shared" si="2"/>
        <v>-3,084 * (1,677)</v>
      </c>
      <c r="M155" t="s">
        <v>481</v>
      </c>
      <c r="N155" t="s">
        <v>709</v>
      </c>
      <c r="O155" t="s">
        <v>936</v>
      </c>
      <c r="P155" t="s">
        <v>85</v>
      </c>
      <c r="Q155" t="s">
        <v>17</v>
      </c>
    </row>
    <row r="156" spans="1:17" x14ac:dyDescent="0.25">
      <c r="A156">
        <v>-0.434594944439887</v>
      </c>
      <c r="B156">
        <v>1.4753299898047001</v>
      </c>
      <c r="C156">
        <v>-2.86151277766862</v>
      </c>
      <c r="D156">
        <v>1.99232288878884</v>
      </c>
      <c r="E156">
        <v>-3.3262417244571001</v>
      </c>
      <c r="F156">
        <v>2.4570518355773201</v>
      </c>
      <c r="G156">
        <v>-4.2350449981767904</v>
      </c>
      <c r="H156">
        <v>3.3658551092970201</v>
      </c>
      <c r="I156" t="s">
        <v>24</v>
      </c>
      <c r="J156" t="s">
        <v>73</v>
      </c>
      <c r="K156" t="s">
        <v>93</v>
      </c>
      <c r="L156" t="str">
        <f t="shared" si="2"/>
        <v>-0,435  (1,475)</v>
      </c>
      <c r="M156" t="s">
        <v>482</v>
      </c>
      <c r="N156" t="s">
        <v>710</v>
      </c>
      <c r="O156" t="s">
        <v>937</v>
      </c>
      <c r="P156" t="s">
        <v>85</v>
      </c>
      <c r="Q156" t="s">
        <v>17</v>
      </c>
    </row>
    <row r="157" spans="1:17" x14ac:dyDescent="0.25">
      <c r="A157">
        <v>5.9802803640548197</v>
      </c>
      <c r="B157">
        <v>4.7975571947785296</v>
      </c>
      <c r="C157">
        <v>-1.91170122135587</v>
      </c>
      <c r="D157">
        <v>13.8722619494655</v>
      </c>
      <c r="E157">
        <v>-3.4229317377110999</v>
      </c>
      <c r="F157">
        <v>15.3834924658207</v>
      </c>
      <c r="G157">
        <v>-6.3782269696946798</v>
      </c>
      <c r="H157">
        <v>18.3387876978043</v>
      </c>
      <c r="I157" t="s">
        <v>24</v>
      </c>
      <c r="J157" t="s">
        <v>73</v>
      </c>
      <c r="K157" t="s">
        <v>94</v>
      </c>
      <c r="L157" t="str">
        <f t="shared" si="2"/>
        <v>5,98  (4,798)</v>
      </c>
      <c r="M157" t="s">
        <v>483</v>
      </c>
      <c r="N157" t="s">
        <v>711</v>
      </c>
      <c r="O157" t="s">
        <v>938</v>
      </c>
      <c r="P157" t="s">
        <v>85</v>
      </c>
      <c r="Q157" t="s">
        <v>17</v>
      </c>
    </row>
    <row r="158" spans="1:17" x14ac:dyDescent="0.25">
      <c r="A158">
        <v>1.14798917657046</v>
      </c>
      <c r="B158">
        <v>1.21108489027327</v>
      </c>
      <c r="C158">
        <v>-0.84424546792907096</v>
      </c>
      <c r="D158">
        <v>3.14022382106999</v>
      </c>
      <c r="E158">
        <v>-1.2257372083651501</v>
      </c>
      <c r="F158">
        <v>3.52171556150607</v>
      </c>
      <c r="G158">
        <v>-1.97176550077348</v>
      </c>
      <c r="H158">
        <v>4.2677438539143999</v>
      </c>
      <c r="I158" t="s">
        <v>24</v>
      </c>
      <c r="J158" t="s">
        <v>74</v>
      </c>
      <c r="K158" t="s">
        <v>92</v>
      </c>
      <c r="L158" t="str">
        <f t="shared" si="2"/>
        <v>1,148  (1,211)</v>
      </c>
      <c r="M158" t="s">
        <v>484</v>
      </c>
      <c r="N158" t="s">
        <v>712</v>
      </c>
      <c r="O158" t="s">
        <v>939</v>
      </c>
      <c r="P158" t="s">
        <v>85</v>
      </c>
      <c r="Q158" t="s">
        <v>17</v>
      </c>
    </row>
    <row r="159" spans="1:17" x14ac:dyDescent="0.25">
      <c r="A159">
        <v>2.7826774596403001</v>
      </c>
      <c r="B159">
        <v>1.9072453834173</v>
      </c>
      <c r="C159">
        <v>-0.354741196081164</v>
      </c>
      <c r="D159">
        <v>5.9200961153617504</v>
      </c>
      <c r="E159">
        <v>-0.95552349185761298</v>
      </c>
      <c r="F159">
        <v>6.5208784111381997</v>
      </c>
      <c r="G159">
        <v>-2.1303866480426699</v>
      </c>
      <c r="H159">
        <v>7.6957415673232603</v>
      </c>
      <c r="I159" t="s">
        <v>24</v>
      </c>
      <c r="J159" t="s">
        <v>74</v>
      </c>
      <c r="K159" t="s">
        <v>93</v>
      </c>
      <c r="L159" t="str">
        <f t="shared" si="2"/>
        <v>2,783  (1,907)</v>
      </c>
      <c r="M159" t="s">
        <v>485</v>
      </c>
      <c r="N159" t="s">
        <v>713</v>
      </c>
      <c r="O159" t="s">
        <v>940</v>
      </c>
      <c r="P159" t="s">
        <v>85</v>
      </c>
      <c r="Q159" t="s">
        <v>17</v>
      </c>
    </row>
    <row r="160" spans="1:17" x14ac:dyDescent="0.25">
      <c r="A160">
        <v>8.0435453499319998</v>
      </c>
      <c r="B160">
        <v>3.5800333481023698</v>
      </c>
      <c r="C160">
        <v>2.1543904923036101</v>
      </c>
      <c r="D160">
        <v>13.9327002075604</v>
      </c>
      <c r="E160">
        <v>1.0266799876513699</v>
      </c>
      <c r="F160">
        <v>15.060410712212599</v>
      </c>
      <c r="G160">
        <v>-1.17862055477969</v>
      </c>
      <c r="H160">
        <v>17.265711254643701</v>
      </c>
      <c r="I160" t="s">
        <v>18</v>
      </c>
      <c r="J160" t="s">
        <v>74</v>
      </c>
      <c r="K160" t="s">
        <v>94</v>
      </c>
      <c r="L160" t="str">
        <f t="shared" si="2"/>
        <v>8,044 ** (3,58)</v>
      </c>
      <c r="M160" t="s">
        <v>486</v>
      </c>
      <c r="N160" t="s">
        <v>714</v>
      </c>
      <c r="O160" t="s">
        <v>941</v>
      </c>
      <c r="P160" t="s">
        <v>85</v>
      </c>
      <c r="Q160" t="s">
        <v>17</v>
      </c>
    </row>
    <row r="161" spans="1:17" x14ac:dyDescent="0.25">
      <c r="A161">
        <v>0.39792397551113701</v>
      </c>
      <c r="B161">
        <v>0.37961845555446699</v>
      </c>
      <c r="C161">
        <v>-0.22654838387596099</v>
      </c>
      <c r="D161">
        <v>1.0223963348982399</v>
      </c>
      <c r="E161">
        <v>-0.34612819737561801</v>
      </c>
      <c r="F161">
        <v>1.1419761483978901</v>
      </c>
      <c r="G161">
        <v>-0.57997316599716997</v>
      </c>
      <c r="H161">
        <v>1.3758211170194401</v>
      </c>
      <c r="I161" t="s">
        <v>24</v>
      </c>
      <c r="J161" t="s">
        <v>75</v>
      </c>
      <c r="K161" t="s">
        <v>92</v>
      </c>
      <c r="L161" t="str">
        <f t="shared" si="2"/>
        <v>0,398  (0,38)</v>
      </c>
      <c r="M161" t="s">
        <v>487</v>
      </c>
      <c r="N161" t="s">
        <v>715</v>
      </c>
      <c r="O161" t="s">
        <v>942</v>
      </c>
      <c r="P161" t="s">
        <v>85</v>
      </c>
      <c r="Q161" t="s">
        <v>17</v>
      </c>
    </row>
    <row r="162" spans="1:17" x14ac:dyDescent="0.25">
      <c r="A162">
        <v>-0.820277382039442</v>
      </c>
      <c r="B162">
        <v>0.36213413038268699</v>
      </c>
      <c r="C162">
        <v>-1.4159880265189599</v>
      </c>
      <c r="D162">
        <v>-0.22456673755992199</v>
      </c>
      <c r="E162">
        <v>-1.53006027758951</v>
      </c>
      <c r="F162">
        <v>-0.110494486489376</v>
      </c>
      <c r="G162">
        <v>-1.75313490190524</v>
      </c>
      <c r="H162">
        <v>0.11258013782636</v>
      </c>
      <c r="I162" t="s">
        <v>18</v>
      </c>
      <c r="J162" t="s">
        <v>75</v>
      </c>
      <c r="K162" t="s">
        <v>93</v>
      </c>
      <c r="L162" t="str">
        <f t="shared" si="2"/>
        <v>-0,82 ** (0,362)</v>
      </c>
      <c r="M162" t="s">
        <v>488</v>
      </c>
      <c r="N162" t="s">
        <v>716</v>
      </c>
      <c r="O162" t="s">
        <v>943</v>
      </c>
      <c r="P162" t="s">
        <v>85</v>
      </c>
      <c r="Q162" t="s">
        <v>17</v>
      </c>
    </row>
    <row r="163" spans="1:17" x14ac:dyDescent="0.25">
      <c r="A163">
        <v>0.24595706925237301</v>
      </c>
      <c r="B163">
        <v>0.28369170466572202</v>
      </c>
      <c r="C163">
        <v>-0.22071578492274099</v>
      </c>
      <c r="D163">
        <v>0.71262992342748599</v>
      </c>
      <c r="E163">
        <v>-0.31007867189244298</v>
      </c>
      <c r="F163">
        <v>0.80199281039718895</v>
      </c>
      <c r="G163">
        <v>-0.48483276196652803</v>
      </c>
      <c r="H163">
        <v>0.97674690047127399</v>
      </c>
      <c r="I163" t="s">
        <v>24</v>
      </c>
      <c r="J163" t="s">
        <v>75</v>
      </c>
      <c r="K163" t="s">
        <v>94</v>
      </c>
      <c r="L163" t="str">
        <f t="shared" si="2"/>
        <v>0,246  (0,284)</v>
      </c>
      <c r="M163" t="s">
        <v>489</v>
      </c>
      <c r="N163" t="s">
        <v>717</v>
      </c>
      <c r="O163" t="s">
        <v>944</v>
      </c>
      <c r="P163" t="s">
        <v>85</v>
      </c>
      <c r="Q163" t="s">
        <v>17</v>
      </c>
    </row>
    <row r="164" spans="1:17" x14ac:dyDescent="0.25">
      <c r="A164">
        <v>7.7248653815113796E-2</v>
      </c>
      <c r="B164">
        <v>0.46928248462883898</v>
      </c>
      <c r="C164">
        <v>-0.694721033399326</v>
      </c>
      <c r="D164">
        <v>0.84921834102955296</v>
      </c>
      <c r="E164">
        <v>-0.84254501605740995</v>
      </c>
      <c r="F164">
        <v>0.99704232368763701</v>
      </c>
      <c r="G164">
        <v>-1.1316230265887699</v>
      </c>
      <c r="H164">
        <v>1.286120334219</v>
      </c>
      <c r="I164" t="s">
        <v>24</v>
      </c>
      <c r="J164" t="s">
        <v>76</v>
      </c>
      <c r="K164" t="s">
        <v>92</v>
      </c>
      <c r="L164" t="str">
        <f t="shared" si="2"/>
        <v>0,077  (0,469)</v>
      </c>
      <c r="M164" t="s">
        <v>490</v>
      </c>
      <c r="N164" t="s">
        <v>718</v>
      </c>
      <c r="O164" t="s">
        <v>945</v>
      </c>
      <c r="P164" t="s">
        <v>85</v>
      </c>
      <c r="Q164" t="s">
        <v>17</v>
      </c>
    </row>
    <row r="165" spans="1:17" x14ac:dyDescent="0.25">
      <c r="A165">
        <v>-0.28373781205125498</v>
      </c>
      <c r="B165">
        <v>0.34364341850761598</v>
      </c>
      <c r="C165">
        <v>-0.84903123549628301</v>
      </c>
      <c r="D165">
        <v>0.281555611393773</v>
      </c>
      <c r="E165">
        <v>-0.95727891232618101</v>
      </c>
      <c r="F165">
        <v>0.389803288223672</v>
      </c>
      <c r="G165">
        <v>-1.1689632581268701</v>
      </c>
      <c r="H165">
        <v>0.601487634024363</v>
      </c>
      <c r="I165" t="s">
        <v>24</v>
      </c>
      <c r="J165" t="s">
        <v>76</v>
      </c>
      <c r="K165" t="s">
        <v>93</v>
      </c>
      <c r="L165" t="str">
        <f t="shared" si="2"/>
        <v>-0,284  (0,344)</v>
      </c>
      <c r="M165" t="s">
        <v>491</v>
      </c>
      <c r="N165" t="s">
        <v>719</v>
      </c>
      <c r="O165" t="s">
        <v>946</v>
      </c>
      <c r="P165" t="s">
        <v>85</v>
      </c>
      <c r="Q165" t="s">
        <v>17</v>
      </c>
    </row>
    <row r="166" spans="1:17" x14ac:dyDescent="0.25">
      <c r="A166">
        <v>-0.240930174836122</v>
      </c>
      <c r="B166">
        <v>0.419031194931405</v>
      </c>
      <c r="C166">
        <v>-0.93023649049828305</v>
      </c>
      <c r="D166">
        <v>0.44837614082603799</v>
      </c>
      <c r="E166">
        <v>-1.0622313169016799</v>
      </c>
      <c r="F166">
        <v>0.58037096722943105</v>
      </c>
      <c r="G166">
        <v>-1.32035453297942</v>
      </c>
      <c r="H166">
        <v>0.83849418330717596</v>
      </c>
      <c r="I166" t="s">
        <v>24</v>
      </c>
      <c r="J166" t="s">
        <v>76</v>
      </c>
      <c r="K166" t="s">
        <v>94</v>
      </c>
      <c r="L166" t="str">
        <f t="shared" si="2"/>
        <v>-0,241  (0,419)</v>
      </c>
      <c r="M166" t="s">
        <v>492</v>
      </c>
      <c r="N166" t="s">
        <v>720</v>
      </c>
      <c r="O166" t="s">
        <v>947</v>
      </c>
      <c r="P166" t="s">
        <v>85</v>
      </c>
      <c r="Q166" t="s">
        <v>17</v>
      </c>
    </row>
    <row r="167" spans="1:17" x14ac:dyDescent="0.25">
      <c r="A167">
        <v>6.2724493535147596E-5</v>
      </c>
      <c r="B167">
        <v>3.9651563306000299E-5</v>
      </c>
      <c r="C167">
        <v>-2.5023281032229498E-6</v>
      </c>
      <c r="D167">
        <v>1.2795131517351799E-4</v>
      </c>
      <c r="E167">
        <v>-1.4992570544613E-5</v>
      </c>
      <c r="F167">
        <v>1.4044155761490799E-4</v>
      </c>
      <c r="G167">
        <v>-3.9417933541109202E-5</v>
      </c>
      <c r="H167">
        <v>1.6486692061140401E-4</v>
      </c>
      <c r="I167" t="s">
        <v>24</v>
      </c>
      <c r="J167" t="s">
        <v>77</v>
      </c>
      <c r="K167" t="s">
        <v>92</v>
      </c>
      <c r="L167" t="str">
        <f t="shared" si="2"/>
        <v>0  (0)</v>
      </c>
      <c r="M167" t="s">
        <v>493</v>
      </c>
      <c r="N167" t="s">
        <v>493</v>
      </c>
      <c r="O167" t="s">
        <v>493</v>
      </c>
      <c r="P167" t="s">
        <v>85</v>
      </c>
      <c r="Q167" t="s">
        <v>17</v>
      </c>
    </row>
    <row r="168" spans="1:17" x14ac:dyDescent="0.25">
      <c r="A168">
        <v>1.4034393090759699E-4</v>
      </c>
      <c r="B168">
        <v>9.6742260082231796E-5</v>
      </c>
      <c r="C168">
        <v>-1.8797086927674599E-5</v>
      </c>
      <c r="D168">
        <v>2.9948494874286799E-4</v>
      </c>
      <c r="E168">
        <v>-4.9270898853577697E-5</v>
      </c>
      <c r="F168">
        <v>3.2995876066877101E-4</v>
      </c>
      <c r="G168">
        <v>-1.08864131064232E-4</v>
      </c>
      <c r="H168">
        <v>3.89551992879426E-4</v>
      </c>
      <c r="I168" t="s">
        <v>24</v>
      </c>
      <c r="J168" t="s">
        <v>77</v>
      </c>
      <c r="K168" t="s">
        <v>93</v>
      </c>
      <c r="L168" t="str">
        <f t="shared" si="2"/>
        <v>0  (0)</v>
      </c>
      <c r="M168" t="s">
        <v>493</v>
      </c>
      <c r="N168" t="s">
        <v>721</v>
      </c>
      <c r="O168" t="s">
        <v>493</v>
      </c>
      <c r="P168" t="s">
        <v>85</v>
      </c>
      <c r="Q168" t="s">
        <v>17</v>
      </c>
    </row>
    <row r="169" spans="1:17" x14ac:dyDescent="0.25">
      <c r="A169">
        <v>1.6562690495212099E-5</v>
      </c>
      <c r="B169">
        <v>6.5945167706062694E-5</v>
      </c>
      <c r="C169">
        <v>-9.1917110381260997E-5</v>
      </c>
      <c r="D169">
        <v>1.25042491371685E-4</v>
      </c>
      <c r="E169">
        <v>-1.12689838208671E-4</v>
      </c>
      <c r="F169">
        <v>1.45815219199095E-4</v>
      </c>
      <c r="G169">
        <v>-1.5331206151560501E-4</v>
      </c>
      <c r="H169">
        <v>1.8643744250602999E-4</v>
      </c>
      <c r="I169" t="s">
        <v>24</v>
      </c>
      <c r="J169" t="s">
        <v>77</v>
      </c>
      <c r="K169" t="s">
        <v>94</v>
      </c>
      <c r="L169" t="str">
        <f t="shared" si="2"/>
        <v>0  (0)</v>
      </c>
      <c r="M169" t="s">
        <v>493</v>
      </c>
      <c r="N169" t="s">
        <v>493</v>
      </c>
      <c r="O169" t="s">
        <v>493</v>
      </c>
      <c r="P169" t="s">
        <v>85</v>
      </c>
      <c r="Q169" t="s">
        <v>17</v>
      </c>
    </row>
    <row r="170" spans="1:17" x14ac:dyDescent="0.25">
      <c r="A170">
        <v>-1.4904818062506099E-5</v>
      </c>
      <c r="B170">
        <v>6.0140840751659902E-4</v>
      </c>
      <c r="C170">
        <v>-1.0042216484273099E-3</v>
      </c>
      <c r="D170">
        <v>9.7441201230229896E-4</v>
      </c>
      <c r="E170">
        <v>-1.1936652967950399E-3</v>
      </c>
      <c r="F170">
        <v>1.1638556606700301E-3</v>
      </c>
      <c r="G170">
        <v>-1.5641328758252699E-3</v>
      </c>
      <c r="H170">
        <v>1.5343232397002501E-3</v>
      </c>
      <c r="I170" t="s">
        <v>24</v>
      </c>
      <c r="J170" t="s">
        <v>78</v>
      </c>
      <c r="K170" t="s">
        <v>92</v>
      </c>
      <c r="L170" t="str">
        <f t="shared" si="2"/>
        <v>0  (0,001)</v>
      </c>
      <c r="M170" t="s">
        <v>263</v>
      </c>
      <c r="N170" t="s">
        <v>263</v>
      </c>
      <c r="O170" t="s">
        <v>325</v>
      </c>
      <c r="P170" t="s">
        <v>85</v>
      </c>
      <c r="Q170" t="s">
        <v>17</v>
      </c>
    </row>
    <row r="171" spans="1:17" x14ac:dyDescent="0.25">
      <c r="A171">
        <v>5.3415803585602699E-4</v>
      </c>
      <c r="B171">
        <v>3.4473641424066402E-4</v>
      </c>
      <c r="C171">
        <v>-3.2933365569865603E-5</v>
      </c>
      <c r="D171">
        <v>1.10124943728192E-3</v>
      </c>
      <c r="E171">
        <v>-1.41525336055675E-4</v>
      </c>
      <c r="F171">
        <v>1.2098414077677301E-3</v>
      </c>
      <c r="G171">
        <v>-3.5388296722792403E-4</v>
      </c>
      <c r="H171">
        <v>1.42219903893998E-3</v>
      </c>
      <c r="I171" t="s">
        <v>24</v>
      </c>
      <c r="J171" t="s">
        <v>78</v>
      </c>
      <c r="K171" t="s">
        <v>93</v>
      </c>
      <c r="L171" t="str">
        <f t="shared" si="2"/>
        <v>0,001  (0)</v>
      </c>
      <c r="M171" t="s">
        <v>493</v>
      </c>
      <c r="N171" t="s">
        <v>493</v>
      </c>
      <c r="O171" t="s">
        <v>493</v>
      </c>
      <c r="P171" t="s">
        <v>85</v>
      </c>
      <c r="Q171" t="s">
        <v>17</v>
      </c>
    </row>
    <row r="172" spans="1:17" x14ac:dyDescent="0.25">
      <c r="A172">
        <v>5.1498438466477401E-4</v>
      </c>
      <c r="B172">
        <v>2.8743145747585998E-4</v>
      </c>
      <c r="C172">
        <v>4.2159637116984598E-5</v>
      </c>
      <c r="D172">
        <v>9.8780913221256303E-4</v>
      </c>
      <c r="E172">
        <v>-4.8381271987911302E-5</v>
      </c>
      <c r="F172">
        <v>1.0783500413174599E-3</v>
      </c>
      <c r="G172">
        <v>-2.25439049793041E-4</v>
      </c>
      <c r="H172">
        <v>1.2554078191225899E-3</v>
      </c>
      <c r="I172" t="s">
        <v>20</v>
      </c>
      <c r="J172" t="s">
        <v>78</v>
      </c>
      <c r="K172" t="s">
        <v>94</v>
      </c>
      <c r="L172" t="str">
        <f t="shared" si="2"/>
        <v>0,001 * (0)</v>
      </c>
      <c r="M172" t="s">
        <v>494</v>
      </c>
      <c r="N172" t="s">
        <v>493</v>
      </c>
      <c r="O172" t="s">
        <v>325</v>
      </c>
      <c r="P172" t="s">
        <v>85</v>
      </c>
      <c r="Q172" t="s">
        <v>17</v>
      </c>
    </row>
    <row r="173" spans="1:17" x14ac:dyDescent="0.25">
      <c r="A173">
        <v>3.21681617120336E-3</v>
      </c>
      <c r="B173">
        <v>1.62650205216164E-3</v>
      </c>
      <c r="C173">
        <v>5.4122029539746801E-4</v>
      </c>
      <c r="D173">
        <v>5.8924120470092503E-3</v>
      </c>
      <c r="E173">
        <v>2.88721489665519E-5</v>
      </c>
      <c r="F173">
        <v>6.4047601934401699E-3</v>
      </c>
      <c r="G173">
        <v>-9.7305311516501704E-4</v>
      </c>
      <c r="H173">
        <v>7.4066854575717397E-3</v>
      </c>
      <c r="I173" t="s">
        <v>18</v>
      </c>
      <c r="J173" t="s">
        <v>79</v>
      </c>
      <c r="K173" t="s">
        <v>92</v>
      </c>
      <c r="L173" t="str">
        <f t="shared" si="2"/>
        <v>0,003 ** (0,002)</v>
      </c>
      <c r="M173" t="s">
        <v>495</v>
      </c>
      <c r="N173" t="s">
        <v>722</v>
      </c>
      <c r="O173" t="s">
        <v>948</v>
      </c>
      <c r="P173" t="s">
        <v>85</v>
      </c>
      <c r="Q173" t="s">
        <v>17</v>
      </c>
    </row>
    <row r="174" spans="1:17" x14ac:dyDescent="0.25">
      <c r="A174">
        <v>1.10860807096889E-2</v>
      </c>
      <c r="B174">
        <v>3.4631614109143999E-3</v>
      </c>
      <c r="C174">
        <v>5.3891801887346802E-3</v>
      </c>
      <c r="D174">
        <v>1.6782981230643E-2</v>
      </c>
      <c r="E174">
        <v>4.2982843442966497E-3</v>
      </c>
      <c r="F174">
        <v>1.7873877075081101E-2</v>
      </c>
      <c r="G174">
        <v>2.1649769151733801E-3</v>
      </c>
      <c r="H174">
        <v>2.0007184504204401E-2</v>
      </c>
      <c r="I174" t="s">
        <v>13</v>
      </c>
      <c r="J174" t="s">
        <v>79</v>
      </c>
      <c r="K174" t="s">
        <v>93</v>
      </c>
      <c r="L174" t="str">
        <f t="shared" si="2"/>
        <v>0,011 *** (0,003)</v>
      </c>
      <c r="M174" t="s">
        <v>496</v>
      </c>
      <c r="N174" t="s">
        <v>723</v>
      </c>
      <c r="O174" t="s">
        <v>949</v>
      </c>
      <c r="P174" t="s">
        <v>85</v>
      </c>
      <c r="Q174" t="s">
        <v>17</v>
      </c>
    </row>
    <row r="175" spans="1:17" x14ac:dyDescent="0.25">
      <c r="A175">
        <v>1.7368831527697999E-3</v>
      </c>
      <c r="B175">
        <v>5.74495135637661E-4</v>
      </c>
      <c r="C175">
        <v>7.9183865464584698E-4</v>
      </c>
      <c r="D175">
        <v>2.6819276508937501E-3</v>
      </c>
      <c r="E175">
        <v>6.1087268691998404E-4</v>
      </c>
      <c r="F175">
        <v>2.86289361861962E-3</v>
      </c>
      <c r="G175">
        <v>2.5698368336718501E-4</v>
      </c>
      <c r="H175">
        <v>3.21678262217242E-3</v>
      </c>
      <c r="I175" t="s">
        <v>13</v>
      </c>
      <c r="J175" t="s">
        <v>79</v>
      </c>
      <c r="K175" t="s">
        <v>94</v>
      </c>
      <c r="L175" t="str">
        <f t="shared" si="2"/>
        <v>0,002 *** (0,001)</v>
      </c>
      <c r="M175" t="s">
        <v>301</v>
      </c>
      <c r="N175" t="s">
        <v>299</v>
      </c>
      <c r="O175" t="s">
        <v>950</v>
      </c>
      <c r="P175" t="s">
        <v>85</v>
      </c>
      <c r="Q175" t="s">
        <v>17</v>
      </c>
    </row>
    <row r="176" spans="1:17" x14ac:dyDescent="0.25">
      <c r="A176">
        <v>-3651.8931964165799</v>
      </c>
      <c r="B176">
        <v>3060.1152393868001</v>
      </c>
      <c r="C176">
        <v>-8685.7827652078704</v>
      </c>
      <c r="D176">
        <v>1381.9963723747101</v>
      </c>
      <c r="E176">
        <v>-9649.7190656147195</v>
      </c>
      <c r="F176">
        <v>2345.9326727815601</v>
      </c>
      <c r="G176">
        <v>-11534.750053076999</v>
      </c>
      <c r="H176">
        <v>4230.9636602438304</v>
      </c>
      <c r="I176" t="s">
        <v>24</v>
      </c>
      <c r="J176" t="s">
        <v>80</v>
      </c>
      <c r="K176" t="s">
        <v>92</v>
      </c>
      <c r="L176" t="str">
        <f t="shared" si="2"/>
        <v>-3651,893  (3060,115)</v>
      </c>
      <c r="M176" t="s">
        <v>497</v>
      </c>
      <c r="N176" t="s">
        <v>724</v>
      </c>
      <c r="O176" t="s">
        <v>951</v>
      </c>
      <c r="P176" t="s">
        <v>85</v>
      </c>
      <c r="Q176" t="s">
        <v>17</v>
      </c>
    </row>
    <row r="177" spans="1:17" x14ac:dyDescent="0.25">
      <c r="A177">
        <v>-4623.5210407115401</v>
      </c>
      <c r="B177">
        <v>4199.6270302791099</v>
      </c>
      <c r="C177">
        <v>-11531.907505520699</v>
      </c>
      <c r="D177">
        <v>2284.8654240976002</v>
      </c>
      <c r="E177">
        <v>-12854.790020058599</v>
      </c>
      <c r="F177">
        <v>3607.7479386355199</v>
      </c>
      <c r="G177">
        <v>-15441.7602707105</v>
      </c>
      <c r="H177">
        <v>6194.7181892874596</v>
      </c>
      <c r="I177" t="s">
        <v>24</v>
      </c>
      <c r="J177" t="s">
        <v>80</v>
      </c>
      <c r="K177" t="s">
        <v>93</v>
      </c>
      <c r="L177" t="str">
        <f t="shared" si="2"/>
        <v>-4623,521  (4199,627)</v>
      </c>
      <c r="M177" t="s">
        <v>498</v>
      </c>
      <c r="N177" t="s">
        <v>725</v>
      </c>
      <c r="O177" t="s">
        <v>952</v>
      </c>
      <c r="P177" t="s">
        <v>85</v>
      </c>
      <c r="Q177" t="s">
        <v>17</v>
      </c>
    </row>
    <row r="178" spans="1:17" x14ac:dyDescent="0.25">
      <c r="A178">
        <v>7530.2592473452696</v>
      </c>
      <c r="B178">
        <v>5530.1401471632198</v>
      </c>
      <c r="C178">
        <v>-1566.8212947382301</v>
      </c>
      <c r="D178">
        <v>16627.339789428799</v>
      </c>
      <c r="E178">
        <v>-3308.8154410946399</v>
      </c>
      <c r="F178">
        <v>18369.333935785198</v>
      </c>
      <c r="G178">
        <v>-6715.3817717471902</v>
      </c>
      <c r="H178">
        <v>21775.9002664377</v>
      </c>
      <c r="I178" t="s">
        <v>24</v>
      </c>
      <c r="J178" t="s">
        <v>80</v>
      </c>
      <c r="K178" t="s">
        <v>94</v>
      </c>
      <c r="L178" t="str">
        <f t="shared" si="2"/>
        <v>7530,259  (5530,14)</v>
      </c>
      <c r="M178" t="s">
        <v>499</v>
      </c>
      <c r="N178" t="s">
        <v>726</v>
      </c>
      <c r="O178" t="s">
        <v>953</v>
      </c>
      <c r="P178" t="s">
        <v>85</v>
      </c>
      <c r="Q178" t="s">
        <v>17</v>
      </c>
    </row>
    <row r="179" spans="1:17" x14ac:dyDescent="0.25">
      <c r="A179">
        <v>0.70511304703435995</v>
      </c>
      <c r="B179">
        <v>0.25388555792244</v>
      </c>
      <c r="C179">
        <v>0.287471304251946</v>
      </c>
      <c r="D179">
        <v>1.12275478981677</v>
      </c>
      <c r="E179">
        <v>0.20749735350637799</v>
      </c>
      <c r="F179">
        <v>1.2027287405623399</v>
      </c>
      <c r="G179">
        <v>5.1103849826154901E-2</v>
      </c>
      <c r="H179">
        <v>1.3591222442425701</v>
      </c>
      <c r="I179" t="s">
        <v>13</v>
      </c>
      <c r="J179" t="s">
        <v>15</v>
      </c>
      <c r="K179" t="s">
        <v>81</v>
      </c>
      <c r="L179" t="str">
        <f t="shared" si="2"/>
        <v>0,705 *** (0,254)</v>
      </c>
      <c r="M179" t="s">
        <v>500</v>
      </c>
      <c r="N179" t="s">
        <v>727</v>
      </c>
      <c r="O179" t="s">
        <v>954</v>
      </c>
      <c r="P179" t="s">
        <v>85</v>
      </c>
      <c r="Q179" t="s">
        <v>17</v>
      </c>
    </row>
    <row r="180" spans="1:17" x14ac:dyDescent="0.25">
      <c r="A180">
        <v>1.25454616263151</v>
      </c>
      <c r="B180">
        <v>2.0032323968163999</v>
      </c>
      <c r="C180">
        <v>-2.0407711301314699</v>
      </c>
      <c r="D180">
        <v>4.5498634553944903</v>
      </c>
      <c r="E180">
        <v>-2.6717893351286301</v>
      </c>
      <c r="F180">
        <v>5.1808816603916599</v>
      </c>
      <c r="G180">
        <v>-3.90578049156754</v>
      </c>
      <c r="H180">
        <v>6.4148728168305604</v>
      </c>
      <c r="I180" t="s">
        <v>24</v>
      </c>
      <c r="J180" t="s">
        <v>22</v>
      </c>
      <c r="K180" t="s">
        <v>81</v>
      </c>
      <c r="L180" t="str">
        <f t="shared" si="2"/>
        <v>1,255  (2,003)</v>
      </c>
      <c r="M180" t="s">
        <v>501</v>
      </c>
      <c r="N180" t="s">
        <v>728</v>
      </c>
      <c r="O180" t="s">
        <v>955</v>
      </c>
      <c r="P180" t="s">
        <v>85</v>
      </c>
      <c r="Q180" t="s">
        <v>17</v>
      </c>
    </row>
    <row r="181" spans="1:17" x14ac:dyDescent="0.25">
      <c r="A181">
        <v>4.0278046198725902E-3</v>
      </c>
      <c r="B181">
        <v>7.3873704423291298E-3</v>
      </c>
      <c r="C181">
        <v>-8.12441975775882E-3</v>
      </c>
      <c r="D181">
        <v>1.6180028997503999E-2</v>
      </c>
      <c r="E181">
        <v>-1.0451441447092501E-2</v>
      </c>
      <c r="F181">
        <v>1.8507050686837698E-2</v>
      </c>
      <c r="G181">
        <v>-1.50020616395672E-2</v>
      </c>
      <c r="H181">
        <v>2.30576708793124E-2</v>
      </c>
      <c r="I181" t="s">
        <v>24</v>
      </c>
      <c r="J181" t="s">
        <v>23</v>
      </c>
      <c r="K181" t="s">
        <v>81</v>
      </c>
      <c r="L181" t="str">
        <f t="shared" si="2"/>
        <v>0,004  (0,007)</v>
      </c>
      <c r="M181" t="s">
        <v>502</v>
      </c>
      <c r="N181" t="s">
        <v>646</v>
      </c>
      <c r="O181" t="s">
        <v>956</v>
      </c>
      <c r="P181" t="s">
        <v>85</v>
      </c>
      <c r="Q181" t="s">
        <v>17</v>
      </c>
    </row>
    <row r="182" spans="1:17" x14ac:dyDescent="0.25">
      <c r="A182">
        <v>-2.64713261336459E-2</v>
      </c>
      <c r="B182">
        <v>6.8000794965474903E-3</v>
      </c>
      <c r="C182">
        <v>-3.7657456905466499E-2</v>
      </c>
      <c r="D182">
        <v>-1.52851953618252E-2</v>
      </c>
      <c r="E182">
        <v>-3.9799481946878899E-2</v>
      </c>
      <c r="F182">
        <v>-1.31431703204128E-2</v>
      </c>
      <c r="G182">
        <v>-4.3988330916752201E-2</v>
      </c>
      <c r="H182">
        <v>-8.9543213505395101E-3</v>
      </c>
      <c r="I182" t="s">
        <v>13</v>
      </c>
      <c r="J182" t="s">
        <v>25</v>
      </c>
      <c r="K182" t="s">
        <v>81</v>
      </c>
      <c r="L182" t="str">
        <f t="shared" si="2"/>
        <v>-0,026 *** (0,007)</v>
      </c>
      <c r="M182" t="s">
        <v>503</v>
      </c>
      <c r="N182" t="s">
        <v>729</v>
      </c>
      <c r="O182" t="s">
        <v>957</v>
      </c>
      <c r="P182" t="s">
        <v>85</v>
      </c>
      <c r="Q182" t="s">
        <v>17</v>
      </c>
    </row>
    <row r="183" spans="1:17" x14ac:dyDescent="0.25">
      <c r="A183">
        <v>0.42778051990089999</v>
      </c>
      <c r="B183">
        <v>0.17832053305817699</v>
      </c>
      <c r="C183">
        <v>0.134443243020199</v>
      </c>
      <c r="D183">
        <v>0.72111779678160104</v>
      </c>
      <c r="E183">
        <v>7.8272275106873096E-2</v>
      </c>
      <c r="F183">
        <v>0.77728876469492603</v>
      </c>
      <c r="G183">
        <v>-3.15731732569638E-2</v>
      </c>
      <c r="H183">
        <v>0.88713421305876305</v>
      </c>
      <c r="I183" t="s">
        <v>18</v>
      </c>
      <c r="J183" t="s">
        <v>26</v>
      </c>
      <c r="K183" t="s">
        <v>81</v>
      </c>
      <c r="L183" t="str">
        <f t="shared" si="2"/>
        <v>0,428 ** (0,178)</v>
      </c>
      <c r="M183" t="s">
        <v>504</v>
      </c>
      <c r="N183" t="s">
        <v>730</v>
      </c>
      <c r="O183" t="s">
        <v>958</v>
      </c>
      <c r="P183" t="s">
        <v>85</v>
      </c>
      <c r="Q183" t="s">
        <v>17</v>
      </c>
    </row>
    <row r="184" spans="1:17" x14ac:dyDescent="0.25">
      <c r="A184">
        <v>0.111663348227722</v>
      </c>
      <c r="B184">
        <v>4.2144102030663502E-2</v>
      </c>
      <c r="C184">
        <v>4.2336300387280597E-2</v>
      </c>
      <c r="D184">
        <v>0.180990396068164</v>
      </c>
      <c r="E184">
        <v>2.90609082476216E-2</v>
      </c>
      <c r="F184">
        <v>0.194265788207823</v>
      </c>
      <c r="G184">
        <v>3.1001413967328799E-3</v>
      </c>
      <c r="H184">
        <v>0.220226555058711</v>
      </c>
      <c r="I184" t="s">
        <v>13</v>
      </c>
      <c r="J184" t="s">
        <v>27</v>
      </c>
      <c r="K184" t="s">
        <v>81</v>
      </c>
      <c r="L184" t="str">
        <f t="shared" si="2"/>
        <v>0,112 *** (0,042)</v>
      </c>
      <c r="M184" t="s">
        <v>505</v>
      </c>
      <c r="N184" t="s">
        <v>731</v>
      </c>
      <c r="O184" t="s">
        <v>959</v>
      </c>
      <c r="P184" t="s">
        <v>85</v>
      </c>
      <c r="Q184" t="s">
        <v>17</v>
      </c>
    </row>
    <row r="185" spans="1:17" x14ac:dyDescent="0.25">
      <c r="A185">
        <v>1.1862767115041799</v>
      </c>
      <c r="B185">
        <v>0.458862833154072</v>
      </c>
      <c r="C185">
        <v>0.431447350965731</v>
      </c>
      <c r="D185">
        <v>1.9411060720426301</v>
      </c>
      <c r="E185">
        <v>0.28690555852219801</v>
      </c>
      <c r="F185">
        <v>2.0856478644861598</v>
      </c>
      <c r="G185">
        <v>4.2460532992898399E-3</v>
      </c>
      <c r="H185">
        <v>2.3683073697090702</v>
      </c>
      <c r="I185" t="s">
        <v>13</v>
      </c>
      <c r="J185" t="s">
        <v>28</v>
      </c>
      <c r="K185" t="s">
        <v>81</v>
      </c>
      <c r="L185" t="str">
        <f t="shared" si="2"/>
        <v>1,186 *** (0,459)</v>
      </c>
      <c r="M185" t="s">
        <v>506</v>
      </c>
      <c r="N185" t="s">
        <v>732</v>
      </c>
      <c r="O185" t="s">
        <v>960</v>
      </c>
      <c r="P185" t="s">
        <v>85</v>
      </c>
      <c r="Q185" t="s">
        <v>17</v>
      </c>
    </row>
    <row r="186" spans="1:17" x14ac:dyDescent="0.25">
      <c r="A186">
        <v>-2.1713721525772899E-2</v>
      </c>
      <c r="B186">
        <v>8.5975742769846195E-3</v>
      </c>
      <c r="C186">
        <v>-3.5856731211412599E-2</v>
      </c>
      <c r="D186">
        <v>-7.5707118401331999E-3</v>
      </c>
      <c r="E186">
        <v>-3.85649671086628E-2</v>
      </c>
      <c r="F186">
        <v>-4.8624759428830397E-3</v>
      </c>
      <c r="G186">
        <v>-4.3861072863285298E-2</v>
      </c>
      <c r="H186">
        <v>4.33629811739486E-4</v>
      </c>
      <c r="I186" t="s">
        <v>18</v>
      </c>
      <c r="J186" t="s">
        <v>29</v>
      </c>
      <c r="K186" t="s">
        <v>81</v>
      </c>
      <c r="L186" t="str">
        <f t="shared" si="2"/>
        <v>-0,022 ** (0,009)</v>
      </c>
      <c r="M186" t="s">
        <v>507</v>
      </c>
      <c r="N186" t="s">
        <v>733</v>
      </c>
      <c r="O186" t="s">
        <v>961</v>
      </c>
      <c r="P186" t="s">
        <v>85</v>
      </c>
      <c r="Q186" t="s">
        <v>17</v>
      </c>
    </row>
    <row r="187" spans="1:17" x14ac:dyDescent="0.25">
      <c r="A187">
        <v>8.1188737652780493E-2</v>
      </c>
      <c r="B187">
        <v>2.9743587210228999E-2</v>
      </c>
      <c r="C187">
        <v>3.2260536691953799E-2</v>
      </c>
      <c r="D187">
        <v>0.13011693861360701</v>
      </c>
      <c r="E187">
        <v>2.28913067207317E-2</v>
      </c>
      <c r="F187">
        <v>0.13948616858482901</v>
      </c>
      <c r="G187">
        <v>4.56925699923062E-3</v>
      </c>
      <c r="H187">
        <v>0.15780821830632999</v>
      </c>
      <c r="I187" t="s">
        <v>13</v>
      </c>
      <c r="J187" t="s">
        <v>30</v>
      </c>
      <c r="K187" t="s">
        <v>81</v>
      </c>
      <c r="L187" t="str">
        <f t="shared" si="2"/>
        <v>0,081 *** (0,03)</v>
      </c>
      <c r="M187" t="s">
        <v>508</v>
      </c>
      <c r="N187" t="s">
        <v>734</v>
      </c>
      <c r="O187" t="s">
        <v>962</v>
      </c>
      <c r="P187" t="s">
        <v>85</v>
      </c>
      <c r="Q187" t="s">
        <v>17</v>
      </c>
    </row>
    <row r="188" spans="1:17" x14ac:dyDescent="0.25">
      <c r="A188">
        <v>0.32878244371427801</v>
      </c>
      <c r="B188">
        <v>2.8204732821210401E-2</v>
      </c>
      <c r="C188">
        <v>0.28238565822338701</v>
      </c>
      <c r="D188">
        <v>0.375179229205169</v>
      </c>
      <c r="E188">
        <v>0.27350116738470498</v>
      </c>
      <c r="F188">
        <v>0.38406372004384998</v>
      </c>
      <c r="G188">
        <v>0.25612705196683999</v>
      </c>
      <c r="H188">
        <v>0.40143783546171602</v>
      </c>
      <c r="I188" t="s">
        <v>13</v>
      </c>
      <c r="J188" t="s">
        <v>31</v>
      </c>
      <c r="K188" t="s">
        <v>81</v>
      </c>
      <c r="L188" t="str">
        <f t="shared" si="2"/>
        <v>0,329 *** (0,028)</v>
      </c>
      <c r="M188" t="s">
        <v>509</v>
      </c>
      <c r="N188" t="s">
        <v>735</v>
      </c>
      <c r="O188" t="s">
        <v>963</v>
      </c>
      <c r="P188" t="s">
        <v>85</v>
      </c>
      <c r="Q188" t="s">
        <v>17</v>
      </c>
    </row>
    <row r="189" spans="1:17" x14ac:dyDescent="0.25">
      <c r="A189">
        <v>0.13304231108550499</v>
      </c>
      <c r="B189">
        <v>0.18815445824551999</v>
      </c>
      <c r="C189">
        <v>-0.176471772728376</v>
      </c>
      <c r="D189">
        <v>0.44255639489938597</v>
      </c>
      <c r="E189">
        <v>-0.23574042707571499</v>
      </c>
      <c r="F189">
        <v>0.501825049246725</v>
      </c>
      <c r="G189">
        <v>-0.351643573354956</v>
      </c>
      <c r="H189">
        <v>0.61772819552596503</v>
      </c>
      <c r="I189" t="s">
        <v>24</v>
      </c>
      <c r="J189" t="s">
        <v>32</v>
      </c>
      <c r="K189" t="s">
        <v>81</v>
      </c>
      <c r="L189" t="str">
        <f t="shared" si="2"/>
        <v>0,133  (0,188)</v>
      </c>
      <c r="M189" t="s">
        <v>510</v>
      </c>
      <c r="N189" t="s">
        <v>736</v>
      </c>
      <c r="O189" t="s">
        <v>964</v>
      </c>
      <c r="P189" t="s">
        <v>85</v>
      </c>
      <c r="Q189" t="s">
        <v>17</v>
      </c>
    </row>
    <row r="190" spans="1:17" x14ac:dyDescent="0.25">
      <c r="A190">
        <v>-4.97558740676887E-2</v>
      </c>
      <c r="B190">
        <v>7.0866903994212596E-3</v>
      </c>
      <c r="C190">
        <v>-6.1413479774736698E-2</v>
      </c>
      <c r="D190">
        <v>-3.80982683606408E-2</v>
      </c>
      <c r="E190">
        <v>-6.3645787250554406E-2</v>
      </c>
      <c r="F190">
        <v>-3.5865960884823099E-2</v>
      </c>
      <c r="G190">
        <v>-6.8011188536597905E-2</v>
      </c>
      <c r="H190">
        <v>-3.15005595987796E-2</v>
      </c>
      <c r="I190" t="s">
        <v>13</v>
      </c>
      <c r="J190" t="s">
        <v>33</v>
      </c>
      <c r="K190" t="s">
        <v>81</v>
      </c>
      <c r="L190" t="str">
        <f t="shared" si="2"/>
        <v>-0,05 *** (0,007)</v>
      </c>
      <c r="M190" t="s">
        <v>511</v>
      </c>
      <c r="N190" t="s">
        <v>737</v>
      </c>
      <c r="O190" t="s">
        <v>965</v>
      </c>
      <c r="P190" t="s">
        <v>85</v>
      </c>
      <c r="Q190" t="s">
        <v>17</v>
      </c>
    </row>
    <row r="191" spans="1:17" x14ac:dyDescent="0.25">
      <c r="A191">
        <v>0.17179323184480899</v>
      </c>
      <c r="B191">
        <v>0.33694885296468902</v>
      </c>
      <c r="C191">
        <v>-0.382487631282104</v>
      </c>
      <c r="D191">
        <v>0.72607409497172304</v>
      </c>
      <c r="E191">
        <v>-0.488626519965981</v>
      </c>
      <c r="F191">
        <v>0.83221298365560004</v>
      </c>
      <c r="G191">
        <v>-0.69618701339222999</v>
      </c>
      <c r="H191">
        <v>1.0397734770818501</v>
      </c>
      <c r="I191" t="s">
        <v>24</v>
      </c>
      <c r="J191" t="s">
        <v>34</v>
      </c>
      <c r="K191" t="s">
        <v>81</v>
      </c>
      <c r="L191" t="str">
        <f t="shared" si="2"/>
        <v>0,172  (0,337)</v>
      </c>
      <c r="M191" t="s">
        <v>512</v>
      </c>
      <c r="N191" t="s">
        <v>738</v>
      </c>
      <c r="O191" t="s">
        <v>966</v>
      </c>
      <c r="P191" t="s">
        <v>85</v>
      </c>
      <c r="Q191" t="s">
        <v>17</v>
      </c>
    </row>
    <row r="192" spans="1:17" x14ac:dyDescent="0.25">
      <c r="A192">
        <v>1.57942952643019E-2</v>
      </c>
      <c r="B192">
        <v>7.5875651919329698E-2</v>
      </c>
      <c r="C192">
        <v>-0.109021152142995</v>
      </c>
      <c r="D192">
        <v>0.14060974267159901</v>
      </c>
      <c r="E192">
        <v>-0.132921982497584</v>
      </c>
      <c r="F192">
        <v>0.16451057302618799</v>
      </c>
      <c r="G192">
        <v>-0.17966138407989099</v>
      </c>
      <c r="H192">
        <v>0.21124997460849501</v>
      </c>
      <c r="I192" t="s">
        <v>24</v>
      </c>
      <c r="J192" t="s">
        <v>35</v>
      </c>
      <c r="K192" t="s">
        <v>81</v>
      </c>
      <c r="L192" t="str">
        <f t="shared" si="2"/>
        <v>0,016  (0,076)</v>
      </c>
      <c r="M192" t="s">
        <v>513</v>
      </c>
      <c r="N192" t="s">
        <v>739</v>
      </c>
      <c r="O192" t="s">
        <v>967</v>
      </c>
      <c r="P192" t="s">
        <v>85</v>
      </c>
      <c r="Q192" t="s">
        <v>17</v>
      </c>
    </row>
    <row r="193" spans="1:17" x14ac:dyDescent="0.25">
      <c r="A193">
        <v>-0.40089899343129998</v>
      </c>
      <c r="B193">
        <v>0.20739835453319599</v>
      </c>
      <c r="C193">
        <v>-0.74206928663840799</v>
      </c>
      <c r="D193">
        <v>-5.9728700224192001E-2</v>
      </c>
      <c r="E193">
        <v>-0.80739976831636495</v>
      </c>
      <c r="F193">
        <v>5.6017814537648904E-3</v>
      </c>
      <c r="G193">
        <v>-0.935157154708814</v>
      </c>
      <c r="H193">
        <v>0.13335916784621399</v>
      </c>
      <c r="I193" t="s">
        <v>20</v>
      </c>
      <c r="J193" t="s">
        <v>36</v>
      </c>
      <c r="K193" t="s">
        <v>81</v>
      </c>
      <c r="L193" t="str">
        <f t="shared" si="2"/>
        <v>-0,401 * (0,207)</v>
      </c>
      <c r="M193" t="s">
        <v>514</v>
      </c>
      <c r="N193" t="s">
        <v>740</v>
      </c>
      <c r="O193" t="s">
        <v>968</v>
      </c>
      <c r="P193" t="s">
        <v>85</v>
      </c>
      <c r="Q193" t="s">
        <v>17</v>
      </c>
    </row>
    <row r="194" spans="1:17" x14ac:dyDescent="0.25">
      <c r="A194">
        <v>-0.42921710837001198</v>
      </c>
      <c r="B194">
        <v>0.23664109254037899</v>
      </c>
      <c r="C194">
        <v>-0.81849170559893603</v>
      </c>
      <c r="D194">
        <v>-3.9942511141089203E-2</v>
      </c>
      <c r="E194">
        <v>-0.893033649749155</v>
      </c>
      <c r="F194">
        <v>3.4599433009130098E-2</v>
      </c>
      <c r="G194">
        <v>-1.0388045627540301</v>
      </c>
      <c r="H194">
        <v>0.18037034601400301</v>
      </c>
      <c r="I194" t="s">
        <v>20</v>
      </c>
      <c r="J194" t="s">
        <v>37</v>
      </c>
      <c r="K194" t="s">
        <v>81</v>
      </c>
      <c r="L194" t="str">
        <f t="shared" si="2"/>
        <v>-0,429 * (0,237)</v>
      </c>
      <c r="M194" t="s">
        <v>515</v>
      </c>
      <c r="N194" t="s">
        <v>741</v>
      </c>
      <c r="O194" t="s">
        <v>969</v>
      </c>
      <c r="P194" t="s">
        <v>85</v>
      </c>
      <c r="Q194" t="s">
        <v>17</v>
      </c>
    </row>
    <row r="195" spans="1:17" x14ac:dyDescent="0.25">
      <c r="A195">
        <v>-66.479828805349698</v>
      </c>
      <c r="B195">
        <v>12.006141131441501</v>
      </c>
      <c r="C195">
        <v>-86.229930966570805</v>
      </c>
      <c r="D195">
        <v>-46.729726644128498</v>
      </c>
      <c r="E195">
        <v>-90.011865422974907</v>
      </c>
      <c r="F195">
        <v>-42.947792187724403</v>
      </c>
      <c r="G195">
        <v>-97.407648359942797</v>
      </c>
      <c r="H195">
        <v>-35.552009250756498</v>
      </c>
      <c r="I195" t="s">
        <v>13</v>
      </c>
      <c r="J195" t="s">
        <v>38</v>
      </c>
      <c r="K195" t="s">
        <v>81</v>
      </c>
      <c r="L195" t="str">
        <f t="shared" ref="L195:L237" si="3">_xlfn.CONCAT(ROUND(A195,3), " ", I195, " (",ROUND(B195,3),")")</f>
        <v>-66,48 *** (12,006)</v>
      </c>
      <c r="M195" t="s">
        <v>516</v>
      </c>
      <c r="N195" t="s">
        <v>742</v>
      </c>
      <c r="O195" t="s">
        <v>970</v>
      </c>
      <c r="P195" t="s">
        <v>85</v>
      </c>
      <c r="Q195" t="s">
        <v>17</v>
      </c>
    </row>
    <row r="196" spans="1:17" x14ac:dyDescent="0.25">
      <c r="A196">
        <v>-15.2864278298022</v>
      </c>
      <c r="B196">
        <v>11.1770602091439</v>
      </c>
      <c r="C196">
        <v>-33.672691873843803</v>
      </c>
      <c r="D196">
        <v>3.0998362142394802</v>
      </c>
      <c r="E196">
        <v>-37.193465839724098</v>
      </c>
      <c r="F196">
        <v>6.6206101801197903</v>
      </c>
      <c r="G196">
        <v>-44.078534928556699</v>
      </c>
      <c r="H196">
        <v>13.505679268952401</v>
      </c>
      <c r="I196" t="s">
        <v>24</v>
      </c>
      <c r="J196" t="s">
        <v>39</v>
      </c>
      <c r="K196" t="s">
        <v>81</v>
      </c>
      <c r="L196" t="str">
        <f t="shared" si="3"/>
        <v>-15,286  (11,177)</v>
      </c>
      <c r="M196" t="s">
        <v>517</v>
      </c>
      <c r="N196" t="s">
        <v>743</v>
      </c>
      <c r="O196" t="s">
        <v>971</v>
      </c>
      <c r="P196" t="s">
        <v>85</v>
      </c>
      <c r="Q196" t="s">
        <v>17</v>
      </c>
    </row>
    <row r="197" spans="1:17" x14ac:dyDescent="0.25">
      <c r="A197">
        <v>4.3320058902196301</v>
      </c>
      <c r="B197">
        <v>1.5138404365678799</v>
      </c>
      <c r="C197">
        <v>1.8417383720654601</v>
      </c>
      <c r="D197">
        <v>6.8222734083737997</v>
      </c>
      <c r="E197">
        <v>1.36487863454658</v>
      </c>
      <c r="F197">
        <v>7.2991331458926796</v>
      </c>
      <c r="G197">
        <v>0.43235292562076699</v>
      </c>
      <c r="H197">
        <v>8.2316588548184892</v>
      </c>
      <c r="I197" t="s">
        <v>13</v>
      </c>
      <c r="J197" t="s">
        <v>40</v>
      </c>
      <c r="K197" t="s">
        <v>81</v>
      </c>
      <c r="L197" t="str">
        <f t="shared" si="3"/>
        <v>4,332 *** (1,514)</v>
      </c>
      <c r="M197" t="s">
        <v>518</v>
      </c>
      <c r="N197" t="s">
        <v>744</v>
      </c>
      <c r="O197" t="s">
        <v>972</v>
      </c>
      <c r="P197" t="s">
        <v>85</v>
      </c>
      <c r="Q197" t="s">
        <v>17</v>
      </c>
    </row>
    <row r="198" spans="1:17" x14ac:dyDescent="0.25">
      <c r="A198">
        <v>-3.46749578268849</v>
      </c>
      <c r="B198">
        <v>1.6439920898621601</v>
      </c>
      <c r="C198">
        <v>-6.1718627705117397</v>
      </c>
      <c r="D198">
        <v>-0.76312879486524099</v>
      </c>
      <c r="E198">
        <v>-6.6897202788183199</v>
      </c>
      <c r="F198">
        <v>-0.24527128655866101</v>
      </c>
      <c r="G198">
        <v>-7.7024194061734104</v>
      </c>
      <c r="H198">
        <v>0.76742784079642901</v>
      </c>
      <c r="I198" t="s">
        <v>18</v>
      </c>
      <c r="J198" t="s">
        <v>41</v>
      </c>
      <c r="K198" t="s">
        <v>81</v>
      </c>
      <c r="L198" t="str">
        <f t="shared" si="3"/>
        <v>-3,467 ** (1,644)</v>
      </c>
      <c r="M198" t="s">
        <v>519</v>
      </c>
      <c r="N198" t="s">
        <v>745</v>
      </c>
      <c r="O198" t="s">
        <v>973</v>
      </c>
      <c r="P198" t="s">
        <v>85</v>
      </c>
      <c r="Q198" t="s">
        <v>17</v>
      </c>
    </row>
    <row r="199" spans="1:17" x14ac:dyDescent="0.25">
      <c r="A199">
        <v>-32.7472615262093</v>
      </c>
      <c r="B199">
        <v>12.136004584071101</v>
      </c>
      <c r="C199">
        <v>-52.710989067006203</v>
      </c>
      <c r="D199">
        <v>-12.7835339854123</v>
      </c>
      <c r="E199">
        <v>-56.533830510988601</v>
      </c>
      <c r="F199">
        <v>-8.9606925414298697</v>
      </c>
      <c r="G199">
        <v>-64.0096093347764</v>
      </c>
      <c r="H199">
        <v>-1.4849137176420599</v>
      </c>
      <c r="I199" t="s">
        <v>13</v>
      </c>
      <c r="J199" t="s">
        <v>42</v>
      </c>
      <c r="K199" t="s">
        <v>81</v>
      </c>
      <c r="L199" t="str">
        <f t="shared" si="3"/>
        <v>-32,747 *** (12,136)</v>
      </c>
      <c r="M199" t="s">
        <v>520</v>
      </c>
      <c r="N199" t="s">
        <v>746</v>
      </c>
      <c r="O199" t="s">
        <v>974</v>
      </c>
      <c r="P199" t="s">
        <v>85</v>
      </c>
      <c r="Q199" t="s">
        <v>17</v>
      </c>
    </row>
    <row r="200" spans="1:17" x14ac:dyDescent="0.25">
      <c r="A200">
        <v>-14.6109264747249</v>
      </c>
      <c r="B200">
        <v>13.816205756414099</v>
      </c>
      <c r="C200">
        <v>-37.338584944026103</v>
      </c>
      <c r="D200">
        <v>8.1167319945763801</v>
      </c>
      <c r="E200">
        <v>-41.690689757296603</v>
      </c>
      <c r="F200">
        <v>12.468836807846801</v>
      </c>
      <c r="G200">
        <v>-50.2014725032477</v>
      </c>
      <c r="H200">
        <v>20.9796195537979</v>
      </c>
      <c r="I200" t="s">
        <v>24</v>
      </c>
      <c r="J200" t="s">
        <v>43</v>
      </c>
      <c r="K200" t="s">
        <v>81</v>
      </c>
      <c r="L200" t="str">
        <f t="shared" si="3"/>
        <v>-14,611  (13,816)</v>
      </c>
      <c r="M200" t="s">
        <v>521</v>
      </c>
      <c r="N200" t="s">
        <v>747</v>
      </c>
      <c r="O200" t="s">
        <v>975</v>
      </c>
      <c r="P200" t="s">
        <v>85</v>
      </c>
      <c r="Q200" t="s">
        <v>17</v>
      </c>
    </row>
    <row r="201" spans="1:17" x14ac:dyDescent="0.25">
      <c r="A201">
        <v>-2.30304916898335E-2</v>
      </c>
      <c r="B201">
        <v>5.7951899973644298E-3</v>
      </c>
      <c r="C201">
        <v>-3.2563579235497998E-2</v>
      </c>
      <c r="D201">
        <v>-1.3497404144169001E-2</v>
      </c>
      <c r="E201">
        <v>-3.4389064084667798E-2</v>
      </c>
      <c r="F201">
        <v>-1.16719192949993E-2</v>
      </c>
      <c r="G201">
        <v>-3.79589011230443E-2</v>
      </c>
      <c r="H201">
        <v>-8.1020822566227595E-3</v>
      </c>
      <c r="I201" t="s">
        <v>13</v>
      </c>
      <c r="J201" t="s">
        <v>44</v>
      </c>
      <c r="K201" t="s">
        <v>81</v>
      </c>
      <c r="L201" t="str">
        <f t="shared" si="3"/>
        <v>-0,023 *** (0,006)</v>
      </c>
      <c r="M201" t="s">
        <v>522</v>
      </c>
      <c r="N201" t="s">
        <v>748</v>
      </c>
      <c r="O201" t="s">
        <v>976</v>
      </c>
      <c r="P201" t="s">
        <v>85</v>
      </c>
      <c r="Q201" t="s">
        <v>17</v>
      </c>
    </row>
    <row r="202" spans="1:17" x14ac:dyDescent="0.25">
      <c r="A202">
        <v>-3.46749578268849</v>
      </c>
      <c r="B202">
        <v>1.65972047239372</v>
      </c>
      <c r="C202">
        <v>-6.1977359597761597</v>
      </c>
      <c r="D202">
        <v>-0.73725560560082704</v>
      </c>
      <c r="E202">
        <v>-6.7205479085801798</v>
      </c>
      <c r="F202">
        <v>-0.21444365679680599</v>
      </c>
      <c r="G202">
        <v>-7.7429357195747102</v>
      </c>
      <c r="H202">
        <v>0.80794415419772403</v>
      </c>
      <c r="I202" t="s">
        <v>18</v>
      </c>
      <c r="J202" t="s">
        <v>45</v>
      </c>
      <c r="K202" t="s">
        <v>81</v>
      </c>
      <c r="L202" t="str">
        <f t="shared" si="3"/>
        <v>-3,467 ** (1,66)</v>
      </c>
      <c r="M202" t="s">
        <v>523</v>
      </c>
      <c r="N202" t="s">
        <v>749</v>
      </c>
      <c r="O202" t="s">
        <v>977</v>
      </c>
      <c r="P202" t="s">
        <v>85</v>
      </c>
      <c r="Q202" t="s">
        <v>17</v>
      </c>
    </row>
    <row r="203" spans="1:17" x14ac:dyDescent="0.25">
      <c r="A203">
        <v>2.7729758966012499</v>
      </c>
      <c r="B203">
        <v>1.4840435264374801</v>
      </c>
      <c r="C203">
        <v>0.33172429561160099</v>
      </c>
      <c r="D203">
        <v>5.2142274975909002</v>
      </c>
      <c r="E203">
        <v>-0.13574941521620401</v>
      </c>
      <c r="F203">
        <v>5.6817012084187102</v>
      </c>
      <c r="G203">
        <v>-1.0499202275016899</v>
      </c>
      <c r="H203">
        <v>6.5958720207041903</v>
      </c>
      <c r="I203" t="s">
        <v>20</v>
      </c>
      <c r="J203" t="s">
        <v>46</v>
      </c>
      <c r="K203" t="s">
        <v>81</v>
      </c>
      <c r="L203" t="str">
        <f t="shared" si="3"/>
        <v>2,773 * (1,484)</v>
      </c>
      <c r="M203" t="s">
        <v>524</v>
      </c>
      <c r="N203" t="s">
        <v>750</v>
      </c>
      <c r="O203" t="s">
        <v>978</v>
      </c>
      <c r="P203" t="s">
        <v>85</v>
      </c>
      <c r="Q203" t="s">
        <v>17</v>
      </c>
    </row>
    <row r="204" spans="1:17" x14ac:dyDescent="0.25">
      <c r="A204">
        <v>1.64037350704948E-2</v>
      </c>
      <c r="B204">
        <v>6.8309114576490901E-2</v>
      </c>
      <c r="C204">
        <v>-9.5964758407832695E-2</v>
      </c>
      <c r="D204">
        <v>0.128772228548822</v>
      </c>
      <c r="E204">
        <v>-0.117482129499427</v>
      </c>
      <c r="F204">
        <v>0.15028959964041699</v>
      </c>
      <c r="G204">
        <v>-0.159560544078546</v>
      </c>
      <c r="H204">
        <v>0.19236801421953501</v>
      </c>
      <c r="I204" t="s">
        <v>24</v>
      </c>
      <c r="J204" t="s">
        <v>47</v>
      </c>
      <c r="K204" t="s">
        <v>81</v>
      </c>
      <c r="L204" t="str">
        <f t="shared" si="3"/>
        <v>0,016  (0,068)</v>
      </c>
      <c r="M204" t="s">
        <v>525</v>
      </c>
      <c r="N204" t="s">
        <v>751</v>
      </c>
      <c r="O204" t="s">
        <v>979</v>
      </c>
      <c r="P204" t="s">
        <v>85</v>
      </c>
      <c r="Q204" t="s">
        <v>17</v>
      </c>
    </row>
    <row r="205" spans="1:17" x14ac:dyDescent="0.25">
      <c r="A205">
        <v>0.12082475156030199</v>
      </c>
      <c r="B205">
        <v>0.29430502049351498</v>
      </c>
      <c r="C205">
        <v>-0.36330700715153003</v>
      </c>
      <c r="D205">
        <v>0.60495651027213304</v>
      </c>
      <c r="E205">
        <v>-0.45601308860698703</v>
      </c>
      <c r="F205">
        <v>0.69766259172759004</v>
      </c>
      <c r="G205">
        <v>-0.637304981230992</v>
      </c>
      <c r="H205">
        <v>0.87895448435159595</v>
      </c>
      <c r="I205" t="s">
        <v>24</v>
      </c>
      <c r="J205" t="s">
        <v>48</v>
      </c>
      <c r="K205" t="s">
        <v>81</v>
      </c>
      <c r="L205" t="str">
        <f t="shared" si="3"/>
        <v>0,121  (0,294)</v>
      </c>
      <c r="M205" t="s">
        <v>526</v>
      </c>
      <c r="N205" t="s">
        <v>752</v>
      </c>
      <c r="O205" t="s">
        <v>980</v>
      </c>
      <c r="P205" t="s">
        <v>85</v>
      </c>
      <c r="Q205" t="s">
        <v>17</v>
      </c>
    </row>
    <row r="206" spans="1:17" x14ac:dyDescent="0.25">
      <c r="A206">
        <v>-0.23280183788050199</v>
      </c>
      <c r="B206">
        <v>0.20302801842262899</v>
      </c>
      <c r="C206">
        <v>-0.56678292818572795</v>
      </c>
      <c r="D206">
        <v>0.101179252424723</v>
      </c>
      <c r="E206">
        <v>-0.63073675398885598</v>
      </c>
      <c r="F206">
        <v>0.165133078227851</v>
      </c>
      <c r="G206">
        <v>-0.75580201333719599</v>
      </c>
      <c r="H206">
        <v>0.29019833757619101</v>
      </c>
      <c r="I206" t="s">
        <v>24</v>
      </c>
      <c r="J206" t="s">
        <v>49</v>
      </c>
      <c r="K206" t="s">
        <v>81</v>
      </c>
      <c r="L206" t="str">
        <f t="shared" si="3"/>
        <v>-0,233  (0,203)</v>
      </c>
      <c r="M206" t="s">
        <v>527</v>
      </c>
      <c r="N206" t="s">
        <v>753</v>
      </c>
      <c r="O206" t="s">
        <v>981</v>
      </c>
      <c r="P206" t="s">
        <v>85</v>
      </c>
      <c r="Q206" t="s">
        <v>17</v>
      </c>
    </row>
    <row r="207" spans="1:17" x14ac:dyDescent="0.25">
      <c r="A207">
        <v>-0.33316706779653699</v>
      </c>
      <c r="B207">
        <v>0.20818225241830399</v>
      </c>
      <c r="C207">
        <v>-0.67562687302464697</v>
      </c>
      <c r="D207">
        <v>9.2927374315725508E-3</v>
      </c>
      <c r="E207">
        <v>-0.74120428253641302</v>
      </c>
      <c r="F207">
        <v>7.4870146943338198E-2</v>
      </c>
      <c r="G207">
        <v>-0.869444550026088</v>
      </c>
      <c r="H207">
        <v>0.203110414433013</v>
      </c>
      <c r="I207" t="s">
        <v>24</v>
      </c>
      <c r="J207" t="s">
        <v>50</v>
      </c>
      <c r="K207" t="s">
        <v>81</v>
      </c>
      <c r="L207" t="str">
        <f t="shared" si="3"/>
        <v>-0,333  (0,208)</v>
      </c>
      <c r="M207" t="s">
        <v>528</v>
      </c>
      <c r="N207" t="s">
        <v>754</v>
      </c>
      <c r="O207" t="s">
        <v>982</v>
      </c>
      <c r="P207" t="s">
        <v>85</v>
      </c>
      <c r="Q207" t="s">
        <v>17</v>
      </c>
    </row>
    <row r="208" spans="1:17" x14ac:dyDescent="0.25">
      <c r="A208">
        <v>-1.07331762541126E-3</v>
      </c>
      <c r="B208">
        <v>4.6316109700036603E-3</v>
      </c>
      <c r="C208">
        <v>-8.69231767106729E-3</v>
      </c>
      <c r="D208">
        <v>6.5456824202447701E-3</v>
      </c>
      <c r="E208">
        <v>-1.0151275126618399E-2</v>
      </c>
      <c r="F208">
        <v>8.0046398757959193E-3</v>
      </c>
      <c r="G208">
        <v>-1.3004347484140699E-2</v>
      </c>
      <c r="H208">
        <v>1.08577122333182E-2</v>
      </c>
      <c r="I208" t="s">
        <v>24</v>
      </c>
      <c r="J208" t="s">
        <v>51</v>
      </c>
      <c r="K208" t="s">
        <v>81</v>
      </c>
      <c r="L208" t="str">
        <f t="shared" si="3"/>
        <v>-0,001  (0,005)</v>
      </c>
      <c r="M208" t="s">
        <v>529</v>
      </c>
      <c r="N208" t="s">
        <v>755</v>
      </c>
      <c r="O208" t="s">
        <v>983</v>
      </c>
      <c r="P208" t="s">
        <v>85</v>
      </c>
      <c r="Q208" t="s">
        <v>17</v>
      </c>
    </row>
    <row r="209" spans="1:17" x14ac:dyDescent="0.25">
      <c r="A209">
        <v>-4.2869686801660797E-2</v>
      </c>
      <c r="B209">
        <v>7.13237586366278E-3</v>
      </c>
      <c r="C209">
        <v>-5.4602445097386099E-2</v>
      </c>
      <c r="D209">
        <v>-3.11369285059355E-2</v>
      </c>
      <c r="E209">
        <v>-5.6849143494439799E-2</v>
      </c>
      <c r="F209">
        <v>-2.8890230108881799E-2</v>
      </c>
      <c r="G209">
        <v>-6.1242687026456098E-2</v>
      </c>
      <c r="H209">
        <v>-2.44966865768655E-2</v>
      </c>
      <c r="I209" t="s">
        <v>13</v>
      </c>
      <c r="J209" t="s">
        <v>52</v>
      </c>
      <c r="K209" t="s">
        <v>81</v>
      </c>
      <c r="L209" t="str">
        <f t="shared" si="3"/>
        <v>-0,043 *** (0,007)</v>
      </c>
      <c r="M209" t="s">
        <v>530</v>
      </c>
      <c r="N209" t="s">
        <v>756</v>
      </c>
      <c r="O209" t="s">
        <v>984</v>
      </c>
      <c r="P209" t="s">
        <v>85</v>
      </c>
      <c r="Q209" t="s">
        <v>17</v>
      </c>
    </row>
    <row r="210" spans="1:17" x14ac:dyDescent="0.25">
      <c r="A210">
        <v>-1.07331762541126E-3</v>
      </c>
      <c r="B210">
        <v>4.7921261777896804E-3</v>
      </c>
      <c r="C210">
        <v>-8.9563651878752804E-3</v>
      </c>
      <c r="D210">
        <v>6.8097299370527596E-3</v>
      </c>
      <c r="E210">
        <v>-1.0465884933879E-2</v>
      </c>
      <c r="F210">
        <v>8.3192496830565097E-3</v>
      </c>
      <c r="G210">
        <v>-1.34178346593975E-2</v>
      </c>
      <c r="H210">
        <v>1.1271199408574999E-2</v>
      </c>
      <c r="I210" t="s">
        <v>24</v>
      </c>
      <c r="J210" t="s">
        <v>53</v>
      </c>
      <c r="K210" t="s">
        <v>81</v>
      </c>
      <c r="L210" t="str">
        <f t="shared" si="3"/>
        <v>-0,001  (0,005)</v>
      </c>
      <c r="M210" t="s">
        <v>531</v>
      </c>
      <c r="N210" t="s">
        <v>757</v>
      </c>
      <c r="O210" t="s">
        <v>985</v>
      </c>
      <c r="P210" t="s">
        <v>85</v>
      </c>
      <c r="Q210" t="s">
        <v>17</v>
      </c>
    </row>
    <row r="211" spans="1:17" x14ac:dyDescent="0.25">
      <c r="A211">
        <v>-0.30304390289550598</v>
      </c>
      <c r="B211">
        <v>0.175721893295712</v>
      </c>
      <c r="C211">
        <v>-0.59210641736695202</v>
      </c>
      <c r="D211">
        <v>-1.39813884240598E-2</v>
      </c>
      <c r="E211">
        <v>-0.64745881375510195</v>
      </c>
      <c r="F211">
        <v>4.1371007964089497E-2</v>
      </c>
      <c r="G211">
        <v>-0.75570350002525999</v>
      </c>
      <c r="H211">
        <v>0.149615694234248</v>
      </c>
      <c r="I211" t="s">
        <v>20</v>
      </c>
      <c r="J211" t="s">
        <v>54</v>
      </c>
      <c r="K211" t="s">
        <v>81</v>
      </c>
      <c r="L211" t="str">
        <f t="shared" si="3"/>
        <v>-0,303 * (0,176)</v>
      </c>
      <c r="M211" t="s">
        <v>532</v>
      </c>
      <c r="N211" t="s">
        <v>758</v>
      </c>
      <c r="O211" t="s">
        <v>986</v>
      </c>
      <c r="P211" t="s">
        <v>85</v>
      </c>
      <c r="Q211" t="s">
        <v>17</v>
      </c>
    </row>
    <row r="212" spans="1:17" x14ac:dyDescent="0.25">
      <c r="A212">
        <v>-1.84830504874139E-3</v>
      </c>
      <c r="B212">
        <v>3.80692275762327E-3</v>
      </c>
      <c r="C212">
        <v>-8.11069298503167E-3</v>
      </c>
      <c r="D212">
        <v>4.4140828875488796E-3</v>
      </c>
      <c r="E212">
        <v>-9.3098736536829999E-3</v>
      </c>
      <c r="F212">
        <v>5.6132635562002103E-3</v>
      </c>
      <c r="G212">
        <v>-1.16549380723789E-2</v>
      </c>
      <c r="H212">
        <v>7.9583279748961493E-3</v>
      </c>
      <c r="I212" t="s">
        <v>24</v>
      </c>
      <c r="J212" t="s">
        <v>55</v>
      </c>
      <c r="K212" t="s">
        <v>81</v>
      </c>
      <c r="L212" t="str">
        <f t="shared" si="3"/>
        <v>-0,002  (0,004)</v>
      </c>
      <c r="M212" t="s">
        <v>533</v>
      </c>
      <c r="N212" t="s">
        <v>759</v>
      </c>
      <c r="O212" t="s">
        <v>987</v>
      </c>
      <c r="P212" t="s">
        <v>85</v>
      </c>
      <c r="Q212" t="s">
        <v>17</v>
      </c>
    </row>
    <row r="213" spans="1:17" x14ac:dyDescent="0.25">
      <c r="A213">
        <v>-4.5839983425817597E-2</v>
      </c>
      <c r="B213">
        <v>9.3724496049314293E-3</v>
      </c>
      <c r="C213">
        <v>-6.1257663025929797E-2</v>
      </c>
      <c r="D213">
        <v>-3.0422303825705401E-2</v>
      </c>
      <c r="E213">
        <v>-6.4209984651483198E-2</v>
      </c>
      <c r="F213">
        <v>-2.7469982200152E-2</v>
      </c>
      <c r="G213">
        <v>-6.9983413608121006E-2</v>
      </c>
      <c r="H213">
        <v>-2.1696553243514299E-2</v>
      </c>
      <c r="I213" t="s">
        <v>13</v>
      </c>
      <c r="J213" t="s">
        <v>56</v>
      </c>
      <c r="K213" t="s">
        <v>81</v>
      </c>
      <c r="L213" t="str">
        <f t="shared" si="3"/>
        <v>-0,046 *** (0,009)</v>
      </c>
      <c r="M213" t="s">
        <v>534</v>
      </c>
      <c r="N213" t="s">
        <v>760</v>
      </c>
      <c r="O213" t="s">
        <v>988</v>
      </c>
      <c r="P213" t="s">
        <v>85</v>
      </c>
      <c r="Q213" t="s">
        <v>17</v>
      </c>
    </row>
    <row r="214" spans="1:17" x14ac:dyDescent="0.25">
      <c r="A214">
        <v>-3.4438013353582999</v>
      </c>
      <c r="B214">
        <v>1.2932085028356199</v>
      </c>
      <c r="C214">
        <v>-5.5711293225228902</v>
      </c>
      <c r="D214">
        <v>-1.3164733481937101</v>
      </c>
      <c r="E214">
        <v>-5.9784900009161097</v>
      </c>
      <c r="F214">
        <v>-0.90911266980049099</v>
      </c>
      <c r="G214">
        <v>-6.7751064386628599</v>
      </c>
      <c r="H214">
        <v>-0.11249623205375001</v>
      </c>
      <c r="I214" t="s">
        <v>13</v>
      </c>
      <c r="J214" t="s">
        <v>57</v>
      </c>
      <c r="K214" t="s">
        <v>81</v>
      </c>
      <c r="L214" t="str">
        <f t="shared" si="3"/>
        <v>-3,444 *** (1,293)</v>
      </c>
      <c r="M214" t="s">
        <v>535</v>
      </c>
      <c r="N214" t="s">
        <v>761</v>
      </c>
      <c r="O214" t="s">
        <v>989</v>
      </c>
      <c r="P214" t="s">
        <v>85</v>
      </c>
      <c r="Q214" t="s">
        <v>17</v>
      </c>
    </row>
    <row r="215" spans="1:17" x14ac:dyDescent="0.25">
      <c r="A215">
        <v>0.60338720608677998</v>
      </c>
      <c r="B215">
        <v>1.1970485661035499</v>
      </c>
      <c r="C215">
        <v>-1.36575768515357</v>
      </c>
      <c r="D215">
        <v>2.5725320973271302</v>
      </c>
      <c r="E215">
        <v>-1.7428279834761899</v>
      </c>
      <c r="F215">
        <v>2.9496023956497499</v>
      </c>
      <c r="G215">
        <v>-2.4802099001959799</v>
      </c>
      <c r="H215">
        <v>3.6869843123695398</v>
      </c>
      <c r="I215" t="s">
        <v>24</v>
      </c>
      <c r="J215" t="s">
        <v>58</v>
      </c>
      <c r="K215" t="s">
        <v>81</v>
      </c>
      <c r="L215" t="str">
        <f t="shared" si="3"/>
        <v>0,603  (1,197)</v>
      </c>
      <c r="M215" t="s">
        <v>536</v>
      </c>
      <c r="N215" t="s">
        <v>762</v>
      </c>
      <c r="O215" t="s">
        <v>990</v>
      </c>
      <c r="P215" t="s">
        <v>85</v>
      </c>
      <c r="Q215" t="s">
        <v>17</v>
      </c>
    </row>
    <row r="216" spans="1:17" x14ac:dyDescent="0.25">
      <c r="A216">
        <v>-0.32899892179370599</v>
      </c>
      <c r="B216">
        <v>0.36621379602756499</v>
      </c>
      <c r="C216">
        <v>-0.93142061625905004</v>
      </c>
      <c r="D216">
        <v>0.273422772671638</v>
      </c>
      <c r="E216">
        <v>-1.04677796200773</v>
      </c>
      <c r="F216">
        <v>0.38878011842032101</v>
      </c>
      <c r="G216">
        <v>-1.2723656603607101</v>
      </c>
      <c r="H216">
        <v>0.61436781677330099</v>
      </c>
      <c r="I216" t="s">
        <v>24</v>
      </c>
      <c r="J216" t="s">
        <v>59</v>
      </c>
      <c r="K216" t="s">
        <v>81</v>
      </c>
      <c r="L216" t="str">
        <f t="shared" si="3"/>
        <v>-0,329  (0,366)</v>
      </c>
      <c r="M216" t="s">
        <v>537</v>
      </c>
      <c r="N216" t="s">
        <v>763</v>
      </c>
      <c r="O216" t="s">
        <v>991</v>
      </c>
      <c r="P216" t="s">
        <v>85</v>
      </c>
      <c r="Q216" t="s">
        <v>17</v>
      </c>
    </row>
    <row r="217" spans="1:17" x14ac:dyDescent="0.25">
      <c r="A217">
        <v>-0.39439576463054998</v>
      </c>
      <c r="B217">
        <v>0.30051347019403102</v>
      </c>
      <c r="C217">
        <v>-0.88874042309973</v>
      </c>
      <c r="D217">
        <v>9.9948893838630301E-2</v>
      </c>
      <c r="E217">
        <v>-0.98340216621084997</v>
      </c>
      <c r="F217">
        <v>0.19461063694975</v>
      </c>
      <c r="G217">
        <v>-1.1685184638503701</v>
      </c>
      <c r="H217">
        <v>0.37972693458927298</v>
      </c>
      <c r="I217" t="s">
        <v>24</v>
      </c>
      <c r="J217" t="s">
        <v>60</v>
      </c>
      <c r="K217" t="s">
        <v>81</v>
      </c>
      <c r="L217" t="str">
        <f t="shared" si="3"/>
        <v>-0,394  (0,301)</v>
      </c>
      <c r="M217" t="s">
        <v>538</v>
      </c>
      <c r="N217" t="s">
        <v>764</v>
      </c>
      <c r="O217" t="s">
        <v>992</v>
      </c>
      <c r="P217" t="s">
        <v>85</v>
      </c>
      <c r="Q217" t="s">
        <v>17</v>
      </c>
    </row>
    <row r="218" spans="1:17" x14ac:dyDescent="0.25">
      <c r="A218">
        <v>-73.166993329231303</v>
      </c>
      <c r="B218">
        <v>16.054939592480601</v>
      </c>
      <c r="C218">
        <v>-99.577368958861896</v>
      </c>
      <c r="D218">
        <v>-46.756617699600703</v>
      </c>
      <c r="E218">
        <v>-104.63467493049301</v>
      </c>
      <c r="F218">
        <v>-41.699311727969302</v>
      </c>
      <c r="G218">
        <v>-114.524517719461</v>
      </c>
      <c r="H218">
        <v>-31.809468939001299</v>
      </c>
      <c r="I218" t="s">
        <v>13</v>
      </c>
      <c r="J218" t="s">
        <v>61</v>
      </c>
      <c r="K218" t="s">
        <v>81</v>
      </c>
      <c r="L218" t="str">
        <f t="shared" si="3"/>
        <v>-73,167 *** (16,055)</v>
      </c>
      <c r="M218" t="s">
        <v>539</v>
      </c>
      <c r="N218" t="s">
        <v>765</v>
      </c>
      <c r="O218" t="s">
        <v>993</v>
      </c>
      <c r="P218" t="s">
        <v>85</v>
      </c>
      <c r="Q218" t="s">
        <v>17</v>
      </c>
    </row>
    <row r="219" spans="1:17" x14ac:dyDescent="0.25">
      <c r="A219">
        <v>-13.8432341426709</v>
      </c>
      <c r="B219">
        <v>14.409475863951901</v>
      </c>
      <c r="C219">
        <v>-37.546821938871801</v>
      </c>
      <c r="D219">
        <v>9.8603536535300496</v>
      </c>
      <c r="E219">
        <v>-42.085806836016701</v>
      </c>
      <c r="F219">
        <v>14.3993385506749</v>
      </c>
      <c r="G219">
        <v>-50.962043968211098</v>
      </c>
      <c r="H219">
        <v>23.275575682869299</v>
      </c>
      <c r="I219" t="s">
        <v>24</v>
      </c>
      <c r="J219" t="s">
        <v>62</v>
      </c>
      <c r="K219" t="s">
        <v>81</v>
      </c>
      <c r="L219" t="str">
        <f t="shared" si="3"/>
        <v>-13,843  (14,409)</v>
      </c>
      <c r="M219" t="s">
        <v>540</v>
      </c>
      <c r="N219" t="s">
        <v>766</v>
      </c>
      <c r="O219" t="s">
        <v>994</v>
      </c>
      <c r="P219" t="s">
        <v>85</v>
      </c>
      <c r="Q219" t="s">
        <v>17</v>
      </c>
    </row>
    <row r="220" spans="1:17" x14ac:dyDescent="0.25">
      <c r="A220">
        <v>-3.4438013353582999</v>
      </c>
      <c r="B220">
        <v>1.2732557606944901</v>
      </c>
      <c r="C220">
        <v>-5.5383070617007402</v>
      </c>
      <c r="D220">
        <v>-1.3492956090158701</v>
      </c>
      <c r="E220">
        <v>-5.9393826263195004</v>
      </c>
      <c r="F220">
        <v>-0.94822004439710195</v>
      </c>
      <c r="G220">
        <v>-6.7237081749073102</v>
      </c>
      <c r="H220">
        <v>-0.16389449580929599</v>
      </c>
      <c r="I220" t="s">
        <v>13</v>
      </c>
      <c r="J220" t="s">
        <v>63</v>
      </c>
      <c r="K220" t="s">
        <v>81</v>
      </c>
      <c r="L220" t="str">
        <f t="shared" si="3"/>
        <v>-3,444 *** (1,273)</v>
      </c>
      <c r="M220" t="s">
        <v>541</v>
      </c>
      <c r="N220" t="s">
        <v>767</v>
      </c>
      <c r="O220" t="s">
        <v>995</v>
      </c>
      <c r="P220" t="s">
        <v>85</v>
      </c>
      <c r="Q220" t="s">
        <v>17</v>
      </c>
    </row>
    <row r="221" spans="1:17" x14ac:dyDescent="0.25">
      <c r="A221">
        <v>-0.284934427608178</v>
      </c>
      <c r="B221">
        <v>1.0327555610830601</v>
      </c>
      <c r="C221">
        <v>-1.9838173255898099</v>
      </c>
      <c r="D221">
        <v>1.4139484703734599</v>
      </c>
      <c r="E221">
        <v>-2.30913532733098</v>
      </c>
      <c r="F221">
        <v>1.73926647211462</v>
      </c>
      <c r="G221">
        <v>-2.9453127529581402</v>
      </c>
      <c r="H221">
        <v>2.37544389774179</v>
      </c>
      <c r="I221" t="s">
        <v>24</v>
      </c>
      <c r="J221" t="s">
        <v>64</v>
      </c>
      <c r="K221" t="s">
        <v>81</v>
      </c>
      <c r="L221" t="str">
        <f t="shared" si="3"/>
        <v>-0,285  (1,033)</v>
      </c>
      <c r="M221" t="s">
        <v>542</v>
      </c>
      <c r="N221" t="s">
        <v>768</v>
      </c>
      <c r="O221" t="s">
        <v>996</v>
      </c>
      <c r="P221" t="s">
        <v>85</v>
      </c>
      <c r="Q221" t="s">
        <v>17</v>
      </c>
    </row>
    <row r="222" spans="1:17" x14ac:dyDescent="0.25">
      <c r="A222">
        <v>-8.8744079278644597E-2</v>
      </c>
      <c r="B222">
        <v>0.35854364428226598</v>
      </c>
      <c r="C222">
        <v>-0.67854837412297297</v>
      </c>
      <c r="D222">
        <v>0.50106021556568303</v>
      </c>
      <c r="E222">
        <v>-0.791489622071887</v>
      </c>
      <c r="F222">
        <v>0.61400146351459695</v>
      </c>
      <c r="G222">
        <v>-1.0123525069497601</v>
      </c>
      <c r="H222">
        <v>0.83486434839247303</v>
      </c>
      <c r="I222" t="s">
        <v>24</v>
      </c>
      <c r="J222" t="s">
        <v>65</v>
      </c>
      <c r="K222" t="s">
        <v>81</v>
      </c>
      <c r="L222" t="str">
        <f t="shared" si="3"/>
        <v>-0,089  (0,359)</v>
      </c>
      <c r="M222" t="s">
        <v>543</v>
      </c>
      <c r="N222" t="s">
        <v>769</v>
      </c>
      <c r="O222" t="s">
        <v>997</v>
      </c>
      <c r="P222" t="s">
        <v>85</v>
      </c>
      <c r="Q222" t="s">
        <v>17</v>
      </c>
    </row>
    <row r="223" spans="1:17" x14ac:dyDescent="0.25">
      <c r="A223">
        <v>-0.19225568493107401</v>
      </c>
      <c r="B223">
        <v>0.34323943737304602</v>
      </c>
      <c r="C223">
        <v>-0.75688455940973498</v>
      </c>
      <c r="D223">
        <v>0.37237318954758702</v>
      </c>
      <c r="E223">
        <v>-0.86500498218224497</v>
      </c>
      <c r="F223">
        <v>0.48049361232009602</v>
      </c>
      <c r="G223">
        <v>-1.07644047560404</v>
      </c>
      <c r="H223">
        <v>0.69192910574189204</v>
      </c>
      <c r="I223" t="s">
        <v>24</v>
      </c>
      <c r="J223" t="s">
        <v>66</v>
      </c>
      <c r="K223" t="s">
        <v>81</v>
      </c>
      <c r="L223" t="str">
        <f t="shared" si="3"/>
        <v>-0,192  (0,343)</v>
      </c>
      <c r="M223" t="s">
        <v>544</v>
      </c>
      <c r="N223" t="s">
        <v>770</v>
      </c>
      <c r="O223" t="s">
        <v>998</v>
      </c>
      <c r="P223" t="s">
        <v>85</v>
      </c>
      <c r="Q223" t="s">
        <v>17</v>
      </c>
    </row>
    <row r="224" spans="1:17" x14ac:dyDescent="0.25">
      <c r="A224">
        <v>-0.50686807524046495</v>
      </c>
      <c r="B224">
        <v>1.26329787231488</v>
      </c>
      <c r="C224">
        <v>-2.58499307519845</v>
      </c>
      <c r="D224">
        <v>1.5712569247175101</v>
      </c>
      <c r="E224">
        <v>-2.9829319049776299</v>
      </c>
      <c r="F224">
        <v>1.9691957544967</v>
      </c>
      <c r="G224">
        <v>-3.7611233943236</v>
      </c>
      <c r="H224">
        <v>2.7473872438426699</v>
      </c>
      <c r="I224" t="s">
        <v>24</v>
      </c>
      <c r="J224" t="s">
        <v>67</v>
      </c>
      <c r="K224" t="s">
        <v>81</v>
      </c>
      <c r="L224" t="str">
        <f t="shared" si="3"/>
        <v>-0,507  (1,263)</v>
      </c>
      <c r="M224" t="s">
        <v>545</v>
      </c>
      <c r="N224" t="s">
        <v>771</v>
      </c>
      <c r="O224" t="s">
        <v>999</v>
      </c>
      <c r="P224" t="s">
        <v>85</v>
      </c>
      <c r="Q224" t="s">
        <v>17</v>
      </c>
    </row>
    <row r="225" spans="1:17" x14ac:dyDescent="0.25">
      <c r="A225">
        <v>3.6136604614884802</v>
      </c>
      <c r="B225">
        <v>1.0476574541013499</v>
      </c>
      <c r="C225">
        <v>1.8902639494917599</v>
      </c>
      <c r="D225">
        <v>5.3370569734852102</v>
      </c>
      <c r="E225">
        <v>1.56025185144983</v>
      </c>
      <c r="F225">
        <v>5.6670690715271297</v>
      </c>
      <c r="G225">
        <v>0.91489485972340201</v>
      </c>
      <c r="H225">
        <v>6.3124260632535698</v>
      </c>
      <c r="I225" t="s">
        <v>13</v>
      </c>
      <c r="J225" t="s">
        <v>68</v>
      </c>
      <c r="K225" t="s">
        <v>81</v>
      </c>
      <c r="L225" t="str">
        <f t="shared" si="3"/>
        <v>3,614 *** (1,048)</v>
      </c>
      <c r="M225" t="s">
        <v>546</v>
      </c>
      <c r="N225" t="s">
        <v>772</v>
      </c>
      <c r="O225" t="s">
        <v>1000</v>
      </c>
      <c r="P225" t="s">
        <v>85</v>
      </c>
      <c r="Q225" t="s">
        <v>17</v>
      </c>
    </row>
    <row r="226" spans="1:17" x14ac:dyDescent="0.25">
      <c r="A226">
        <v>-0.31894804649769998</v>
      </c>
      <c r="B226">
        <v>0.27358272816809298</v>
      </c>
      <c r="C226">
        <v>-0.76899163433421402</v>
      </c>
      <c r="D226">
        <v>0.13109554133881299</v>
      </c>
      <c r="E226">
        <v>-0.85517019370716396</v>
      </c>
      <c r="F226">
        <v>0.21727410071176301</v>
      </c>
      <c r="G226">
        <v>-1.0236971542587101</v>
      </c>
      <c r="H226">
        <v>0.38580106126330799</v>
      </c>
      <c r="I226" t="s">
        <v>24</v>
      </c>
      <c r="J226" t="s">
        <v>69</v>
      </c>
      <c r="K226" t="s">
        <v>81</v>
      </c>
      <c r="L226" t="str">
        <f t="shared" si="3"/>
        <v>-0,319  (0,274)</v>
      </c>
      <c r="M226" t="s">
        <v>547</v>
      </c>
      <c r="N226" t="s">
        <v>773</v>
      </c>
      <c r="O226" t="s">
        <v>1001</v>
      </c>
      <c r="P226" t="s">
        <v>85</v>
      </c>
      <c r="Q226" t="s">
        <v>17</v>
      </c>
    </row>
    <row r="227" spans="1:17" x14ac:dyDescent="0.25">
      <c r="A227">
        <v>-0.15223057113851099</v>
      </c>
      <c r="B227">
        <v>0.22959612203171201</v>
      </c>
      <c r="C227">
        <v>-0.52991619188067796</v>
      </c>
      <c r="D227">
        <v>0.225455049603656</v>
      </c>
      <c r="E227">
        <v>-0.60223897032066698</v>
      </c>
      <c r="F227">
        <v>0.297777828043645</v>
      </c>
      <c r="G227">
        <v>-0.74367018149220199</v>
      </c>
      <c r="H227">
        <v>0.43920903921518001</v>
      </c>
      <c r="I227" t="s">
        <v>24</v>
      </c>
      <c r="J227" t="s">
        <v>70</v>
      </c>
      <c r="K227" t="s">
        <v>81</v>
      </c>
      <c r="L227" t="str">
        <f t="shared" si="3"/>
        <v>-0,152  (0,23)</v>
      </c>
      <c r="M227" t="s">
        <v>548</v>
      </c>
      <c r="N227" t="s">
        <v>774</v>
      </c>
      <c r="O227" t="s">
        <v>1002</v>
      </c>
      <c r="P227" t="s">
        <v>85</v>
      </c>
      <c r="Q227" t="s">
        <v>17</v>
      </c>
    </row>
    <row r="228" spans="1:17" x14ac:dyDescent="0.25">
      <c r="A228">
        <v>-45.150477604845697</v>
      </c>
      <c r="B228">
        <v>20.071727135274099</v>
      </c>
      <c r="C228">
        <v>-78.168468742371701</v>
      </c>
      <c r="D228">
        <v>-12.132486467319801</v>
      </c>
      <c r="E228">
        <v>-84.491062789983005</v>
      </c>
      <c r="F228">
        <v>-5.8098924197084996</v>
      </c>
      <c r="G228">
        <v>-96.855246705311799</v>
      </c>
      <c r="H228">
        <v>6.5542914956203502</v>
      </c>
      <c r="I228" t="s">
        <v>18</v>
      </c>
      <c r="J228" t="s">
        <v>71</v>
      </c>
      <c r="K228" t="s">
        <v>81</v>
      </c>
      <c r="L228" t="str">
        <f t="shared" si="3"/>
        <v>-45,15 ** (20,072)</v>
      </c>
      <c r="M228" t="s">
        <v>549</v>
      </c>
      <c r="N228" t="s">
        <v>775</v>
      </c>
      <c r="O228" t="s">
        <v>1003</v>
      </c>
      <c r="P228" t="s">
        <v>85</v>
      </c>
      <c r="Q228" t="s">
        <v>17</v>
      </c>
    </row>
    <row r="229" spans="1:17" x14ac:dyDescent="0.25">
      <c r="A229">
        <v>6.3901971742850003</v>
      </c>
      <c r="B229">
        <v>14.8505583796625</v>
      </c>
      <c r="C229">
        <v>-18.0389713602599</v>
      </c>
      <c r="D229">
        <v>30.819365708829899</v>
      </c>
      <c r="E229">
        <v>-22.716897249853599</v>
      </c>
      <c r="F229">
        <v>35.497291598423601</v>
      </c>
      <c r="G229">
        <v>-31.8648412117257</v>
      </c>
      <c r="H229">
        <v>44.645235560295703</v>
      </c>
      <c r="I229" t="s">
        <v>24</v>
      </c>
      <c r="J229" t="s">
        <v>72</v>
      </c>
      <c r="K229" t="s">
        <v>81</v>
      </c>
      <c r="L229" t="str">
        <f t="shared" si="3"/>
        <v>6,39  (14,851)</v>
      </c>
      <c r="M229" t="s">
        <v>550</v>
      </c>
      <c r="N229" t="s">
        <v>776</v>
      </c>
      <c r="O229" t="s">
        <v>1004</v>
      </c>
      <c r="P229" t="s">
        <v>85</v>
      </c>
      <c r="Q229" t="s">
        <v>17</v>
      </c>
    </row>
    <row r="230" spans="1:17" x14ac:dyDescent="0.25">
      <c r="A230">
        <v>-0.50686807524046495</v>
      </c>
      <c r="B230">
        <v>1.1969848283230899</v>
      </c>
      <c r="C230">
        <v>-2.4759081178319602</v>
      </c>
      <c r="D230">
        <v>1.4621719673510201</v>
      </c>
      <c r="E230">
        <v>-2.8529583387537301</v>
      </c>
      <c r="F230">
        <v>1.8392221882727999</v>
      </c>
      <c r="G230">
        <v>-3.5903009930007599</v>
      </c>
      <c r="H230">
        <v>2.5765648425198302</v>
      </c>
      <c r="I230" t="s">
        <v>24</v>
      </c>
      <c r="J230" t="s">
        <v>73</v>
      </c>
      <c r="K230" t="s">
        <v>81</v>
      </c>
      <c r="L230" t="str">
        <f t="shared" si="3"/>
        <v>-0,507  (1,197)</v>
      </c>
      <c r="M230" t="s">
        <v>551</v>
      </c>
      <c r="N230" t="s">
        <v>777</v>
      </c>
      <c r="O230" t="s">
        <v>1005</v>
      </c>
      <c r="P230" t="s">
        <v>85</v>
      </c>
      <c r="Q230" t="s">
        <v>17</v>
      </c>
    </row>
    <row r="231" spans="1:17" x14ac:dyDescent="0.25">
      <c r="A231">
        <v>2.9410376152855502</v>
      </c>
      <c r="B231">
        <v>1.1057950679636599</v>
      </c>
      <c r="C231">
        <v>1.1220047284853301</v>
      </c>
      <c r="D231">
        <v>4.7600705020857701</v>
      </c>
      <c r="E231">
        <v>0.77367928207677605</v>
      </c>
      <c r="F231">
        <v>5.1083959484943202</v>
      </c>
      <c r="G231">
        <v>9.2509520211161406E-2</v>
      </c>
      <c r="H231">
        <v>5.7895657103599403</v>
      </c>
      <c r="I231" t="s">
        <v>13</v>
      </c>
      <c r="J231" t="s">
        <v>74</v>
      </c>
      <c r="K231" t="s">
        <v>81</v>
      </c>
      <c r="L231" t="str">
        <f t="shared" si="3"/>
        <v>2,941 *** (1,106)</v>
      </c>
      <c r="M231" t="s">
        <v>552</v>
      </c>
      <c r="N231" t="s">
        <v>778</v>
      </c>
      <c r="O231" t="s">
        <v>1006</v>
      </c>
      <c r="P231" t="s">
        <v>85</v>
      </c>
      <c r="Q231" t="s">
        <v>17</v>
      </c>
    </row>
    <row r="232" spans="1:17" x14ac:dyDescent="0.25">
      <c r="A232">
        <v>-0.216394046307676</v>
      </c>
      <c r="B232">
        <v>0.213823269821143</v>
      </c>
      <c r="C232">
        <v>-0.56813332516345705</v>
      </c>
      <c r="D232">
        <v>0.13534523254810499</v>
      </c>
      <c r="E232">
        <v>-0.63548765515711703</v>
      </c>
      <c r="F232">
        <v>0.20269956254176499</v>
      </c>
      <c r="G232">
        <v>-0.76720278936694097</v>
      </c>
      <c r="H232">
        <v>0.33441469675158902</v>
      </c>
      <c r="I232" t="s">
        <v>24</v>
      </c>
      <c r="J232" t="s">
        <v>75</v>
      </c>
      <c r="K232" t="s">
        <v>81</v>
      </c>
      <c r="L232" t="str">
        <f t="shared" si="3"/>
        <v>-0,216  (0,214)</v>
      </c>
      <c r="M232" t="s">
        <v>553</v>
      </c>
      <c r="N232" t="s">
        <v>779</v>
      </c>
      <c r="O232" t="s">
        <v>1007</v>
      </c>
      <c r="P232" t="s">
        <v>85</v>
      </c>
      <c r="Q232" t="s">
        <v>17</v>
      </c>
    </row>
    <row r="233" spans="1:17" x14ac:dyDescent="0.25">
      <c r="A233">
        <v>-0.17195042932426199</v>
      </c>
      <c r="B233">
        <v>0.195157784055221</v>
      </c>
      <c r="C233">
        <v>-0.492984984095101</v>
      </c>
      <c r="D233">
        <v>0.14908412544657601</v>
      </c>
      <c r="E233">
        <v>-0.55445968607249496</v>
      </c>
      <c r="F233">
        <v>0.21055882742397</v>
      </c>
      <c r="G233">
        <v>-0.67467688105051105</v>
      </c>
      <c r="H233">
        <v>0.330776022401986</v>
      </c>
      <c r="I233" t="s">
        <v>24</v>
      </c>
      <c r="J233" t="s">
        <v>76</v>
      </c>
      <c r="K233" t="s">
        <v>81</v>
      </c>
      <c r="L233" t="str">
        <f t="shared" si="3"/>
        <v>-0,172  (0,195)</v>
      </c>
      <c r="M233" t="s">
        <v>554</v>
      </c>
      <c r="N233" t="s">
        <v>780</v>
      </c>
      <c r="O233" t="s">
        <v>1008</v>
      </c>
      <c r="P233" t="s">
        <v>85</v>
      </c>
      <c r="Q233" t="s">
        <v>17</v>
      </c>
    </row>
    <row r="234" spans="1:17" x14ac:dyDescent="0.25">
      <c r="A234">
        <v>7.7871161381361007E-5</v>
      </c>
      <c r="B234">
        <v>3.4647378803144399E-5</v>
      </c>
      <c r="C234">
        <v>2.0876223250188499E-5</v>
      </c>
      <c r="D234">
        <v>1.3486609951253301E-4</v>
      </c>
      <c r="E234">
        <v>9.9622989271979994E-6</v>
      </c>
      <c r="F234">
        <v>1.45780023835524E-4</v>
      </c>
      <c r="G234">
        <v>-1.1380486415538899E-5</v>
      </c>
      <c r="H234">
        <v>1.6712280917826101E-4</v>
      </c>
      <c r="I234" t="s">
        <v>18</v>
      </c>
      <c r="J234" t="s">
        <v>77</v>
      </c>
      <c r="K234" t="s">
        <v>81</v>
      </c>
      <c r="L234" t="str">
        <f t="shared" si="3"/>
        <v>0 ** (0)</v>
      </c>
      <c r="M234" t="s">
        <v>493</v>
      </c>
      <c r="N234" t="s">
        <v>493</v>
      </c>
      <c r="O234" t="s">
        <v>493</v>
      </c>
      <c r="P234" t="s">
        <v>85</v>
      </c>
      <c r="Q234" t="s">
        <v>17</v>
      </c>
    </row>
    <row r="235" spans="1:17" x14ac:dyDescent="0.25">
      <c r="A235">
        <v>2.39295779107586E-4</v>
      </c>
      <c r="B235">
        <v>3.19056204616454E-4</v>
      </c>
      <c r="C235">
        <v>-2.8555167748647999E-4</v>
      </c>
      <c r="D235">
        <v>7.6414323570165199E-4</v>
      </c>
      <c r="E235">
        <v>-3.86054381940663E-4</v>
      </c>
      <c r="F235">
        <v>8.6464594015583495E-4</v>
      </c>
      <c r="G235">
        <v>-5.8259300398439795E-4</v>
      </c>
      <c r="H235">
        <v>1.0611845621995701E-3</v>
      </c>
      <c r="I235" t="s">
        <v>24</v>
      </c>
      <c r="J235" t="s">
        <v>78</v>
      </c>
      <c r="K235" t="s">
        <v>81</v>
      </c>
      <c r="L235" t="str">
        <f t="shared" si="3"/>
        <v>0  (0)</v>
      </c>
      <c r="M235" t="s">
        <v>325</v>
      </c>
      <c r="N235" t="s">
        <v>493</v>
      </c>
      <c r="O235" t="s">
        <v>1009</v>
      </c>
      <c r="P235" t="s">
        <v>85</v>
      </c>
      <c r="Q235" t="s">
        <v>17</v>
      </c>
    </row>
    <row r="236" spans="1:17" x14ac:dyDescent="0.25">
      <c r="A236">
        <v>5.9874111825759004E-3</v>
      </c>
      <c r="B236">
        <v>1.6750701064307701E-3</v>
      </c>
      <c r="C236">
        <v>3.2319208574972799E-3</v>
      </c>
      <c r="D236">
        <v>8.7429015076545095E-3</v>
      </c>
      <c r="E236">
        <v>2.70427377397159E-3</v>
      </c>
      <c r="F236">
        <v>9.2705485911802003E-3</v>
      </c>
      <c r="G236">
        <v>1.6724305884102399E-3</v>
      </c>
      <c r="H236">
        <v>1.0302391776741599E-2</v>
      </c>
      <c r="I236" t="s">
        <v>13</v>
      </c>
      <c r="J236" t="s">
        <v>79</v>
      </c>
      <c r="K236" t="s">
        <v>81</v>
      </c>
      <c r="L236" t="str">
        <f t="shared" si="3"/>
        <v>0,006 *** (0,002)</v>
      </c>
      <c r="M236" t="s">
        <v>555</v>
      </c>
      <c r="N236" t="s">
        <v>781</v>
      </c>
      <c r="O236" t="s">
        <v>1010</v>
      </c>
      <c r="P236" t="s">
        <v>85</v>
      </c>
      <c r="Q236" t="s">
        <v>17</v>
      </c>
    </row>
    <row r="237" spans="1:17" x14ac:dyDescent="0.25">
      <c r="A237">
        <v>-1700.6151303443301</v>
      </c>
      <c r="B237">
        <v>2207.3277825129398</v>
      </c>
      <c r="C237">
        <v>-5331.6693325781098</v>
      </c>
      <c r="D237">
        <v>1930.4390718894599</v>
      </c>
      <c r="E237">
        <v>-6026.9775840696902</v>
      </c>
      <c r="F237">
        <v>2625.7473233810301</v>
      </c>
      <c r="G237">
        <v>-7386.6914980976599</v>
      </c>
      <c r="H237">
        <v>3985.4612374090002</v>
      </c>
      <c r="I237" t="s">
        <v>24</v>
      </c>
      <c r="J237" t="s">
        <v>80</v>
      </c>
      <c r="K237" t="s">
        <v>81</v>
      </c>
      <c r="L237" t="str">
        <f t="shared" si="3"/>
        <v>-1700,615  (2207,328)</v>
      </c>
      <c r="M237" t="s">
        <v>556</v>
      </c>
      <c r="N237" t="s">
        <v>782</v>
      </c>
      <c r="O237" t="s">
        <v>1011</v>
      </c>
      <c r="P237" t="s">
        <v>85</v>
      </c>
      <c r="Q237" t="s">
        <v>17</v>
      </c>
    </row>
  </sheetData>
  <autoFilter ref="A1:P237" xr:uid="{5354D4B8-5767-47EB-8F94-83B2699FEC61}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89E7-C1A1-4D14-9DBA-7871E8A764E4}">
  <sheetPr filterMode="1"/>
  <dimension ref="A1:T237"/>
  <sheetViews>
    <sheetView topLeftCell="A196" workbookViewId="0">
      <selection activeCell="K209" sqref="A1:T237"/>
    </sheetView>
  </sheetViews>
  <sheetFormatPr defaultColWidth="11.42578125" defaultRowHeight="15" x14ac:dyDescent="0.25"/>
  <cols>
    <col min="10" max="10" width="41.140625" bestFit="1" customWidth="1"/>
    <col min="11" max="11" width="26.140625" bestFit="1" customWidth="1"/>
    <col min="12" max="12" width="20.7109375" bestFit="1" customWidth="1"/>
    <col min="13" max="13" width="16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95</v>
      </c>
      <c r="M1" t="s">
        <v>328</v>
      </c>
      <c r="N1" t="s">
        <v>11</v>
      </c>
      <c r="O1" t="s">
        <v>12</v>
      </c>
      <c r="T1" t="s">
        <v>83</v>
      </c>
    </row>
    <row r="2" spans="1:20" hidden="1" x14ac:dyDescent="0.25">
      <c r="A2">
        <v>1.7882016764033499</v>
      </c>
      <c r="B2">
        <v>0.38446976067462402</v>
      </c>
      <c r="C2">
        <v>1.1557489200936</v>
      </c>
      <c r="D2">
        <v>2.4206544327131101</v>
      </c>
      <c r="E2">
        <v>1.0346409454810901</v>
      </c>
      <c r="F2">
        <v>2.5417624073256202</v>
      </c>
      <c r="G2">
        <v>0.79780757290552196</v>
      </c>
      <c r="H2">
        <v>2.7785957799011798</v>
      </c>
      <c r="I2" t="s">
        <v>13</v>
      </c>
      <c r="J2" t="s">
        <v>15</v>
      </c>
      <c r="K2" t="s">
        <v>92</v>
      </c>
      <c r="L2" t="str">
        <f t="shared" ref="L2:L65" si="0">_xlfn.CONCAT(ROUND(A2,3), " ", I2, " (",ROUND(B2,3),")")</f>
        <v>1,788 *** (0,384)</v>
      </c>
      <c r="M2" t="s">
        <v>96</v>
      </c>
      <c r="N2" t="s">
        <v>16</v>
      </c>
      <c r="O2" t="s">
        <v>17</v>
      </c>
    </row>
    <row r="3" spans="1:20" hidden="1" x14ac:dyDescent="0.25">
      <c r="A3">
        <v>0.63176461060614697</v>
      </c>
      <c r="B3">
        <v>0.296507040705629</v>
      </c>
      <c r="C3">
        <v>0.14401052864538799</v>
      </c>
      <c r="D3">
        <v>1.1195186925669101</v>
      </c>
      <c r="E3">
        <v>5.0610810823114999E-2</v>
      </c>
      <c r="F3">
        <v>1.2129184103891799</v>
      </c>
      <c r="G3">
        <v>-0.13203752625155199</v>
      </c>
      <c r="H3">
        <v>1.39556674746385</v>
      </c>
      <c r="I3" t="s">
        <v>18</v>
      </c>
      <c r="J3" t="s">
        <v>15</v>
      </c>
      <c r="K3" t="s">
        <v>93</v>
      </c>
      <c r="L3" t="str">
        <f t="shared" si="0"/>
        <v>0,632 ** (0,297)</v>
      </c>
      <c r="M3" t="s">
        <v>97</v>
      </c>
      <c r="N3" t="s">
        <v>16</v>
      </c>
      <c r="O3" t="s">
        <v>17</v>
      </c>
    </row>
    <row r="4" spans="1:20" hidden="1" x14ac:dyDescent="0.25">
      <c r="A4">
        <v>0.61719339424930797</v>
      </c>
      <c r="B4">
        <v>0.347367790723218</v>
      </c>
      <c r="C4">
        <v>4.5773378509614202E-2</v>
      </c>
      <c r="D4">
        <v>1.188613409989</v>
      </c>
      <c r="E4">
        <v>-6.3647475568199594E-2</v>
      </c>
      <c r="F4">
        <v>1.2980342640668201</v>
      </c>
      <c r="G4">
        <v>-0.277626034653702</v>
      </c>
      <c r="H4">
        <v>1.51201282315232</v>
      </c>
      <c r="I4" t="s">
        <v>20</v>
      </c>
      <c r="J4" t="s">
        <v>15</v>
      </c>
      <c r="K4" t="s">
        <v>94</v>
      </c>
      <c r="L4" t="str">
        <f t="shared" si="0"/>
        <v>0,617 * (0,347)</v>
      </c>
      <c r="M4" t="s">
        <v>98</v>
      </c>
      <c r="N4" t="s">
        <v>16</v>
      </c>
      <c r="O4" t="s">
        <v>17</v>
      </c>
    </row>
    <row r="5" spans="1:20" hidden="1" x14ac:dyDescent="0.25">
      <c r="A5">
        <v>22.232918706152098</v>
      </c>
      <c r="B5">
        <v>6.9021735146546099</v>
      </c>
      <c r="C5">
        <v>10.8788432745453</v>
      </c>
      <c r="D5">
        <v>33.586994137759</v>
      </c>
      <c r="E5">
        <v>8.7046586174291001</v>
      </c>
      <c r="F5">
        <v>35.7611787948752</v>
      </c>
      <c r="G5">
        <v>4.4529197324018597</v>
      </c>
      <c r="H5">
        <v>40.012917679902401</v>
      </c>
      <c r="I5" t="s">
        <v>13</v>
      </c>
      <c r="J5" t="s">
        <v>22</v>
      </c>
      <c r="K5" t="s">
        <v>92</v>
      </c>
      <c r="L5" t="str">
        <f t="shared" si="0"/>
        <v>22,233 *** (6,902)</v>
      </c>
      <c r="M5" t="s">
        <v>99</v>
      </c>
      <c r="N5" t="s">
        <v>16</v>
      </c>
      <c r="O5" t="s">
        <v>17</v>
      </c>
    </row>
    <row r="6" spans="1:20" hidden="1" x14ac:dyDescent="0.25">
      <c r="A6">
        <v>11.5939233619417</v>
      </c>
      <c r="B6">
        <v>3.7146508970233998</v>
      </c>
      <c r="C6">
        <v>5.4833226363382099</v>
      </c>
      <c r="D6">
        <v>17.704524087545199</v>
      </c>
      <c r="E6">
        <v>4.3132076037758402</v>
      </c>
      <c r="F6">
        <v>18.874639120107499</v>
      </c>
      <c r="G6">
        <v>2.02498265120943</v>
      </c>
      <c r="H6">
        <v>21.162864072674001</v>
      </c>
      <c r="I6" t="s">
        <v>13</v>
      </c>
      <c r="J6" t="s">
        <v>22</v>
      </c>
      <c r="K6" t="s">
        <v>93</v>
      </c>
      <c r="L6" t="str">
        <f t="shared" si="0"/>
        <v>11,594 *** (3,715)</v>
      </c>
      <c r="M6" t="s">
        <v>100</v>
      </c>
      <c r="N6" t="s">
        <v>16</v>
      </c>
      <c r="O6" t="s">
        <v>17</v>
      </c>
    </row>
    <row r="7" spans="1:20" hidden="1" x14ac:dyDescent="0.25">
      <c r="A7">
        <v>22.249059443190401</v>
      </c>
      <c r="B7">
        <v>6.54144312261199</v>
      </c>
      <c r="C7">
        <v>11.4883855064936</v>
      </c>
      <c r="D7">
        <v>33.009733379887102</v>
      </c>
      <c r="E7">
        <v>9.4278309228708697</v>
      </c>
      <c r="F7">
        <v>35.070287963509898</v>
      </c>
      <c r="G7">
        <v>5.3983019593418904</v>
      </c>
      <c r="H7">
        <v>39.099816927038802</v>
      </c>
      <c r="I7" t="s">
        <v>13</v>
      </c>
      <c r="J7" t="s">
        <v>22</v>
      </c>
      <c r="K7" t="s">
        <v>94</v>
      </c>
      <c r="L7" t="str">
        <f t="shared" si="0"/>
        <v>22,249 *** (6,541)</v>
      </c>
      <c r="M7" t="s">
        <v>101</v>
      </c>
      <c r="N7" t="s">
        <v>16</v>
      </c>
      <c r="O7" t="s">
        <v>17</v>
      </c>
    </row>
    <row r="8" spans="1:20" hidden="1" x14ac:dyDescent="0.25">
      <c r="A8">
        <v>2.2534366262115201E-2</v>
      </c>
      <c r="B8">
        <v>9.4293721664164207E-3</v>
      </c>
      <c r="C8">
        <v>7.0230490483601596E-3</v>
      </c>
      <c r="D8">
        <v>3.8045683475870201E-2</v>
      </c>
      <c r="E8">
        <v>4.05279681593899E-3</v>
      </c>
      <c r="F8">
        <v>4.1015935708291401E-2</v>
      </c>
      <c r="G8">
        <v>-1.7556964385735301E-3</v>
      </c>
      <c r="H8">
        <v>4.68244289628039E-2</v>
      </c>
      <c r="I8" t="s">
        <v>18</v>
      </c>
      <c r="J8" t="s">
        <v>23</v>
      </c>
      <c r="K8" t="s">
        <v>92</v>
      </c>
      <c r="L8" t="str">
        <f t="shared" si="0"/>
        <v>0,023 ** (0,009)</v>
      </c>
      <c r="M8" t="s">
        <v>102</v>
      </c>
      <c r="N8" t="s">
        <v>16</v>
      </c>
      <c r="O8" t="s">
        <v>17</v>
      </c>
    </row>
    <row r="9" spans="1:20" hidden="1" x14ac:dyDescent="0.25">
      <c r="A9">
        <v>-4.8707068243674101E-3</v>
      </c>
      <c r="B9">
        <v>7.5350347657216002E-3</v>
      </c>
      <c r="C9">
        <v>-1.7265839013979399E-2</v>
      </c>
      <c r="D9">
        <v>7.5244253652446197E-3</v>
      </c>
      <c r="E9">
        <v>-1.96393749651817E-2</v>
      </c>
      <c r="F9">
        <v>9.8979613164469193E-3</v>
      </c>
      <c r="G9">
        <v>-2.42809563808663E-2</v>
      </c>
      <c r="H9">
        <v>1.45395427321314E-2</v>
      </c>
      <c r="I9" t="s">
        <v>24</v>
      </c>
      <c r="J9" t="s">
        <v>23</v>
      </c>
      <c r="K9" t="s">
        <v>93</v>
      </c>
      <c r="L9" t="str">
        <f t="shared" si="0"/>
        <v>-0,005  (0,008)</v>
      </c>
      <c r="M9" t="s">
        <v>103</v>
      </c>
      <c r="N9" t="s">
        <v>16</v>
      </c>
      <c r="O9" t="s">
        <v>17</v>
      </c>
    </row>
    <row r="10" spans="1:20" hidden="1" x14ac:dyDescent="0.25">
      <c r="A10">
        <v>-2.9633489843421002E-3</v>
      </c>
      <c r="B10">
        <v>1.36946358222897E-2</v>
      </c>
      <c r="C10">
        <v>-2.5491024912008602E-2</v>
      </c>
      <c r="D10">
        <v>1.9564326943324401E-2</v>
      </c>
      <c r="E10">
        <v>-2.9804835196029899E-2</v>
      </c>
      <c r="F10">
        <v>2.3878137227345698E-2</v>
      </c>
      <c r="G10">
        <v>-3.8240730862560302E-2</v>
      </c>
      <c r="H10">
        <v>3.2314032893876098E-2</v>
      </c>
      <c r="I10" t="s">
        <v>24</v>
      </c>
      <c r="J10" t="s">
        <v>23</v>
      </c>
      <c r="K10" t="s">
        <v>94</v>
      </c>
      <c r="L10" t="str">
        <f t="shared" si="0"/>
        <v>-0,003  (0,014)</v>
      </c>
      <c r="M10" t="s">
        <v>104</v>
      </c>
      <c r="N10" t="s">
        <v>16</v>
      </c>
      <c r="O10" t="s">
        <v>17</v>
      </c>
    </row>
    <row r="11" spans="1:20" hidden="1" x14ac:dyDescent="0.25">
      <c r="A11">
        <v>-2.9307392100496901E-2</v>
      </c>
      <c r="B11">
        <v>8.5900802784694905E-3</v>
      </c>
      <c r="C11">
        <v>-4.3438074158579199E-2</v>
      </c>
      <c r="D11">
        <v>-1.5176710042414601E-2</v>
      </c>
      <c r="E11">
        <v>-4.61439494462971E-2</v>
      </c>
      <c r="F11">
        <v>-1.2470834754696699E-2</v>
      </c>
      <c r="G11">
        <v>-5.14354388978343E-2</v>
      </c>
      <c r="H11">
        <v>-7.1793453031595003E-3</v>
      </c>
      <c r="I11" t="s">
        <v>13</v>
      </c>
      <c r="J11" t="s">
        <v>25</v>
      </c>
      <c r="K11" t="s">
        <v>92</v>
      </c>
      <c r="L11" t="str">
        <f t="shared" si="0"/>
        <v>-0,029 *** (0,009)</v>
      </c>
      <c r="M11" t="s">
        <v>105</v>
      </c>
      <c r="N11" t="s">
        <v>16</v>
      </c>
      <c r="O11" t="s">
        <v>17</v>
      </c>
    </row>
    <row r="12" spans="1:20" hidden="1" x14ac:dyDescent="0.25">
      <c r="A12">
        <v>-2.3769287819655802E-2</v>
      </c>
      <c r="B12">
        <v>8.1813098965758807E-3</v>
      </c>
      <c r="C12">
        <v>-3.72275425995231E-2</v>
      </c>
      <c r="D12">
        <v>-1.03110330397885E-2</v>
      </c>
      <c r="E12">
        <v>-3.9804655216944602E-2</v>
      </c>
      <c r="F12">
        <v>-7.7339204223671196E-3</v>
      </c>
      <c r="G12">
        <v>-4.4844342113235298E-2</v>
      </c>
      <c r="H12">
        <v>-2.6942335260763698E-3</v>
      </c>
      <c r="I12" t="s">
        <v>13</v>
      </c>
      <c r="J12" t="s">
        <v>25</v>
      </c>
      <c r="K12" t="s">
        <v>93</v>
      </c>
      <c r="L12" t="str">
        <f t="shared" si="0"/>
        <v>-0,024 *** (0,008)</v>
      </c>
      <c r="M12" t="s">
        <v>106</v>
      </c>
      <c r="N12" t="s">
        <v>16</v>
      </c>
      <c r="O12" t="s">
        <v>17</v>
      </c>
    </row>
    <row r="13" spans="1:20" hidden="1" x14ac:dyDescent="0.25">
      <c r="A13">
        <v>-2.07306299889118E-2</v>
      </c>
      <c r="B13">
        <v>1.23359427815371E-2</v>
      </c>
      <c r="C13">
        <v>-4.1023255864540302E-2</v>
      </c>
      <c r="D13">
        <v>-4.3800411328336102E-4</v>
      </c>
      <c r="E13">
        <v>-4.4909077840724503E-2</v>
      </c>
      <c r="F13">
        <v>3.44781786290082E-3</v>
      </c>
      <c r="G13">
        <v>-5.2508018594151301E-2</v>
      </c>
      <c r="H13">
        <v>1.1046758616327699E-2</v>
      </c>
      <c r="I13" t="s">
        <v>20</v>
      </c>
      <c r="J13" t="s">
        <v>25</v>
      </c>
      <c r="K13" t="s">
        <v>94</v>
      </c>
      <c r="L13" t="str">
        <f t="shared" si="0"/>
        <v>-0,021 * (0,012)</v>
      </c>
      <c r="M13" t="s">
        <v>107</v>
      </c>
      <c r="N13" t="s">
        <v>16</v>
      </c>
      <c r="O13" t="s">
        <v>17</v>
      </c>
    </row>
    <row r="14" spans="1:20" hidden="1" x14ac:dyDescent="0.25">
      <c r="A14">
        <v>1.26804536983362</v>
      </c>
      <c r="B14">
        <v>0.248042799320673</v>
      </c>
      <c r="C14">
        <v>0.86001496495111296</v>
      </c>
      <c r="D14">
        <v>1.6760757747161299</v>
      </c>
      <c r="E14">
        <v>0.78188148316510098</v>
      </c>
      <c r="F14">
        <v>1.7542092565021401</v>
      </c>
      <c r="G14">
        <v>0.62908711878356705</v>
      </c>
      <c r="H14">
        <v>1.90700362088367</v>
      </c>
      <c r="I14" t="s">
        <v>13</v>
      </c>
      <c r="J14" t="s">
        <v>26</v>
      </c>
      <c r="K14" t="s">
        <v>92</v>
      </c>
      <c r="L14" t="str">
        <f t="shared" si="0"/>
        <v>1,268 *** (0,248)</v>
      </c>
      <c r="M14" t="s">
        <v>108</v>
      </c>
      <c r="N14" t="s">
        <v>16</v>
      </c>
      <c r="O14" t="s">
        <v>17</v>
      </c>
    </row>
    <row r="15" spans="1:20" hidden="1" x14ac:dyDescent="0.25">
      <c r="A15">
        <v>1.1076041765192099</v>
      </c>
      <c r="B15">
        <v>0.271514783550663</v>
      </c>
      <c r="C15">
        <v>0.66096235757836996</v>
      </c>
      <c r="D15">
        <v>1.55424599546005</v>
      </c>
      <c r="E15">
        <v>0.57543520075991095</v>
      </c>
      <c r="F15">
        <v>1.6397731522785099</v>
      </c>
      <c r="G15">
        <v>0.40818209409270201</v>
      </c>
      <c r="H15">
        <v>1.80702625894572</v>
      </c>
      <c r="I15" t="s">
        <v>13</v>
      </c>
      <c r="J15" t="s">
        <v>26</v>
      </c>
      <c r="K15" t="s">
        <v>93</v>
      </c>
      <c r="L15" t="str">
        <f t="shared" si="0"/>
        <v>1,108 *** (0,272)</v>
      </c>
      <c r="M15" t="s">
        <v>109</v>
      </c>
      <c r="N15" t="s">
        <v>16</v>
      </c>
      <c r="O15" t="s">
        <v>17</v>
      </c>
    </row>
    <row r="16" spans="1:20" hidden="1" x14ac:dyDescent="0.25">
      <c r="A16">
        <v>1.5061031686313899</v>
      </c>
      <c r="B16">
        <v>0.48061098932520702</v>
      </c>
      <c r="C16">
        <v>0.71549809119141905</v>
      </c>
      <c r="D16">
        <v>2.2967082460713502</v>
      </c>
      <c r="E16">
        <v>0.56410562955397903</v>
      </c>
      <c r="F16">
        <v>2.44810070770879</v>
      </c>
      <c r="G16">
        <v>0.26804926012965102</v>
      </c>
      <c r="H16">
        <v>2.7441570771331198</v>
      </c>
      <c r="I16" t="s">
        <v>13</v>
      </c>
      <c r="J16" t="s">
        <v>26</v>
      </c>
      <c r="K16" t="s">
        <v>94</v>
      </c>
      <c r="L16" t="str">
        <f t="shared" si="0"/>
        <v>1,506 *** (0,481)</v>
      </c>
      <c r="M16" t="s">
        <v>110</v>
      </c>
      <c r="N16" t="s">
        <v>16</v>
      </c>
      <c r="O16" t="s">
        <v>17</v>
      </c>
    </row>
    <row r="17" spans="1:15" hidden="1" x14ac:dyDescent="0.25">
      <c r="A17">
        <v>0.220683510325482</v>
      </c>
      <c r="B17">
        <v>5.2464076226131501E-2</v>
      </c>
      <c r="C17">
        <v>0.134380104933496</v>
      </c>
      <c r="D17">
        <v>0.306986915717468</v>
      </c>
      <c r="E17">
        <v>0.117853920922264</v>
      </c>
      <c r="F17">
        <v>0.32351309972870002</v>
      </c>
      <c r="G17">
        <v>8.5536049966967106E-2</v>
      </c>
      <c r="H17">
        <v>0.35583097068399699</v>
      </c>
      <c r="I17" t="s">
        <v>13</v>
      </c>
      <c r="J17" t="s">
        <v>27</v>
      </c>
      <c r="K17" t="s">
        <v>92</v>
      </c>
      <c r="L17" t="str">
        <f t="shared" si="0"/>
        <v>0,221 *** (0,052)</v>
      </c>
      <c r="M17" t="s">
        <v>111</v>
      </c>
      <c r="N17" t="s">
        <v>16</v>
      </c>
      <c r="O17" t="s">
        <v>17</v>
      </c>
    </row>
    <row r="18" spans="1:15" hidden="1" x14ac:dyDescent="0.25">
      <c r="A18">
        <v>0.152373091941782</v>
      </c>
      <c r="B18">
        <v>5.82074882567492E-2</v>
      </c>
      <c r="C18">
        <v>5.66217737594297E-2</v>
      </c>
      <c r="D18">
        <v>0.248124410124134</v>
      </c>
      <c r="E18">
        <v>3.8286414958553699E-2</v>
      </c>
      <c r="F18">
        <v>0.26645976892501</v>
      </c>
      <c r="G18">
        <v>2.4306021923962101E-3</v>
      </c>
      <c r="H18">
        <v>0.30231558169116801</v>
      </c>
      <c r="I18" t="s">
        <v>13</v>
      </c>
      <c r="J18" t="s">
        <v>27</v>
      </c>
      <c r="K18" t="s">
        <v>93</v>
      </c>
      <c r="L18" t="str">
        <f t="shared" si="0"/>
        <v>0,152 *** (0,058)</v>
      </c>
      <c r="M18" t="s">
        <v>112</v>
      </c>
      <c r="N18" t="s">
        <v>16</v>
      </c>
      <c r="O18" t="s">
        <v>17</v>
      </c>
    </row>
    <row r="19" spans="1:15" hidden="1" x14ac:dyDescent="0.25">
      <c r="A19">
        <v>0.139561158815004</v>
      </c>
      <c r="B19">
        <v>7.4721906178547501E-2</v>
      </c>
      <c r="C19">
        <v>1.6643623151293498E-2</v>
      </c>
      <c r="D19">
        <v>0.26247869447871502</v>
      </c>
      <c r="E19">
        <v>-6.89377729494897E-3</v>
      </c>
      <c r="F19">
        <v>0.286016094924957</v>
      </c>
      <c r="G19">
        <v>-5.2922471500934203E-2</v>
      </c>
      <c r="H19">
        <v>0.33204478913094199</v>
      </c>
      <c r="I19" t="s">
        <v>20</v>
      </c>
      <c r="J19" t="s">
        <v>27</v>
      </c>
      <c r="K19" t="s">
        <v>94</v>
      </c>
      <c r="L19" t="str">
        <f t="shared" si="0"/>
        <v>0,14 * (0,075)</v>
      </c>
      <c r="M19" t="s">
        <v>113</v>
      </c>
      <c r="N19" t="s">
        <v>16</v>
      </c>
      <c r="O19" t="s">
        <v>17</v>
      </c>
    </row>
    <row r="20" spans="1:15" hidden="1" x14ac:dyDescent="0.25">
      <c r="A20">
        <v>2.9838378858259702</v>
      </c>
      <c r="B20">
        <v>0.72184377606988204</v>
      </c>
      <c r="C20">
        <v>1.7964048741910099</v>
      </c>
      <c r="D20">
        <v>4.1712708974609196</v>
      </c>
      <c r="E20">
        <v>1.569024084729</v>
      </c>
      <c r="F20">
        <v>4.3986516869229302</v>
      </c>
      <c r="G20">
        <v>1.12436831866995</v>
      </c>
      <c r="H20">
        <v>4.8433074529819802</v>
      </c>
      <c r="I20" t="s">
        <v>13</v>
      </c>
      <c r="J20" t="s">
        <v>28</v>
      </c>
      <c r="K20" t="s">
        <v>92</v>
      </c>
      <c r="L20" t="str">
        <f t="shared" si="0"/>
        <v>2,984 *** (0,722)</v>
      </c>
      <c r="M20" t="s">
        <v>114</v>
      </c>
      <c r="N20" t="s">
        <v>16</v>
      </c>
      <c r="O20" t="s">
        <v>17</v>
      </c>
    </row>
    <row r="21" spans="1:15" hidden="1" x14ac:dyDescent="0.25">
      <c r="A21">
        <v>2.6335605253816099</v>
      </c>
      <c r="B21">
        <v>0.63386229141638994</v>
      </c>
      <c r="C21">
        <v>1.5908570560016499</v>
      </c>
      <c r="D21">
        <v>3.6762639947615701</v>
      </c>
      <c r="E21">
        <v>1.3911904342054899</v>
      </c>
      <c r="F21">
        <v>3.8759306165577398</v>
      </c>
      <c r="G21">
        <v>1.0007312626929901</v>
      </c>
      <c r="H21">
        <v>4.2663897880702297</v>
      </c>
      <c r="I21" t="s">
        <v>13</v>
      </c>
      <c r="J21" t="s">
        <v>28</v>
      </c>
      <c r="K21" t="s">
        <v>93</v>
      </c>
      <c r="L21" t="str">
        <f t="shared" si="0"/>
        <v>2,634 *** (0,634)</v>
      </c>
      <c r="M21" t="s">
        <v>115</v>
      </c>
      <c r="N21" t="s">
        <v>16</v>
      </c>
      <c r="O21" t="s">
        <v>17</v>
      </c>
    </row>
    <row r="22" spans="1:15" hidden="1" x14ac:dyDescent="0.25">
      <c r="A22">
        <v>3.7641851984603201</v>
      </c>
      <c r="B22">
        <v>0.89638585833472495</v>
      </c>
      <c r="C22">
        <v>2.2896304614996899</v>
      </c>
      <c r="D22">
        <v>5.2387399354209396</v>
      </c>
      <c r="E22">
        <v>2.0072689161242501</v>
      </c>
      <c r="F22">
        <v>5.5211014807963803</v>
      </c>
      <c r="G22">
        <v>1.4550952273900599</v>
      </c>
      <c r="H22">
        <v>6.0732751695305698</v>
      </c>
      <c r="I22" t="s">
        <v>13</v>
      </c>
      <c r="J22" t="s">
        <v>28</v>
      </c>
      <c r="K22" t="s">
        <v>94</v>
      </c>
      <c r="L22" t="str">
        <f t="shared" si="0"/>
        <v>3,764 *** (0,896)</v>
      </c>
      <c r="M22" t="s">
        <v>116</v>
      </c>
      <c r="N22" t="s">
        <v>16</v>
      </c>
      <c r="O22" t="s">
        <v>17</v>
      </c>
    </row>
    <row r="23" spans="1:15" hidden="1" x14ac:dyDescent="0.25">
      <c r="A23">
        <v>-3.9860958389015003E-2</v>
      </c>
      <c r="B23">
        <v>1.2268168790589199E-2</v>
      </c>
      <c r="C23">
        <v>-6.0042096049534303E-2</v>
      </c>
      <c r="D23">
        <v>-1.9679820728495698E-2</v>
      </c>
      <c r="E23">
        <v>-6.3906569218570006E-2</v>
      </c>
      <c r="F23">
        <v>-1.58153475594601E-2</v>
      </c>
      <c r="G23">
        <v>-7.1463761193572894E-2</v>
      </c>
      <c r="H23">
        <v>-8.2581555844571507E-3</v>
      </c>
      <c r="I23" t="s">
        <v>13</v>
      </c>
      <c r="J23" t="s">
        <v>29</v>
      </c>
      <c r="K23" t="s">
        <v>92</v>
      </c>
      <c r="L23" t="str">
        <f t="shared" si="0"/>
        <v>-0,04 *** (0,012)</v>
      </c>
      <c r="M23" t="s">
        <v>117</v>
      </c>
      <c r="N23" t="s">
        <v>16</v>
      </c>
      <c r="O23" t="s">
        <v>17</v>
      </c>
    </row>
    <row r="24" spans="1:15" hidden="1" x14ac:dyDescent="0.25">
      <c r="A24">
        <v>-1.7292680766738198E-2</v>
      </c>
      <c r="B24">
        <v>8.56193999360692E-3</v>
      </c>
      <c r="C24">
        <v>-3.1377072056221603E-2</v>
      </c>
      <c r="D24">
        <v>-3.2082894772548598E-3</v>
      </c>
      <c r="E24">
        <v>-3.4074083154207797E-2</v>
      </c>
      <c r="F24">
        <v>-5.1127837926867603E-4</v>
      </c>
      <c r="G24">
        <v>-3.9348238190269703E-2</v>
      </c>
      <c r="H24">
        <v>4.7628766567931902E-3</v>
      </c>
      <c r="I24" t="s">
        <v>18</v>
      </c>
      <c r="J24" t="s">
        <v>29</v>
      </c>
      <c r="K24" t="s">
        <v>93</v>
      </c>
      <c r="L24" t="str">
        <f t="shared" si="0"/>
        <v>-0,017 ** (0,009)</v>
      </c>
      <c r="M24" t="s">
        <v>118</v>
      </c>
      <c r="N24" t="s">
        <v>16</v>
      </c>
      <c r="O24" t="s">
        <v>17</v>
      </c>
    </row>
    <row r="25" spans="1:15" hidden="1" x14ac:dyDescent="0.25">
      <c r="A25">
        <v>-1.11111859591347E-2</v>
      </c>
      <c r="B25">
        <v>9.6122775071755297E-3</v>
      </c>
      <c r="C25">
        <v>-2.6923382458438401E-2</v>
      </c>
      <c r="D25">
        <v>4.70101054016904E-3</v>
      </c>
      <c r="E25">
        <v>-2.99512498731987E-2</v>
      </c>
      <c r="F25">
        <v>7.7288779549293304E-3</v>
      </c>
      <c r="G25">
        <v>-3.5872412817618902E-2</v>
      </c>
      <c r="H25">
        <v>1.36500408993495E-2</v>
      </c>
      <c r="I25" t="s">
        <v>24</v>
      </c>
      <c r="J25" t="s">
        <v>29</v>
      </c>
      <c r="K25" t="s">
        <v>94</v>
      </c>
      <c r="L25" t="str">
        <f t="shared" si="0"/>
        <v>-0,011  (0,01)</v>
      </c>
      <c r="M25" t="s">
        <v>119</v>
      </c>
      <c r="N25" t="s">
        <v>16</v>
      </c>
      <c r="O25" t="s">
        <v>17</v>
      </c>
    </row>
    <row r="26" spans="1:15" hidden="1" x14ac:dyDescent="0.25">
      <c r="A26">
        <v>0.18029087452471501</v>
      </c>
      <c r="B26">
        <v>4.0338256897662801E-2</v>
      </c>
      <c r="C26">
        <v>0.11393444192806</v>
      </c>
      <c r="D26">
        <v>0.24664730712137001</v>
      </c>
      <c r="E26">
        <v>0.101227891005296</v>
      </c>
      <c r="F26">
        <v>0.25935385804413402</v>
      </c>
      <c r="G26">
        <v>7.6379524756335401E-2</v>
      </c>
      <c r="H26">
        <v>0.284202224293094</v>
      </c>
      <c r="I26" t="s">
        <v>13</v>
      </c>
      <c r="J26" t="s">
        <v>30</v>
      </c>
      <c r="K26" t="s">
        <v>92</v>
      </c>
      <c r="L26" t="str">
        <f t="shared" si="0"/>
        <v>0,18 *** (0,04)</v>
      </c>
      <c r="M26" t="s">
        <v>120</v>
      </c>
      <c r="N26" t="s">
        <v>16</v>
      </c>
      <c r="O26" t="s">
        <v>17</v>
      </c>
    </row>
    <row r="27" spans="1:15" hidden="1" x14ac:dyDescent="0.25">
      <c r="A27">
        <v>0.103667717381153</v>
      </c>
      <c r="B27">
        <v>2.9279838284789399E-2</v>
      </c>
      <c r="C27">
        <v>5.5502383402674001E-2</v>
      </c>
      <c r="D27">
        <v>0.15183305135963099</v>
      </c>
      <c r="E27">
        <v>4.6279234342965297E-2</v>
      </c>
      <c r="F27">
        <v>0.16105620041933999</v>
      </c>
      <c r="G27">
        <v>2.8242853959535099E-2</v>
      </c>
      <c r="H27">
        <v>0.17909258080276999</v>
      </c>
      <c r="I27" t="s">
        <v>13</v>
      </c>
      <c r="J27" t="s">
        <v>30</v>
      </c>
      <c r="K27" t="s">
        <v>93</v>
      </c>
      <c r="L27" t="str">
        <f t="shared" si="0"/>
        <v>0,104 *** (0,029)</v>
      </c>
      <c r="M27" t="s">
        <v>121</v>
      </c>
      <c r="N27" t="s">
        <v>16</v>
      </c>
      <c r="O27" t="s">
        <v>17</v>
      </c>
    </row>
    <row r="28" spans="1:15" hidden="1" x14ac:dyDescent="0.25">
      <c r="A28">
        <v>0.10650281888653999</v>
      </c>
      <c r="B28">
        <v>4.6009975830394401E-2</v>
      </c>
      <c r="C28">
        <v>3.08164086455411E-2</v>
      </c>
      <c r="D28">
        <v>0.18218922912753899</v>
      </c>
      <c r="E28">
        <v>1.6323266258966799E-2</v>
      </c>
      <c r="F28">
        <v>0.196682371514113</v>
      </c>
      <c r="G28">
        <v>-1.2018878852556101E-2</v>
      </c>
      <c r="H28">
        <v>0.225024516625636</v>
      </c>
      <c r="I28" t="s">
        <v>18</v>
      </c>
      <c r="J28" t="s">
        <v>30</v>
      </c>
      <c r="K28" t="s">
        <v>94</v>
      </c>
      <c r="L28" t="str">
        <f t="shared" si="0"/>
        <v>0,107 ** (0,046)</v>
      </c>
      <c r="M28" t="s">
        <v>122</v>
      </c>
      <c r="N28" t="s">
        <v>16</v>
      </c>
      <c r="O28" t="s">
        <v>17</v>
      </c>
    </row>
    <row r="29" spans="1:15" hidden="1" x14ac:dyDescent="0.25">
      <c r="A29">
        <v>0.49258236785270099</v>
      </c>
      <c r="B29">
        <v>4.2418247709624303E-2</v>
      </c>
      <c r="C29">
        <v>0.42280435037036901</v>
      </c>
      <c r="D29">
        <v>0.56236038533503296</v>
      </c>
      <c r="E29">
        <v>0.40944260234183799</v>
      </c>
      <c r="F29">
        <v>0.57572213336356504</v>
      </c>
      <c r="G29">
        <v>0.38331296175270901</v>
      </c>
      <c r="H29">
        <v>0.60185177395269396</v>
      </c>
      <c r="I29" t="s">
        <v>13</v>
      </c>
      <c r="J29" t="s">
        <v>31</v>
      </c>
      <c r="K29" t="s">
        <v>92</v>
      </c>
      <c r="L29" t="str">
        <f t="shared" si="0"/>
        <v>0,493 *** (0,042)</v>
      </c>
      <c r="M29" t="s">
        <v>123</v>
      </c>
      <c r="N29" t="s">
        <v>16</v>
      </c>
      <c r="O29" t="s">
        <v>17</v>
      </c>
    </row>
    <row r="30" spans="1:15" hidden="1" x14ac:dyDescent="0.25">
      <c r="A30">
        <v>0.25156681155903898</v>
      </c>
      <c r="B30">
        <v>3.4641543276781803E-2</v>
      </c>
      <c r="C30">
        <v>0.19458147286873301</v>
      </c>
      <c r="D30">
        <v>0.30855215024934501</v>
      </c>
      <c r="E30">
        <v>0.18366938673654701</v>
      </c>
      <c r="F30">
        <v>0.31946423638153199</v>
      </c>
      <c r="G30">
        <v>0.16233019607804899</v>
      </c>
      <c r="H30">
        <v>0.34080342704002897</v>
      </c>
      <c r="I30" t="s">
        <v>13</v>
      </c>
      <c r="J30" t="s">
        <v>31</v>
      </c>
      <c r="K30" t="s">
        <v>93</v>
      </c>
      <c r="L30" t="str">
        <f t="shared" si="0"/>
        <v>0,252 *** (0,035)</v>
      </c>
      <c r="M30" t="s">
        <v>124</v>
      </c>
      <c r="N30" t="s">
        <v>16</v>
      </c>
      <c r="O30" t="s">
        <v>17</v>
      </c>
    </row>
    <row r="31" spans="1:15" hidden="1" x14ac:dyDescent="0.25">
      <c r="A31">
        <v>0.18268748432405299</v>
      </c>
      <c r="B31">
        <v>4.0375109150289301E-2</v>
      </c>
      <c r="C31">
        <v>0.116270429771827</v>
      </c>
      <c r="D31">
        <v>0.24910453887627901</v>
      </c>
      <c r="E31">
        <v>0.103552270389486</v>
      </c>
      <c r="F31">
        <v>0.26182269825861998</v>
      </c>
      <c r="G31">
        <v>7.86812031529079E-2</v>
      </c>
      <c r="H31">
        <v>0.28669376549519798</v>
      </c>
      <c r="I31" t="s">
        <v>13</v>
      </c>
      <c r="J31" t="s">
        <v>31</v>
      </c>
      <c r="K31" t="s">
        <v>94</v>
      </c>
      <c r="L31" t="str">
        <f t="shared" si="0"/>
        <v>0,183 *** (0,04)</v>
      </c>
      <c r="M31" t="s">
        <v>125</v>
      </c>
      <c r="N31" t="s">
        <v>16</v>
      </c>
      <c r="O31" t="s">
        <v>17</v>
      </c>
    </row>
    <row r="32" spans="1:15" hidden="1" x14ac:dyDescent="0.25">
      <c r="A32">
        <v>0.154483065225135</v>
      </c>
      <c r="B32">
        <v>0.225105828689074</v>
      </c>
      <c r="C32">
        <v>-0.215816022968391</v>
      </c>
      <c r="D32">
        <v>0.52478215341866097</v>
      </c>
      <c r="E32">
        <v>-0.28672435900544901</v>
      </c>
      <c r="F32">
        <v>0.59569048945572001</v>
      </c>
      <c r="G32">
        <v>-0.42538954947791802</v>
      </c>
      <c r="H32">
        <v>0.73435567992818895</v>
      </c>
      <c r="I32" t="s">
        <v>24</v>
      </c>
      <c r="J32" t="s">
        <v>32</v>
      </c>
      <c r="K32" t="s">
        <v>92</v>
      </c>
      <c r="L32" t="str">
        <f t="shared" si="0"/>
        <v>0,154  (0,225)</v>
      </c>
      <c r="M32" t="s">
        <v>126</v>
      </c>
      <c r="N32" t="s">
        <v>16</v>
      </c>
      <c r="O32" t="s">
        <v>17</v>
      </c>
    </row>
    <row r="33" spans="1:15" hidden="1" x14ac:dyDescent="0.25">
      <c r="A33">
        <v>0.25875608584196402</v>
      </c>
      <c r="B33">
        <v>8.2054046637279193E-2</v>
      </c>
      <c r="C33">
        <v>0.12377717912364</v>
      </c>
      <c r="D33">
        <v>0.39373499256028899</v>
      </c>
      <c r="E33">
        <v>9.7930154432897001E-2</v>
      </c>
      <c r="F33">
        <v>0.419582017251032</v>
      </c>
      <c r="G33">
        <v>4.7384861704333002E-2</v>
      </c>
      <c r="H33">
        <v>0.47012730997959601</v>
      </c>
      <c r="I33" t="s">
        <v>13</v>
      </c>
      <c r="J33" t="s">
        <v>32</v>
      </c>
      <c r="K33" t="s">
        <v>93</v>
      </c>
      <c r="L33" t="str">
        <f t="shared" si="0"/>
        <v>0,259 *** (0,082)</v>
      </c>
      <c r="M33" t="s">
        <v>127</v>
      </c>
      <c r="N33" t="s">
        <v>16</v>
      </c>
      <c r="O33" t="s">
        <v>17</v>
      </c>
    </row>
    <row r="34" spans="1:15" hidden="1" x14ac:dyDescent="0.25">
      <c r="A34">
        <v>0.34190316339666499</v>
      </c>
      <c r="B34">
        <v>0.16291702414412301</v>
      </c>
      <c r="C34">
        <v>7.3904658679582E-2</v>
      </c>
      <c r="D34">
        <v>0.60990166811374702</v>
      </c>
      <c r="E34">
        <v>2.25857960741832E-2</v>
      </c>
      <c r="F34">
        <v>0.66122053071914599</v>
      </c>
      <c r="G34">
        <v>-7.7771090798596607E-2</v>
      </c>
      <c r="H34">
        <v>0.76157741759192599</v>
      </c>
      <c r="I34" t="s">
        <v>18</v>
      </c>
      <c r="J34" t="s">
        <v>32</v>
      </c>
      <c r="K34" t="s">
        <v>94</v>
      </c>
      <c r="L34" t="str">
        <f t="shared" si="0"/>
        <v>0,342 ** (0,163)</v>
      </c>
      <c r="M34" t="s">
        <v>128</v>
      </c>
      <c r="N34" t="s">
        <v>16</v>
      </c>
      <c r="O34" t="s">
        <v>17</v>
      </c>
    </row>
    <row r="35" spans="1:15" hidden="1" x14ac:dyDescent="0.25">
      <c r="A35">
        <v>-3.6707349162981497E-2</v>
      </c>
      <c r="B35">
        <v>9.4904394487787397E-3</v>
      </c>
      <c r="C35">
        <v>-5.2319122056222599E-2</v>
      </c>
      <c r="D35">
        <v>-2.1095576269740499E-2</v>
      </c>
      <c r="E35">
        <v>-5.5308610482587901E-2</v>
      </c>
      <c r="F35">
        <v>-1.8106087843375199E-2</v>
      </c>
      <c r="G35">
        <v>-6.1154721183035603E-2</v>
      </c>
      <c r="H35">
        <v>-1.22599771429275E-2</v>
      </c>
      <c r="I35" t="s">
        <v>13</v>
      </c>
      <c r="J35" t="s">
        <v>33</v>
      </c>
      <c r="K35" t="s">
        <v>92</v>
      </c>
      <c r="L35" t="str">
        <f t="shared" si="0"/>
        <v>-0,037 *** (0,009)</v>
      </c>
      <c r="M35" t="s">
        <v>129</v>
      </c>
      <c r="N35" t="s">
        <v>16</v>
      </c>
      <c r="O35" t="s">
        <v>17</v>
      </c>
    </row>
    <row r="36" spans="1:15" hidden="1" x14ac:dyDescent="0.25">
      <c r="A36">
        <v>-2.2194783064882002E-2</v>
      </c>
      <c r="B36">
        <v>9.1129747842481294E-3</v>
      </c>
      <c r="C36">
        <v>-3.71856265849701E-2</v>
      </c>
      <c r="D36">
        <v>-7.2039395447937998E-3</v>
      </c>
      <c r="E36">
        <v>-4.0056213642008301E-2</v>
      </c>
      <c r="F36">
        <v>-4.3333524877556401E-3</v>
      </c>
      <c r="G36">
        <v>-4.56698061091051E-2</v>
      </c>
      <c r="H36">
        <v>1.2802399793412E-3</v>
      </c>
      <c r="I36" t="s">
        <v>18</v>
      </c>
      <c r="J36" t="s">
        <v>33</v>
      </c>
      <c r="K36" t="s">
        <v>93</v>
      </c>
      <c r="L36" t="str">
        <f t="shared" si="0"/>
        <v>-0,022 ** (0,009)</v>
      </c>
      <c r="M36" t="s">
        <v>130</v>
      </c>
      <c r="N36" t="s">
        <v>16</v>
      </c>
      <c r="O36" t="s">
        <v>17</v>
      </c>
    </row>
    <row r="37" spans="1:15" hidden="1" x14ac:dyDescent="0.25">
      <c r="A37">
        <v>-2.1187345702285001E-2</v>
      </c>
      <c r="B37">
        <v>1.0632060387330101E-2</v>
      </c>
      <c r="C37">
        <v>-3.8677085039442997E-2</v>
      </c>
      <c r="D37">
        <v>-3.6976063651270102E-3</v>
      </c>
      <c r="E37">
        <v>-4.20261840614519E-2</v>
      </c>
      <c r="F37">
        <v>-3.4850734311804202E-4</v>
      </c>
      <c r="G37">
        <v>-4.85755332600473E-2</v>
      </c>
      <c r="H37">
        <v>6.2008418554772796E-3</v>
      </c>
      <c r="I37" t="s">
        <v>18</v>
      </c>
      <c r="J37" t="s">
        <v>33</v>
      </c>
      <c r="K37" t="s">
        <v>94</v>
      </c>
      <c r="L37" t="str">
        <f t="shared" si="0"/>
        <v>-0,021 ** (0,011)</v>
      </c>
      <c r="M37" t="s">
        <v>131</v>
      </c>
      <c r="N37" t="s">
        <v>16</v>
      </c>
      <c r="O37" t="s">
        <v>17</v>
      </c>
    </row>
    <row r="38" spans="1:15" hidden="1" x14ac:dyDescent="0.25">
      <c r="A38">
        <v>0.412966132860071</v>
      </c>
      <c r="B38">
        <v>0.36062930771963803</v>
      </c>
      <c r="C38">
        <v>-0.18026907833873401</v>
      </c>
      <c r="D38">
        <v>1.00620134405888</v>
      </c>
      <c r="E38">
        <v>-0.29386731027042001</v>
      </c>
      <c r="F38">
        <v>1.1197995759905599</v>
      </c>
      <c r="G38">
        <v>-0.51601496382571799</v>
      </c>
      <c r="H38">
        <v>1.3419472295458601</v>
      </c>
      <c r="I38" t="s">
        <v>24</v>
      </c>
      <c r="J38" t="s">
        <v>34</v>
      </c>
      <c r="K38" t="s">
        <v>92</v>
      </c>
      <c r="L38" t="str">
        <f t="shared" si="0"/>
        <v>0,413  (0,361)</v>
      </c>
      <c r="M38" t="s">
        <v>132</v>
      </c>
      <c r="N38" t="s">
        <v>16</v>
      </c>
      <c r="O38" t="s">
        <v>17</v>
      </c>
    </row>
    <row r="39" spans="1:15" hidden="1" x14ac:dyDescent="0.25">
      <c r="A39">
        <v>0.25697989764148998</v>
      </c>
      <c r="B39">
        <v>0.198566211178791</v>
      </c>
      <c r="C39">
        <v>-6.9661519747620998E-2</v>
      </c>
      <c r="D39">
        <v>0.58362131503060199</v>
      </c>
      <c r="E39">
        <v>-0.13220987626894001</v>
      </c>
      <c r="F39">
        <v>0.64616967155192095</v>
      </c>
      <c r="G39">
        <v>-0.25452666235507598</v>
      </c>
      <c r="H39">
        <v>0.76848645763805701</v>
      </c>
      <c r="I39" t="s">
        <v>24</v>
      </c>
      <c r="J39" t="s">
        <v>34</v>
      </c>
      <c r="K39" t="s">
        <v>93</v>
      </c>
      <c r="L39" t="str">
        <f t="shared" si="0"/>
        <v>0,257  (0,199)</v>
      </c>
      <c r="M39" t="s">
        <v>133</v>
      </c>
      <c r="N39" t="s">
        <v>16</v>
      </c>
      <c r="O39" t="s">
        <v>17</v>
      </c>
    </row>
    <row r="40" spans="1:15" hidden="1" x14ac:dyDescent="0.25">
      <c r="A40">
        <v>-0.28889608231376201</v>
      </c>
      <c r="B40">
        <v>0.88324099986013305</v>
      </c>
      <c r="C40">
        <v>-1.74182752708368</v>
      </c>
      <c r="D40">
        <v>1.1640353624561599</v>
      </c>
      <c r="E40">
        <v>-2.0200484420396201</v>
      </c>
      <c r="F40">
        <v>1.4422562774120999</v>
      </c>
      <c r="G40">
        <v>-2.5641248979534699</v>
      </c>
      <c r="H40">
        <v>1.98633273332594</v>
      </c>
      <c r="I40" t="s">
        <v>24</v>
      </c>
      <c r="J40" t="s">
        <v>34</v>
      </c>
      <c r="K40" t="s">
        <v>94</v>
      </c>
      <c r="L40" t="str">
        <f t="shared" si="0"/>
        <v>-0,289  (0,883)</v>
      </c>
      <c r="M40" t="s">
        <v>134</v>
      </c>
      <c r="N40" t="s">
        <v>16</v>
      </c>
      <c r="O40" t="s">
        <v>17</v>
      </c>
    </row>
    <row r="41" spans="1:15" hidden="1" x14ac:dyDescent="0.25">
      <c r="A41">
        <v>-9.1702816153651501E-2</v>
      </c>
      <c r="B41">
        <v>0.113800554509812</v>
      </c>
      <c r="C41">
        <v>-0.27890472832229302</v>
      </c>
      <c r="D41">
        <v>9.5499096014989696E-2</v>
      </c>
      <c r="E41">
        <v>-0.31475190299288403</v>
      </c>
      <c r="F41">
        <v>0.131346270685581</v>
      </c>
      <c r="G41">
        <v>-0.384853044570928</v>
      </c>
      <c r="H41">
        <v>0.201447412263625</v>
      </c>
      <c r="I41" t="s">
        <v>24</v>
      </c>
      <c r="J41" t="s">
        <v>35</v>
      </c>
      <c r="K41" t="s">
        <v>92</v>
      </c>
      <c r="L41" t="str">
        <f t="shared" si="0"/>
        <v>-0,092  (0,114)</v>
      </c>
      <c r="M41" t="s">
        <v>135</v>
      </c>
      <c r="N41" t="s">
        <v>16</v>
      </c>
      <c r="O41" t="s">
        <v>17</v>
      </c>
    </row>
    <row r="42" spans="1:15" hidden="1" x14ac:dyDescent="0.25">
      <c r="A42">
        <v>-4.4427796719076297E-2</v>
      </c>
      <c r="B42">
        <v>0.23129708537306501</v>
      </c>
      <c r="C42">
        <v>-0.42491150215776802</v>
      </c>
      <c r="D42">
        <v>0.33605590871961599</v>
      </c>
      <c r="E42">
        <v>-0.497770084050284</v>
      </c>
      <c r="F42">
        <v>0.40891449061213098</v>
      </c>
      <c r="G42">
        <v>-0.640249088640092</v>
      </c>
      <c r="H42">
        <v>0.55139349520193903</v>
      </c>
      <c r="I42" t="s">
        <v>24</v>
      </c>
      <c r="J42" t="s">
        <v>35</v>
      </c>
      <c r="K42" t="s">
        <v>93</v>
      </c>
      <c r="L42" t="str">
        <f t="shared" si="0"/>
        <v>-0,044  (0,231)</v>
      </c>
      <c r="M42" t="s">
        <v>136</v>
      </c>
      <c r="N42" t="s">
        <v>16</v>
      </c>
      <c r="O42" t="s">
        <v>17</v>
      </c>
    </row>
    <row r="43" spans="1:15" hidden="1" x14ac:dyDescent="0.25">
      <c r="A43">
        <v>0.33417551975749199</v>
      </c>
      <c r="B43">
        <v>0.15706423673370601</v>
      </c>
      <c r="C43">
        <v>7.5804850330544599E-2</v>
      </c>
      <c r="D43">
        <v>0.59254618918443902</v>
      </c>
      <c r="E43">
        <v>2.6329615759427001E-2</v>
      </c>
      <c r="F43">
        <v>0.64202142375555604</v>
      </c>
      <c r="G43">
        <v>-7.0421954068536102E-2</v>
      </c>
      <c r="H43">
        <v>0.73877299358352</v>
      </c>
      <c r="I43" t="s">
        <v>18</v>
      </c>
      <c r="J43" t="s">
        <v>35</v>
      </c>
      <c r="K43" t="s">
        <v>94</v>
      </c>
      <c r="L43" t="str">
        <f t="shared" si="0"/>
        <v>0,334 ** (0,157)</v>
      </c>
      <c r="M43" t="s">
        <v>137</v>
      </c>
      <c r="N43" t="s">
        <v>16</v>
      </c>
      <c r="O43" t="s">
        <v>17</v>
      </c>
    </row>
    <row r="44" spans="1:15" hidden="1" x14ac:dyDescent="0.25">
      <c r="A44">
        <v>-6.2764493023892198E-2</v>
      </c>
      <c r="B44">
        <v>0.752033062995763</v>
      </c>
      <c r="C44">
        <v>-1.2998588816519201</v>
      </c>
      <c r="D44">
        <v>1.1743298956041399</v>
      </c>
      <c r="E44">
        <v>-1.53674929649559</v>
      </c>
      <c r="F44">
        <v>1.4112203104478001</v>
      </c>
      <c r="G44">
        <v>-2.0000016633009801</v>
      </c>
      <c r="H44">
        <v>1.8744726772531899</v>
      </c>
      <c r="I44" t="s">
        <v>24</v>
      </c>
      <c r="J44" t="s">
        <v>36</v>
      </c>
      <c r="K44" t="s">
        <v>92</v>
      </c>
      <c r="L44" t="str">
        <f t="shared" si="0"/>
        <v>-0,063  (0,752)</v>
      </c>
      <c r="M44" t="s">
        <v>138</v>
      </c>
      <c r="N44" t="s">
        <v>16</v>
      </c>
      <c r="O44" t="s">
        <v>17</v>
      </c>
    </row>
    <row r="45" spans="1:15" hidden="1" x14ac:dyDescent="0.25">
      <c r="A45">
        <v>-0.98848853726209496</v>
      </c>
      <c r="B45">
        <v>0.44086796908262099</v>
      </c>
      <c r="C45">
        <v>-1.7137163464030101</v>
      </c>
      <c r="D45">
        <v>-0.26326072812118201</v>
      </c>
      <c r="E45">
        <v>-1.8525897566640299</v>
      </c>
      <c r="F45">
        <v>-0.124387317860156</v>
      </c>
      <c r="G45">
        <v>-2.1241644256189298</v>
      </c>
      <c r="H45">
        <v>0.14718735109473799</v>
      </c>
      <c r="I45" t="s">
        <v>18</v>
      </c>
      <c r="J45" t="s">
        <v>36</v>
      </c>
      <c r="K45" t="s">
        <v>93</v>
      </c>
      <c r="L45" t="str">
        <f t="shared" si="0"/>
        <v>-0,988 ** (0,441)</v>
      </c>
      <c r="M45" t="s">
        <v>139</v>
      </c>
      <c r="N45" t="s">
        <v>16</v>
      </c>
      <c r="O45" t="s">
        <v>17</v>
      </c>
    </row>
    <row r="46" spans="1:15" hidden="1" x14ac:dyDescent="0.25">
      <c r="A46">
        <v>-0.47502997166924998</v>
      </c>
      <c r="B46">
        <v>0.26928075947153701</v>
      </c>
      <c r="C46">
        <v>-0.91799682099992796</v>
      </c>
      <c r="D46">
        <v>-3.2063122338571497E-2</v>
      </c>
      <c r="E46">
        <v>-1.0028202602334599</v>
      </c>
      <c r="F46">
        <v>5.2760316894962599E-2</v>
      </c>
      <c r="G46">
        <v>-1.1686972080679301</v>
      </c>
      <c r="H46">
        <v>0.21863726472942899</v>
      </c>
      <c r="I46" t="s">
        <v>20</v>
      </c>
      <c r="J46" t="s">
        <v>36</v>
      </c>
      <c r="K46" t="s">
        <v>94</v>
      </c>
      <c r="L46" t="str">
        <f t="shared" si="0"/>
        <v>-0,475 * (0,269)</v>
      </c>
      <c r="M46" t="s">
        <v>140</v>
      </c>
      <c r="N46" t="s">
        <v>16</v>
      </c>
      <c r="O46" t="s">
        <v>17</v>
      </c>
    </row>
    <row r="47" spans="1:15" hidden="1" x14ac:dyDescent="0.25">
      <c r="A47">
        <v>-0.41913298777430902</v>
      </c>
      <c r="B47">
        <v>0.401117684395223</v>
      </c>
      <c r="C47">
        <v>-1.07897157860445</v>
      </c>
      <c r="D47">
        <v>0.240705603055833</v>
      </c>
      <c r="E47">
        <v>-1.2053236491889501</v>
      </c>
      <c r="F47">
        <v>0.36705767364032899</v>
      </c>
      <c r="G47">
        <v>-1.4524121427764001</v>
      </c>
      <c r="H47">
        <v>0.61414616722778703</v>
      </c>
      <c r="I47" t="s">
        <v>24</v>
      </c>
      <c r="J47" t="s">
        <v>37</v>
      </c>
      <c r="K47" t="s">
        <v>92</v>
      </c>
      <c r="L47" t="str">
        <f t="shared" si="0"/>
        <v>-0,419  (0,401)</v>
      </c>
      <c r="M47" t="s">
        <v>141</v>
      </c>
      <c r="N47" t="s">
        <v>16</v>
      </c>
      <c r="O47" t="s">
        <v>17</v>
      </c>
    </row>
    <row r="48" spans="1:15" hidden="1" x14ac:dyDescent="0.25">
      <c r="A48">
        <v>-0.655627519000748</v>
      </c>
      <c r="B48">
        <v>0.58252503577222903</v>
      </c>
      <c r="C48">
        <v>-1.6138812028460701</v>
      </c>
      <c r="D48">
        <v>0.302626164844569</v>
      </c>
      <c r="E48">
        <v>-1.7973765891143201</v>
      </c>
      <c r="F48">
        <v>0.48612155111282201</v>
      </c>
      <c r="G48">
        <v>-2.1562120111500098</v>
      </c>
      <c r="H48">
        <v>0.84495697314851503</v>
      </c>
      <c r="I48" t="s">
        <v>24</v>
      </c>
      <c r="J48" t="s">
        <v>37</v>
      </c>
      <c r="K48" t="s">
        <v>93</v>
      </c>
      <c r="L48" t="str">
        <f t="shared" si="0"/>
        <v>-0,656  (0,583)</v>
      </c>
      <c r="M48" t="s">
        <v>142</v>
      </c>
      <c r="N48" t="s">
        <v>16</v>
      </c>
      <c r="O48" t="s">
        <v>17</v>
      </c>
    </row>
    <row r="49" spans="1:15" hidden="1" x14ac:dyDescent="0.25">
      <c r="A49">
        <v>-1.21210692505288</v>
      </c>
      <c r="B49">
        <v>1.4183651101768999</v>
      </c>
      <c r="C49">
        <v>-3.5453175312938798</v>
      </c>
      <c r="D49">
        <v>1.1211036811881201</v>
      </c>
      <c r="E49">
        <v>-3.99210254099961</v>
      </c>
      <c r="F49">
        <v>1.5678886908938401</v>
      </c>
      <c r="G49">
        <v>-4.8658154488685801</v>
      </c>
      <c r="H49">
        <v>2.4416015987628201</v>
      </c>
      <c r="I49" t="s">
        <v>24</v>
      </c>
      <c r="J49" t="s">
        <v>37</v>
      </c>
      <c r="K49" t="s">
        <v>94</v>
      </c>
      <c r="L49" t="str">
        <f t="shared" si="0"/>
        <v>-1,212  (1,418)</v>
      </c>
      <c r="M49" t="s">
        <v>143</v>
      </c>
      <c r="N49" t="s">
        <v>16</v>
      </c>
      <c r="O49" t="s">
        <v>17</v>
      </c>
    </row>
    <row r="50" spans="1:15" hidden="1" x14ac:dyDescent="0.25">
      <c r="A50">
        <v>-66.216735575382202</v>
      </c>
      <c r="B50">
        <v>15.933947806022299</v>
      </c>
      <c r="C50">
        <v>-92.428079716288906</v>
      </c>
      <c r="D50">
        <v>-40.005391434475499</v>
      </c>
      <c r="E50">
        <v>-97.447273275186006</v>
      </c>
      <c r="F50">
        <v>-34.986197875578497</v>
      </c>
      <c r="G50">
        <v>-107.262585123696</v>
      </c>
      <c r="H50">
        <v>-25.1708860270688</v>
      </c>
      <c r="I50" t="s">
        <v>13</v>
      </c>
      <c r="J50" t="s">
        <v>38</v>
      </c>
      <c r="K50" t="s">
        <v>92</v>
      </c>
      <c r="L50" t="str">
        <f t="shared" si="0"/>
        <v>-66,217 *** (15,934)</v>
      </c>
      <c r="M50" t="s">
        <v>144</v>
      </c>
      <c r="N50" t="s">
        <v>16</v>
      </c>
      <c r="O50" t="s">
        <v>17</v>
      </c>
    </row>
    <row r="51" spans="1:15" hidden="1" x14ac:dyDescent="0.25">
      <c r="A51">
        <v>-47.311545314128999</v>
      </c>
      <c r="B51">
        <v>14.219144622312999</v>
      </c>
      <c r="C51">
        <v>-70.702038217833902</v>
      </c>
      <c r="D51">
        <v>-23.9210524104241</v>
      </c>
      <c r="E51">
        <v>-75.181068773862506</v>
      </c>
      <c r="F51">
        <v>-19.442021854395499</v>
      </c>
      <c r="G51">
        <v>-83.940061861207298</v>
      </c>
      <c r="H51">
        <v>-10.6830287670507</v>
      </c>
      <c r="I51" t="s">
        <v>13</v>
      </c>
      <c r="J51" t="s">
        <v>38</v>
      </c>
      <c r="K51" t="s">
        <v>93</v>
      </c>
      <c r="L51" t="str">
        <f t="shared" si="0"/>
        <v>-47,312 *** (14,219)</v>
      </c>
      <c r="M51" t="s">
        <v>145</v>
      </c>
      <c r="N51" t="s">
        <v>16</v>
      </c>
      <c r="O51" t="s">
        <v>17</v>
      </c>
    </row>
    <row r="52" spans="1:15" hidden="1" x14ac:dyDescent="0.25">
      <c r="A52">
        <v>-23.088564355581202</v>
      </c>
      <c r="B52">
        <v>16.959056013923501</v>
      </c>
      <c r="C52">
        <v>-50.986211498485403</v>
      </c>
      <c r="D52">
        <v>4.8090827873230202</v>
      </c>
      <c r="E52">
        <v>-56.328314142871299</v>
      </c>
      <c r="F52">
        <v>10.1511854317089</v>
      </c>
      <c r="G52">
        <v>-66.775092647448204</v>
      </c>
      <c r="H52">
        <v>20.597963936285801</v>
      </c>
      <c r="I52" t="s">
        <v>24</v>
      </c>
      <c r="J52" t="s">
        <v>38</v>
      </c>
      <c r="K52" t="s">
        <v>94</v>
      </c>
      <c r="L52" t="str">
        <f t="shared" si="0"/>
        <v>-23,089  (16,959)</v>
      </c>
      <c r="M52" t="s">
        <v>146</v>
      </c>
      <c r="N52" t="s">
        <v>16</v>
      </c>
      <c r="O52" t="s">
        <v>17</v>
      </c>
    </row>
    <row r="53" spans="1:15" hidden="1" x14ac:dyDescent="0.25">
      <c r="A53">
        <v>-17.091213467645598</v>
      </c>
      <c r="B53">
        <v>18.6228127159618</v>
      </c>
      <c r="C53">
        <v>-47.725740385402801</v>
      </c>
      <c r="D53">
        <v>13.543313450111601</v>
      </c>
      <c r="E53">
        <v>-53.591926390930801</v>
      </c>
      <c r="F53">
        <v>19.409499455639601</v>
      </c>
      <c r="G53">
        <v>-65.0635790239633</v>
      </c>
      <c r="H53">
        <v>30.881152088672099</v>
      </c>
      <c r="I53" t="s">
        <v>24</v>
      </c>
      <c r="J53" t="s">
        <v>39</v>
      </c>
      <c r="K53" t="s">
        <v>92</v>
      </c>
      <c r="L53" t="str">
        <f t="shared" si="0"/>
        <v>-17,091  (18,623)</v>
      </c>
      <c r="M53" t="s">
        <v>147</v>
      </c>
      <c r="N53" t="s">
        <v>16</v>
      </c>
      <c r="O53" t="s">
        <v>17</v>
      </c>
    </row>
    <row r="54" spans="1:15" hidden="1" x14ac:dyDescent="0.25">
      <c r="A54">
        <v>-24.016334444787699</v>
      </c>
      <c r="B54">
        <v>14.7231412176374</v>
      </c>
      <c r="C54">
        <v>-48.2359017478013</v>
      </c>
      <c r="D54">
        <v>0.20323285822590301</v>
      </c>
      <c r="E54">
        <v>-52.873691231357</v>
      </c>
      <c r="F54">
        <v>4.8410223417817004</v>
      </c>
      <c r="G54">
        <v>-61.943146221421699</v>
      </c>
      <c r="H54">
        <v>13.910477331846399</v>
      </c>
      <c r="I54" t="s">
        <v>24</v>
      </c>
      <c r="J54" t="s">
        <v>39</v>
      </c>
      <c r="K54" t="s">
        <v>93</v>
      </c>
      <c r="L54" t="str">
        <f t="shared" si="0"/>
        <v>-24,016  (14,723)</v>
      </c>
      <c r="M54" t="s">
        <v>148</v>
      </c>
      <c r="N54" t="s">
        <v>16</v>
      </c>
      <c r="O54" t="s">
        <v>17</v>
      </c>
    </row>
    <row r="55" spans="1:15" hidden="1" x14ac:dyDescent="0.25">
      <c r="A55">
        <v>-5.5240775313702501</v>
      </c>
      <c r="B55">
        <v>21.576966034756101</v>
      </c>
      <c r="C55">
        <v>-41.018186658544003</v>
      </c>
      <c r="D55">
        <v>29.970031595803501</v>
      </c>
      <c r="E55">
        <v>-47.814930959492202</v>
      </c>
      <c r="F55">
        <v>36.766775896751703</v>
      </c>
      <c r="G55">
        <v>-61.106342036901999</v>
      </c>
      <c r="H55">
        <v>50.058186974161501</v>
      </c>
      <c r="I55" t="s">
        <v>24</v>
      </c>
      <c r="J55" t="s">
        <v>39</v>
      </c>
      <c r="K55" t="s">
        <v>94</v>
      </c>
      <c r="L55" t="str">
        <f t="shared" si="0"/>
        <v>-5,524  (21,577)</v>
      </c>
      <c r="M55" t="s">
        <v>149</v>
      </c>
      <c r="N55" t="s">
        <v>16</v>
      </c>
      <c r="O55" t="s">
        <v>17</v>
      </c>
    </row>
    <row r="56" spans="1:15" hidden="1" x14ac:dyDescent="0.25">
      <c r="A56">
        <v>20.981732283464599</v>
      </c>
      <c r="B56">
        <v>7.0287270699525504</v>
      </c>
      <c r="C56">
        <v>9.4194762533926308</v>
      </c>
      <c r="D56">
        <v>32.543988313536502</v>
      </c>
      <c r="E56">
        <v>7.20542722635758</v>
      </c>
      <c r="F56">
        <v>34.758037340571597</v>
      </c>
      <c r="G56">
        <v>2.8757313512668099</v>
      </c>
      <c r="H56">
        <v>39.087733215662297</v>
      </c>
      <c r="I56" t="s">
        <v>13</v>
      </c>
      <c r="J56" t="s">
        <v>40</v>
      </c>
      <c r="K56" t="s">
        <v>92</v>
      </c>
      <c r="L56" t="str">
        <f t="shared" si="0"/>
        <v>20,982 *** (7,029)</v>
      </c>
      <c r="M56" t="s">
        <v>150</v>
      </c>
      <c r="N56" t="s">
        <v>16</v>
      </c>
      <c r="O56" t="s">
        <v>17</v>
      </c>
    </row>
    <row r="57" spans="1:15" hidden="1" x14ac:dyDescent="0.25">
      <c r="A57">
        <v>7.0279302197069304</v>
      </c>
      <c r="B57">
        <v>2.12918834948705</v>
      </c>
      <c r="C57">
        <v>3.5254153848007399</v>
      </c>
      <c r="D57">
        <v>10.5304450546131</v>
      </c>
      <c r="E57">
        <v>2.8547210547123201</v>
      </c>
      <c r="F57">
        <v>11.2011393847015</v>
      </c>
      <c r="G57">
        <v>1.5431410314283001</v>
      </c>
      <c r="H57">
        <v>12.5127194079856</v>
      </c>
      <c r="I57" t="s">
        <v>13</v>
      </c>
      <c r="J57" t="s">
        <v>40</v>
      </c>
      <c r="K57" t="s">
        <v>93</v>
      </c>
      <c r="L57" t="str">
        <f t="shared" si="0"/>
        <v>7,028 *** (2,129)</v>
      </c>
      <c r="M57" t="s">
        <v>151</v>
      </c>
      <c r="N57" t="s">
        <v>16</v>
      </c>
      <c r="O57" t="s">
        <v>17</v>
      </c>
    </row>
    <row r="58" spans="1:15" hidden="1" x14ac:dyDescent="0.25">
      <c r="A58">
        <v>13.9870274121888</v>
      </c>
      <c r="B58">
        <v>4.4831922305870098</v>
      </c>
      <c r="C58">
        <v>6.6121761928731502</v>
      </c>
      <c r="D58">
        <v>21.3618786315044</v>
      </c>
      <c r="E58">
        <v>5.1999706402382504</v>
      </c>
      <c r="F58">
        <v>22.774084184139301</v>
      </c>
      <c r="G58">
        <v>2.43832422619665</v>
      </c>
      <c r="H58">
        <v>25.535730598180901</v>
      </c>
      <c r="I58" t="s">
        <v>13</v>
      </c>
      <c r="J58" t="s">
        <v>40</v>
      </c>
      <c r="K58" t="s">
        <v>94</v>
      </c>
      <c r="L58" t="str">
        <f t="shared" si="0"/>
        <v>13,987 *** (4,483)</v>
      </c>
      <c r="M58" t="s">
        <v>152</v>
      </c>
      <c r="N58" t="s">
        <v>16</v>
      </c>
      <c r="O58" t="s">
        <v>17</v>
      </c>
    </row>
    <row r="59" spans="1:15" hidden="1" x14ac:dyDescent="0.25">
      <c r="A59">
        <v>11.818379476759</v>
      </c>
      <c r="B59">
        <v>7.0979059688321602</v>
      </c>
      <c r="C59">
        <v>0.14232415803005299</v>
      </c>
      <c r="D59">
        <v>23.494434795487901</v>
      </c>
      <c r="E59">
        <v>-2.09351622215208</v>
      </c>
      <c r="F59">
        <v>25.730275175669998</v>
      </c>
      <c r="G59">
        <v>-6.46582629895269</v>
      </c>
      <c r="H59">
        <v>30.1025852524706</v>
      </c>
      <c r="I59" t="s">
        <v>20</v>
      </c>
      <c r="J59" t="s">
        <v>41</v>
      </c>
      <c r="K59" t="s">
        <v>92</v>
      </c>
      <c r="L59" t="str">
        <f t="shared" si="0"/>
        <v>11,818 * (7,098)</v>
      </c>
      <c r="M59" t="s">
        <v>153</v>
      </c>
      <c r="N59" t="s">
        <v>16</v>
      </c>
      <c r="O59" t="s">
        <v>17</v>
      </c>
    </row>
    <row r="60" spans="1:15" hidden="1" x14ac:dyDescent="0.25">
      <c r="A60">
        <v>7.7924526953638598</v>
      </c>
      <c r="B60">
        <v>3.5433963526777199</v>
      </c>
      <c r="C60">
        <v>1.9635656952090099</v>
      </c>
      <c r="D60">
        <v>13.621339695518699</v>
      </c>
      <c r="E60">
        <v>0.84739584411552604</v>
      </c>
      <c r="F60">
        <v>14.7375095466122</v>
      </c>
      <c r="G60">
        <v>-1.3353363091339501</v>
      </c>
      <c r="H60">
        <v>16.920241699861698</v>
      </c>
      <c r="I60" t="s">
        <v>18</v>
      </c>
      <c r="J60" t="s">
        <v>41</v>
      </c>
      <c r="K60" t="s">
        <v>93</v>
      </c>
      <c r="L60" t="str">
        <f t="shared" si="0"/>
        <v>7,792 ** (3,543)</v>
      </c>
      <c r="M60" t="s">
        <v>154</v>
      </c>
      <c r="N60" t="s">
        <v>16</v>
      </c>
      <c r="O60" t="s">
        <v>17</v>
      </c>
    </row>
    <row r="61" spans="1:15" hidden="1" x14ac:dyDescent="0.25">
      <c r="A61">
        <v>13.226925978707399</v>
      </c>
      <c r="B61">
        <v>4.2950502159015098</v>
      </c>
      <c r="C61">
        <v>6.16156837354937</v>
      </c>
      <c r="D61">
        <v>20.292283583865299</v>
      </c>
      <c r="E61">
        <v>4.8086275555403999</v>
      </c>
      <c r="F61">
        <v>21.645224401874302</v>
      </c>
      <c r="G61">
        <v>2.16287662254507</v>
      </c>
      <c r="H61">
        <v>24.2909753348696</v>
      </c>
      <c r="I61" t="s">
        <v>13</v>
      </c>
      <c r="J61" t="s">
        <v>41</v>
      </c>
      <c r="K61" t="s">
        <v>94</v>
      </c>
      <c r="L61" t="str">
        <f t="shared" si="0"/>
        <v>13,227 *** (4,295)</v>
      </c>
      <c r="M61" t="s">
        <v>155</v>
      </c>
      <c r="N61" t="s">
        <v>16</v>
      </c>
      <c r="O61" t="s">
        <v>17</v>
      </c>
    </row>
    <row r="62" spans="1:15" hidden="1" x14ac:dyDescent="0.25">
      <c r="A62">
        <v>-46.793796289092498</v>
      </c>
      <c r="B62">
        <v>18.092882554505099</v>
      </c>
      <c r="C62">
        <v>-76.556588091253403</v>
      </c>
      <c r="D62">
        <v>-17.0310044869316</v>
      </c>
      <c r="E62">
        <v>-82.255846095922493</v>
      </c>
      <c r="F62">
        <v>-11.331746482262499</v>
      </c>
      <c r="G62">
        <v>-93.4010617494977</v>
      </c>
      <c r="H62">
        <v>-0.18653082868736701</v>
      </c>
      <c r="I62" t="s">
        <v>13</v>
      </c>
      <c r="J62" t="s">
        <v>42</v>
      </c>
      <c r="K62" t="s">
        <v>92</v>
      </c>
      <c r="L62" t="str">
        <f t="shared" si="0"/>
        <v>-46,794 *** (18,093)</v>
      </c>
      <c r="M62" t="s">
        <v>156</v>
      </c>
      <c r="N62" t="s">
        <v>16</v>
      </c>
      <c r="O62" t="s">
        <v>17</v>
      </c>
    </row>
    <row r="63" spans="1:15" hidden="1" x14ac:dyDescent="0.25">
      <c r="A63">
        <v>-16.356084606663401</v>
      </c>
      <c r="B63">
        <v>14.7372409296242</v>
      </c>
      <c r="C63">
        <v>-40.598845935895199</v>
      </c>
      <c r="D63">
        <v>7.8866767225684304</v>
      </c>
      <c r="E63">
        <v>-45.241076828726797</v>
      </c>
      <c r="F63">
        <v>12.5289076154</v>
      </c>
      <c r="G63">
        <v>-54.319217241375298</v>
      </c>
      <c r="H63">
        <v>21.607048028048599</v>
      </c>
      <c r="I63" t="s">
        <v>24</v>
      </c>
      <c r="J63" t="s">
        <v>42</v>
      </c>
      <c r="K63" t="s">
        <v>93</v>
      </c>
      <c r="L63" t="str">
        <f t="shared" si="0"/>
        <v>-16,356  (14,737)</v>
      </c>
      <c r="M63" t="s">
        <v>157</v>
      </c>
      <c r="N63" t="s">
        <v>16</v>
      </c>
      <c r="O63" t="s">
        <v>17</v>
      </c>
    </row>
    <row r="64" spans="1:15" hidden="1" x14ac:dyDescent="0.25">
      <c r="A64">
        <v>-17.620044420491599</v>
      </c>
      <c r="B64">
        <v>16.1006451098418</v>
      </c>
      <c r="C64">
        <v>-44.105605626181401</v>
      </c>
      <c r="D64">
        <v>8.8655167851981602</v>
      </c>
      <c r="E64">
        <v>-49.177308835781602</v>
      </c>
      <c r="F64">
        <v>13.9372199947983</v>
      </c>
      <c r="G64">
        <v>-59.095306223444197</v>
      </c>
      <c r="H64">
        <v>23.8552173824609</v>
      </c>
      <c r="I64" t="s">
        <v>24</v>
      </c>
      <c r="J64" t="s">
        <v>42</v>
      </c>
      <c r="K64" t="s">
        <v>94</v>
      </c>
      <c r="L64" t="str">
        <f t="shared" si="0"/>
        <v>-17,62  (16,101)</v>
      </c>
      <c r="M64" t="s">
        <v>158</v>
      </c>
      <c r="N64" t="s">
        <v>16</v>
      </c>
      <c r="O64" t="s">
        <v>17</v>
      </c>
    </row>
    <row r="65" spans="1:15" hidden="1" x14ac:dyDescent="0.25">
      <c r="A65">
        <v>-8.5921985906779508</v>
      </c>
      <c r="B65">
        <v>24.1761809014452</v>
      </c>
      <c r="C65">
        <v>-48.362016173555297</v>
      </c>
      <c r="D65">
        <v>31.177618992199399</v>
      </c>
      <c r="E65">
        <v>-55.977513157510501</v>
      </c>
      <c r="F65">
        <v>38.793115976154603</v>
      </c>
      <c r="G65">
        <v>-70.870040592800805</v>
      </c>
      <c r="H65">
        <v>53.6856434114449</v>
      </c>
      <c r="I65" t="s">
        <v>24</v>
      </c>
      <c r="J65" t="s">
        <v>43</v>
      </c>
      <c r="K65" t="s">
        <v>92</v>
      </c>
      <c r="L65" t="str">
        <f t="shared" si="0"/>
        <v>-8,592  (24,176)</v>
      </c>
      <c r="M65" t="s">
        <v>159</v>
      </c>
      <c r="N65" t="s">
        <v>16</v>
      </c>
      <c r="O65" t="s">
        <v>17</v>
      </c>
    </row>
    <row r="66" spans="1:15" hidden="1" x14ac:dyDescent="0.25">
      <c r="A66">
        <v>-3.3602956621662798</v>
      </c>
      <c r="B66">
        <v>18.216104716853799</v>
      </c>
      <c r="C66">
        <v>-33.325787921390798</v>
      </c>
      <c r="D66">
        <v>26.6051965970582</v>
      </c>
      <c r="E66">
        <v>-39.063860907199803</v>
      </c>
      <c r="F66">
        <v>32.343269582867201</v>
      </c>
      <c r="G66">
        <v>-50.284981412781697</v>
      </c>
      <c r="H66">
        <v>43.564390088449201</v>
      </c>
      <c r="I66" t="s">
        <v>24</v>
      </c>
      <c r="J66" t="s">
        <v>43</v>
      </c>
      <c r="K66" t="s">
        <v>93</v>
      </c>
      <c r="L66" t="str">
        <f t="shared" ref="L66:L129" si="1">_xlfn.CONCAT(ROUND(A66,3), " ", I66, " (",ROUND(B66,3),")")</f>
        <v>-3,36  (18,216)</v>
      </c>
      <c r="M66" t="s">
        <v>160</v>
      </c>
      <c r="N66" t="s">
        <v>16</v>
      </c>
      <c r="O66" t="s">
        <v>17</v>
      </c>
    </row>
    <row r="67" spans="1:15" hidden="1" x14ac:dyDescent="0.25">
      <c r="A67">
        <v>-6.9593845790284101</v>
      </c>
      <c r="B67">
        <v>22.196514835462299</v>
      </c>
      <c r="C67">
        <v>-43.472651483363897</v>
      </c>
      <c r="D67">
        <v>29.5538823253071</v>
      </c>
      <c r="E67">
        <v>-50.464553656534598</v>
      </c>
      <c r="F67">
        <v>36.545784498477701</v>
      </c>
      <c r="G67">
        <v>-64.137606795179394</v>
      </c>
      <c r="H67">
        <v>50.218837637122498</v>
      </c>
      <c r="I67" t="s">
        <v>24</v>
      </c>
      <c r="J67" t="s">
        <v>43</v>
      </c>
      <c r="K67" t="s">
        <v>94</v>
      </c>
      <c r="L67" t="str">
        <f t="shared" si="1"/>
        <v>-6,959  (22,197)</v>
      </c>
      <c r="M67" t="s">
        <v>161</v>
      </c>
      <c r="N67" t="s">
        <v>16</v>
      </c>
      <c r="O67" t="s">
        <v>17</v>
      </c>
    </row>
    <row r="68" spans="1:15" hidden="1" x14ac:dyDescent="0.25">
      <c r="A68">
        <v>-2.7470877816097299E-2</v>
      </c>
      <c r="B68">
        <v>8.6807184600995301E-3</v>
      </c>
      <c r="C68">
        <v>-4.17506596829611E-2</v>
      </c>
      <c r="D68">
        <v>-1.31910959492336E-2</v>
      </c>
      <c r="E68">
        <v>-4.4485085997892401E-2</v>
      </c>
      <c r="F68">
        <v>-1.04566696343023E-2</v>
      </c>
      <c r="G68">
        <v>-4.9832408569313702E-2</v>
      </c>
      <c r="H68">
        <v>-5.1093470628809498E-3</v>
      </c>
      <c r="I68" t="s">
        <v>13</v>
      </c>
      <c r="J68" t="s">
        <v>44</v>
      </c>
      <c r="K68" t="s">
        <v>92</v>
      </c>
      <c r="L68" t="str">
        <f t="shared" si="1"/>
        <v>-0,027 *** (0,009)</v>
      </c>
      <c r="M68" t="s">
        <v>162</v>
      </c>
      <c r="N68" t="s">
        <v>16</v>
      </c>
      <c r="O68" t="s">
        <v>17</v>
      </c>
    </row>
    <row r="69" spans="1:15" hidden="1" x14ac:dyDescent="0.25">
      <c r="A69">
        <v>-1.10132066293277E-2</v>
      </c>
      <c r="B69">
        <v>8.5844701795048904E-3</v>
      </c>
      <c r="C69">
        <v>-2.5134660074613301E-2</v>
      </c>
      <c r="D69">
        <v>3.1082468159577999E-3</v>
      </c>
      <c r="E69">
        <v>-2.7838768181157301E-2</v>
      </c>
      <c r="F69">
        <v>5.8123549225018402E-3</v>
      </c>
      <c r="G69">
        <v>-3.3126801811732297E-2</v>
      </c>
      <c r="H69">
        <v>1.1100388553076899E-2</v>
      </c>
      <c r="I69" t="s">
        <v>24</v>
      </c>
      <c r="J69" t="s">
        <v>44</v>
      </c>
      <c r="K69" t="s">
        <v>93</v>
      </c>
      <c r="L69" t="str">
        <f t="shared" si="1"/>
        <v>-0,011  (0,009)</v>
      </c>
      <c r="M69" t="s">
        <v>163</v>
      </c>
      <c r="N69" t="s">
        <v>16</v>
      </c>
      <c r="O69" t="s">
        <v>17</v>
      </c>
    </row>
    <row r="70" spans="1:15" hidden="1" x14ac:dyDescent="0.25">
      <c r="A70">
        <v>-1.8982560109925401E-2</v>
      </c>
      <c r="B70">
        <v>1.1814094036055401E-2</v>
      </c>
      <c r="C70">
        <v>-3.8416744799236499E-2</v>
      </c>
      <c r="D70">
        <v>4.5162457938581501E-4</v>
      </c>
      <c r="E70">
        <v>-4.2138184420593999E-2</v>
      </c>
      <c r="F70">
        <v>4.1730642007432699E-3</v>
      </c>
      <c r="G70">
        <v>-4.9415666346804103E-2</v>
      </c>
      <c r="H70">
        <v>1.14505461269534E-2</v>
      </c>
      <c r="I70" t="s">
        <v>24</v>
      </c>
      <c r="J70" t="s">
        <v>44</v>
      </c>
      <c r="K70" t="s">
        <v>94</v>
      </c>
      <c r="L70" t="str">
        <f t="shared" si="1"/>
        <v>-0,019  (0,012)</v>
      </c>
      <c r="M70" t="s">
        <v>164</v>
      </c>
      <c r="N70" t="s">
        <v>16</v>
      </c>
      <c r="O70" t="s">
        <v>17</v>
      </c>
    </row>
    <row r="71" spans="1:15" hidden="1" x14ac:dyDescent="0.25">
      <c r="A71">
        <v>10.6939700279401</v>
      </c>
      <c r="B71">
        <v>6.9419986525218098</v>
      </c>
      <c r="C71">
        <v>-0.72561775545831797</v>
      </c>
      <c r="D71">
        <v>22.113557811338399</v>
      </c>
      <c r="E71">
        <v>-2.9123473310026902</v>
      </c>
      <c r="F71">
        <v>24.3002873868828</v>
      </c>
      <c r="G71">
        <v>-7.1886185009561201</v>
      </c>
      <c r="H71">
        <v>28.576558556836201</v>
      </c>
      <c r="I71" t="s">
        <v>24</v>
      </c>
      <c r="J71" t="s">
        <v>45</v>
      </c>
      <c r="K71" t="s">
        <v>92</v>
      </c>
      <c r="L71" t="str">
        <f t="shared" si="1"/>
        <v>10,694  (6,942)</v>
      </c>
      <c r="M71" t="s">
        <v>165</v>
      </c>
      <c r="N71" t="s">
        <v>16</v>
      </c>
      <c r="O71" t="s">
        <v>17</v>
      </c>
    </row>
    <row r="72" spans="1:15" hidden="1" x14ac:dyDescent="0.25">
      <c r="A72">
        <v>7.1634439490081698</v>
      </c>
      <c r="B72">
        <v>3.7290028400565798</v>
      </c>
      <c r="C72">
        <v>1.0292342771151</v>
      </c>
      <c r="D72">
        <v>13.297653620901199</v>
      </c>
      <c r="E72">
        <v>-0.14540161750272099</v>
      </c>
      <c r="F72">
        <v>14.472289515519099</v>
      </c>
      <c r="G72">
        <v>-2.4424673669775698</v>
      </c>
      <c r="H72">
        <v>16.769355264993901</v>
      </c>
      <c r="I72" t="s">
        <v>20</v>
      </c>
      <c r="J72" t="s">
        <v>45</v>
      </c>
      <c r="K72" t="s">
        <v>93</v>
      </c>
      <c r="L72" t="str">
        <f t="shared" si="1"/>
        <v>7,163 * (3,729)</v>
      </c>
      <c r="M72" t="s">
        <v>166</v>
      </c>
      <c r="N72" t="s">
        <v>16</v>
      </c>
      <c r="O72" t="s">
        <v>17</v>
      </c>
    </row>
    <row r="73" spans="1:15" hidden="1" x14ac:dyDescent="0.25">
      <c r="A73">
        <v>12.470303462151101</v>
      </c>
      <c r="B73">
        <v>4.1595081767507596</v>
      </c>
      <c r="C73">
        <v>5.62791251139606</v>
      </c>
      <c r="D73">
        <v>19.312694412906101</v>
      </c>
      <c r="E73">
        <v>4.3176674357195699</v>
      </c>
      <c r="F73">
        <v>20.622939488582499</v>
      </c>
      <c r="G73">
        <v>1.7554103988411001</v>
      </c>
      <c r="H73">
        <v>23.185196525460999</v>
      </c>
      <c r="I73" t="s">
        <v>13</v>
      </c>
      <c r="J73" t="s">
        <v>45</v>
      </c>
      <c r="K73" t="s">
        <v>94</v>
      </c>
      <c r="L73" t="str">
        <f t="shared" si="1"/>
        <v>12,47 *** (4,16)</v>
      </c>
      <c r="M73" t="s">
        <v>167</v>
      </c>
      <c r="N73" t="s">
        <v>16</v>
      </c>
      <c r="O73" t="s">
        <v>17</v>
      </c>
    </row>
    <row r="74" spans="1:15" hidden="1" x14ac:dyDescent="0.25">
      <c r="A74">
        <v>18.628188976377999</v>
      </c>
      <c r="B74">
        <v>5.8450609334259997</v>
      </c>
      <c r="C74">
        <v>9.0130637408921892</v>
      </c>
      <c r="D74">
        <v>28.243314211863702</v>
      </c>
      <c r="E74">
        <v>7.1718695468630003</v>
      </c>
      <c r="F74">
        <v>30.084508405892901</v>
      </c>
      <c r="G74">
        <v>3.5713120118725898</v>
      </c>
      <c r="H74">
        <v>33.685065940883298</v>
      </c>
      <c r="I74" t="s">
        <v>13</v>
      </c>
      <c r="J74" t="s">
        <v>46</v>
      </c>
      <c r="K74" t="s">
        <v>92</v>
      </c>
      <c r="L74" t="str">
        <f t="shared" si="1"/>
        <v>18,628 *** (5,845)</v>
      </c>
      <c r="M74" t="s">
        <v>168</v>
      </c>
      <c r="N74" t="s">
        <v>16</v>
      </c>
      <c r="O74" t="s">
        <v>17</v>
      </c>
    </row>
    <row r="75" spans="1:15" hidden="1" x14ac:dyDescent="0.25">
      <c r="A75">
        <v>5.8347815316602798</v>
      </c>
      <c r="B75">
        <v>2.0418926783083</v>
      </c>
      <c r="C75">
        <v>2.4758680758431302</v>
      </c>
      <c r="D75">
        <v>9.1936949874774303</v>
      </c>
      <c r="E75">
        <v>1.83267188217602</v>
      </c>
      <c r="F75">
        <v>9.8368911811445496</v>
      </c>
      <c r="G75">
        <v>0.57486599233810898</v>
      </c>
      <c r="H75">
        <v>11.0946970709825</v>
      </c>
      <c r="I75" t="s">
        <v>13</v>
      </c>
      <c r="J75" t="s">
        <v>46</v>
      </c>
      <c r="K75" t="s">
        <v>93</v>
      </c>
      <c r="L75" t="str">
        <f t="shared" si="1"/>
        <v>5,835 *** (2,042)</v>
      </c>
      <c r="M75" t="s">
        <v>169</v>
      </c>
      <c r="N75" t="s">
        <v>16</v>
      </c>
      <c r="O75" t="s">
        <v>17</v>
      </c>
    </row>
    <row r="76" spans="1:15" hidden="1" x14ac:dyDescent="0.25">
      <c r="A76">
        <v>13.190669796294699</v>
      </c>
      <c r="B76">
        <v>4.5924088855604497</v>
      </c>
      <c r="C76">
        <v>5.6361571795477996</v>
      </c>
      <c r="D76">
        <v>20.7451824130417</v>
      </c>
      <c r="E76">
        <v>4.1895483805962597</v>
      </c>
      <c r="F76">
        <v>22.191791211993198</v>
      </c>
      <c r="G76">
        <v>1.3606245070910199</v>
      </c>
      <c r="H76">
        <v>25.020715085498502</v>
      </c>
      <c r="I76" t="s">
        <v>13</v>
      </c>
      <c r="J76" t="s">
        <v>46</v>
      </c>
      <c r="K76" t="s">
        <v>94</v>
      </c>
      <c r="L76" t="str">
        <f t="shared" si="1"/>
        <v>13,191 *** (4,592)</v>
      </c>
      <c r="M76" t="s">
        <v>170</v>
      </c>
      <c r="N76" t="s">
        <v>16</v>
      </c>
      <c r="O76" t="s">
        <v>17</v>
      </c>
    </row>
    <row r="77" spans="1:15" hidden="1" x14ac:dyDescent="0.25">
      <c r="A77">
        <v>-7.1077115651396197E-2</v>
      </c>
      <c r="B77">
        <v>0.11715718401431301</v>
      </c>
      <c r="C77">
        <v>-0.263800683354941</v>
      </c>
      <c r="D77">
        <v>0.121646452052148</v>
      </c>
      <c r="E77">
        <v>-0.30070519631944898</v>
      </c>
      <c r="F77">
        <v>0.158550965016657</v>
      </c>
      <c r="G77">
        <v>-0.37287402167226602</v>
      </c>
      <c r="H77">
        <v>0.23071979036947299</v>
      </c>
      <c r="I77" t="s">
        <v>24</v>
      </c>
      <c r="J77" t="s">
        <v>47</v>
      </c>
      <c r="K77" t="s">
        <v>92</v>
      </c>
      <c r="L77" t="str">
        <f t="shared" si="1"/>
        <v>-0,071  (0,117)</v>
      </c>
      <c r="M77" t="s">
        <v>171</v>
      </c>
      <c r="N77" t="s">
        <v>16</v>
      </c>
      <c r="O77" t="s">
        <v>17</v>
      </c>
    </row>
    <row r="78" spans="1:15" hidden="1" x14ac:dyDescent="0.25">
      <c r="A78">
        <v>-0.134206733450182</v>
      </c>
      <c r="B78">
        <v>0.20045689579711101</v>
      </c>
      <c r="C78">
        <v>-0.46395832703642997</v>
      </c>
      <c r="D78">
        <v>0.19554486013606701</v>
      </c>
      <c r="E78">
        <v>-0.52710224921252002</v>
      </c>
      <c r="F78">
        <v>0.25868878231215697</v>
      </c>
      <c r="G78">
        <v>-0.65058369702354102</v>
      </c>
      <c r="H78">
        <v>0.38217023012317802</v>
      </c>
      <c r="I78" t="s">
        <v>24</v>
      </c>
      <c r="J78" t="s">
        <v>47</v>
      </c>
      <c r="K78" t="s">
        <v>93</v>
      </c>
      <c r="L78" t="str">
        <f t="shared" si="1"/>
        <v>-0,134  (0,2)</v>
      </c>
      <c r="M78" t="s">
        <v>172</v>
      </c>
      <c r="N78" t="s">
        <v>16</v>
      </c>
      <c r="O78" t="s">
        <v>17</v>
      </c>
    </row>
    <row r="79" spans="1:15" hidden="1" x14ac:dyDescent="0.25">
      <c r="A79">
        <v>0.222143252273276</v>
      </c>
      <c r="B79">
        <v>0.117595799291174</v>
      </c>
      <c r="C79">
        <v>2.86981624392946E-2</v>
      </c>
      <c r="D79">
        <v>0.41558834210725798</v>
      </c>
      <c r="E79">
        <v>-8.3445143374253107E-3</v>
      </c>
      <c r="F79">
        <v>0.452631018883978</v>
      </c>
      <c r="G79">
        <v>-8.0783526700788602E-2</v>
      </c>
      <c r="H79">
        <v>0.52507003124734097</v>
      </c>
      <c r="I79" t="s">
        <v>20</v>
      </c>
      <c r="J79" t="s">
        <v>47</v>
      </c>
      <c r="K79" t="s">
        <v>94</v>
      </c>
      <c r="L79" t="str">
        <f t="shared" si="1"/>
        <v>0,222 * (0,118)</v>
      </c>
      <c r="M79" t="s">
        <v>173</v>
      </c>
      <c r="N79" t="s">
        <v>16</v>
      </c>
      <c r="O79" t="s">
        <v>17</v>
      </c>
    </row>
    <row r="80" spans="1:15" hidden="1" x14ac:dyDescent="0.25">
      <c r="A80">
        <v>0.40848706443114002</v>
      </c>
      <c r="B80">
        <v>0.38117953954815298</v>
      </c>
      <c r="C80">
        <v>-0.21855327812557199</v>
      </c>
      <c r="D80">
        <v>1.03552740698785</v>
      </c>
      <c r="E80">
        <v>-0.33862483308323998</v>
      </c>
      <c r="F80">
        <v>1.15559896194552</v>
      </c>
      <c r="G80">
        <v>-0.573431429444902</v>
      </c>
      <c r="H80">
        <v>1.3904055583071799</v>
      </c>
      <c r="I80" t="s">
        <v>24</v>
      </c>
      <c r="J80" t="s">
        <v>48</v>
      </c>
      <c r="K80" t="s">
        <v>92</v>
      </c>
      <c r="L80" t="str">
        <f t="shared" si="1"/>
        <v>0,408  (0,381)</v>
      </c>
      <c r="M80" t="s">
        <v>174</v>
      </c>
      <c r="N80" t="s">
        <v>16</v>
      </c>
      <c r="O80" t="s">
        <v>17</v>
      </c>
    </row>
    <row r="81" spans="1:15" hidden="1" x14ac:dyDescent="0.25">
      <c r="A81">
        <v>0.39226198952067398</v>
      </c>
      <c r="B81">
        <v>0.21424777039014101</v>
      </c>
      <c r="C81">
        <v>3.9824407228892501E-2</v>
      </c>
      <c r="D81">
        <v>0.74469957181245505</v>
      </c>
      <c r="E81">
        <v>-2.76636404440017E-2</v>
      </c>
      <c r="F81">
        <v>0.81218761948534901</v>
      </c>
      <c r="G81">
        <v>-0.15964026700432801</v>
      </c>
      <c r="H81">
        <v>0.94416424604567595</v>
      </c>
      <c r="I81" t="s">
        <v>20</v>
      </c>
      <c r="J81" t="s">
        <v>48</v>
      </c>
      <c r="K81" t="s">
        <v>93</v>
      </c>
      <c r="L81" t="str">
        <f t="shared" si="1"/>
        <v>0,392 * (0,214)</v>
      </c>
      <c r="M81" t="s">
        <v>175</v>
      </c>
      <c r="N81" t="s">
        <v>16</v>
      </c>
      <c r="O81" t="s">
        <v>17</v>
      </c>
    </row>
    <row r="82" spans="1:15" hidden="1" x14ac:dyDescent="0.25">
      <c r="A82">
        <v>-0.21288989650208301</v>
      </c>
      <c r="B82">
        <v>0.77860663058461699</v>
      </c>
      <c r="C82">
        <v>-1.49369780381378</v>
      </c>
      <c r="D82">
        <v>1.06791801080961</v>
      </c>
      <c r="E82">
        <v>-1.73895889244793</v>
      </c>
      <c r="F82">
        <v>1.31317909944377</v>
      </c>
      <c r="G82">
        <v>-2.2185805768880602</v>
      </c>
      <c r="H82">
        <v>1.79280078388389</v>
      </c>
      <c r="I82" t="s">
        <v>24</v>
      </c>
      <c r="J82" t="s">
        <v>48</v>
      </c>
      <c r="K82" t="s">
        <v>94</v>
      </c>
      <c r="L82" t="str">
        <f t="shared" si="1"/>
        <v>-0,213  (0,779)</v>
      </c>
      <c r="M82" t="s">
        <v>176</v>
      </c>
      <c r="N82" t="s">
        <v>16</v>
      </c>
      <c r="O82" t="s">
        <v>17</v>
      </c>
    </row>
    <row r="83" spans="1:15" hidden="1" x14ac:dyDescent="0.25">
      <c r="A83">
        <v>0.33022254541415702</v>
      </c>
      <c r="B83">
        <v>0.68753399392776704</v>
      </c>
      <c r="C83">
        <v>-0.80077087459702001</v>
      </c>
      <c r="D83">
        <v>1.4612159654253301</v>
      </c>
      <c r="E83">
        <v>-1.0173440826842699</v>
      </c>
      <c r="F83">
        <v>1.6777891735125801</v>
      </c>
      <c r="G83">
        <v>-1.4408650229437701</v>
      </c>
      <c r="H83">
        <v>2.10131011377208</v>
      </c>
      <c r="I83" t="s">
        <v>24</v>
      </c>
      <c r="J83" t="s">
        <v>49</v>
      </c>
      <c r="K83" t="s">
        <v>92</v>
      </c>
      <c r="L83" t="str">
        <f t="shared" si="1"/>
        <v>0,33  (0,688)</v>
      </c>
      <c r="M83" t="s">
        <v>177</v>
      </c>
      <c r="N83" t="s">
        <v>16</v>
      </c>
      <c r="O83" t="s">
        <v>17</v>
      </c>
    </row>
    <row r="84" spans="1:15" hidden="1" x14ac:dyDescent="0.25">
      <c r="A84">
        <v>-0.57191312010068696</v>
      </c>
      <c r="B84">
        <v>0.36500036035523398</v>
      </c>
      <c r="C84">
        <v>-1.17233871288505</v>
      </c>
      <c r="D84">
        <v>2.8512472683673299E-2</v>
      </c>
      <c r="E84">
        <v>-1.2873138263969499</v>
      </c>
      <c r="F84">
        <v>0.143487586195572</v>
      </c>
      <c r="G84">
        <v>-1.5121540483757701</v>
      </c>
      <c r="H84">
        <v>0.36832780817439598</v>
      </c>
      <c r="I84" t="s">
        <v>24</v>
      </c>
      <c r="J84" t="s">
        <v>49</v>
      </c>
      <c r="K84" t="s">
        <v>93</v>
      </c>
      <c r="L84" t="str">
        <f t="shared" si="1"/>
        <v>-0,572  (0,365)</v>
      </c>
      <c r="M84" t="s">
        <v>178</v>
      </c>
      <c r="N84" t="s">
        <v>16</v>
      </c>
      <c r="O84" t="s">
        <v>17</v>
      </c>
    </row>
    <row r="85" spans="1:15" hidden="1" x14ac:dyDescent="0.25">
      <c r="A85">
        <v>-0.36161321736817498</v>
      </c>
      <c r="B85">
        <v>0.25962839849307601</v>
      </c>
      <c r="C85">
        <v>-0.78870193288928503</v>
      </c>
      <c r="D85">
        <v>6.5475498152935005E-2</v>
      </c>
      <c r="E85">
        <v>-0.87048487841460398</v>
      </c>
      <c r="F85">
        <v>0.147258443678254</v>
      </c>
      <c r="G85">
        <v>-1.0304159718863399</v>
      </c>
      <c r="H85">
        <v>0.30718953714998898</v>
      </c>
      <c r="I85" t="s">
        <v>24</v>
      </c>
      <c r="J85" t="s">
        <v>49</v>
      </c>
      <c r="K85" t="s">
        <v>94</v>
      </c>
      <c r="L85" t="str">
        <f t="shared" si="1"/>
        <v>-0,362  (0,26)</v>
      </c>
      <c r="M85" t="s">
        <v>179</v>
      </c>
      <c r="N85" t="s">
        <v>16</v>
      </c>
      <c r="O85" t="s">
        <v>17</v>
      </c>
    </row>
    <row r="86" spans="1:15" hidden="1" x14ac:dyDescent="0.25">
      <c r="A86">
        <v>-0.30610165342936002</v>
      </c>
      <c r="B86">
        <v>0.38183786411614001</v>
      </c>
      <c r="C86">
        <v>-0.934224939900411</v>
      </c>
      <c r="D86">
        <v>0.32202163304169101</v>
      </c>
      <c r="E86">
        <v>-1.05450386709699</v>
      </c>
      <c r="F86">
        <v>0.44230056023827602</v>
      </c>
      <c r="G86">
        <v>-1.28971599139254</v>
      </c>
      <c r="H86">
        <v>0.67751268453381797</v>
      </c>
      <c r="I86" t="s">
        <v>24</v>
      </c>
      <c r="J86" t="s">
        <v>50</v>
      </c>
      <c r="K86" t="s">
        <v>92</v>
      </c>
      <c r="L86" t="str">
        <f t="shared" si="1"/>
        <v>-0,306  (0,382)</v>
      </c>
      <c r="M86" t="s">
        <v>180</v>
      </c>
      <c r="N86" t="s">
        <v>16</v>
      </c>
      <c r="O86" t="s">
        <v>17</v>
      </c>
    </row>
    <row r="87" spans="1:15" hidden="1" x14ac:dyDescent="0.25">
      <c r="A87">
        <v>-0.49605408742603802</v>
      </c>
      <c r="B87">
        <v>0.47236416300413597</v>
      </c>
      <c r="C87">
        <v>-1.2730931355678401</v>
      </c>
      <c r="D87">
        <v>0.28098496071576501</v>
      </c>
      <c r="E87">
        <v>-1.4218878469141401</v>
      </c>
      <c r="F87">
        <v>0.42977967206206702</v>
      </c>
      <c r="G87">
        <v>-1.7128641713246899</v>
      </c>
      <c r="H87">
        <v>0.72075599647261501</v>
      </c>
      <c r="I87" t="s">
        <v>24</v>
      </c>
      <c r="J87" t="s">
        <v>50</v>
      </c>
      <c r="K87" t="s">
        <v>93</v>
      </c>
      <c r="L87" t="str">
        <f t="shared" si="1"/>
        <v>-0,496  (0,472)</v>
      </c>
      <c r="M87" t="s">
        <v>181</v>
      </c>
      <c r="N87" t="s">
        <v>16</v>
      </c>
      <c r="O87" t="s">
        <v>17</v>
      </c>
    </row>
    <row r="88" spans="1:15" hidden="1" x14ac:dyDescent="0.25">
      <c r="A88">
        <v>-1.1000049616607901</v>
      </c>
      <c r="B88">
        <v>1.3024713403533501</v>
      </c>
      <c r="C88">
        <v>-3.2425703165420399</v>
      </c>
      <c r="D88">
        <v>1.0425603932204599</v>
      </c>
      <c r="E88">
        <v>-3.6528487887533498</v>
      </c>
      <c r="F88">
        <v>1.4528388654317701</v>
      </c>
      <c r="G88">
        <v>-4.4551711344110103</v>
      </c>
      <c r="H88">
        <v>2.2551612110894301</v>
      </c>
      <c r="I88" t="s">
        <v>24</v>
      </c>
      <c r="J88" t="s">
        <v>50</v>
      </c>
      <c r="K88" t="s">
        <v>94</v>
      </c>
      <c r="L88" t="str">
        <f t="shared" si="1"/>
        <v>-1,1  (1,302)</v>
      </c>
      <c r="M88" t="s">
        <v>182</v>
      </c>
      <c r="N88" t="s">
        <v>16</v>
      </c>
      <c r="O88" t="s">
        <v>17</v>
      </c>
    </row>
    <row r="89" spans="1:15" hidden="1" x14ac:dyDescent="0.25">
      <c r="A89">
        <v>7.24159498481536E-3</v>
      </c>
      <c r="B89">
        <v>1.10646281257889E-2</v>
      </c>
      <c r="C89">
        <v>-1.09597182821074E-2</v>
      </c>
      <c r="D89">
        <v>2.54429082517382E-2</v>
      </c>
      <c r="E89">
        <v>-1.4445076141730901E-2</v>
      </c>
      <c r="F89">
        <v>2.8928266111361699E-2</v>
      </c>
      <c r="G89">
        <v>-2.1260887067216901E-2</v>
      </c>
      <c r="H89">
        <v>3.57440770368476E-2</v>
      </c>
      <c r="I89" t="s">
        <v>24</v>
      </c>
      <c r="J89" t="s">
        <v>51</v>
      </c>
      <c r="K89" t="s">
        <v>92</v>
      </c>
      <c r="L89" t="str">
        <f t="shared" si="1"/>
        <v>0,007  (0,011)</v>
      </c>
      <c r="M89" t="s">
        <v>183</v>
      </c>
      <c r="N89" t="s">
        <v>16</v>
      </c>
      <c r="O89" t="s">
        <v>17</v>
      </c>
    </row>
    <row r="90" spans="1:15" hidden="1" x14ac:dyDescent="0.25">
      <c r="A90">
        <v>8.6176180688304002E-3</v>
      </c>
      <c r="B90">
        <v>7.2997984348137897E-3</v>
      </c>
      <c r="C90">
        <v>-3.3905503564382799E-3</v>
      </c>
      <c r="D90">
        <v>2.0625786494099099E-2</v>
      </c>
      <c r="E90">
        <v>-5.6899868634046197E-3</v>
      </c>
      <c r="F90">
        <v>2.2925223001065399E-2</v>
      </c>
      <c r="G90">
        <v>-1.01866626992499E-2</v>
      </c>
      <c r="H90">
        <v>2.7421898836910701E-2</v>
      </c>
      <c r="I90" t="s">
        <v>24</v>
      </c>
      <c r="J90" t="s">
        <v>51</v>
      </c>
      <c r="K90" t="s">
        <v>93</v>
      </c>
      <c r="L90" t="str">
        <f t="shared" si="1"/>
        <v>0,009  (0,007)</v>
      </c>
      <c r="M90" t="s">
        <v>184</v>
      </c>
      <c r="N90" t="s">
        <v>16</v>
      </c>
      <c r="O90" t="s">
        <v>17</v>
      </c>
    </row>
    <row r="91" spans="1:15" hidden="1" x14ac:dyDescent="0.25">
      <c r="A91">
        <v>-1.1958013675506999E-2</v>
      </c>
      <c r="B91">
        <v>8.6965877604955107E-3</v>
      </c>
      <c r="C91">
        <v>-2.6263900541522198E-2</v>
      </c>
      <c r="D91">
        <v>2.3478731905080701E-3</v>
      </c>
      <c r="E91">
        <v>-2.9003325686078298E-2</v>
      </c>
      <c r="F91">
        <v>5.0872983350641601E-3</v>
      </c>
      <c r="G91">
        <v>-3.4360423746543502E-2</v>
      </c>
      <c r="H91">
        <v>1.0444396395529401E-2</v>
      </c>
      <c r="I91" t="s">
        <v>24</v>
      </c>
      <c r="J91" t="s">
        <v>51</v>
      </c>
      <c r="K91" t="s">
        <v>94</v>
      </c>
      <c r="L91" t="str">
        <f t="shared" si="1"/>
        <v>-0,012  (0,009)</v>
      </c>
      <c r="M91" t="s">
        <v>185</v>
      </c>
      <c r="N91" t="s">
        <v>16</v>
      </c>
      <c r="O91" t="s">
        <v>17</v>
      </c>
    </row>
    <row r="92" spans="1:15" hidden="1" x14ac:dyDescent="0.25">
      <c r="A92">
        <v>-3.6418208162281897E-2</v>
      </c>
      <c r="B92">
        <v>1.1075158011873899E-2</v>
      </c>
      <c r="C92">
        <v>-5.4636843091814498E-2</v>
      </c>
      <c r="D92">
        <v>-1.8199573232749299E-2</v>
      </c>
      <c r="E92">
        <v>-5.8125517865554803E-2</v>
      </c>
      <c r="F92">
        <v>-1.4710898459008999E-2</v>
      </c>
      <c r="G92">
        <v>-6.4947815200869105E-2</v>
      </c>
      <c r="H92">
        <v>-7.8886011236947093E-3</v>
      </c>
      <c r="I92" t="s">
        <v>13</v>
      </c>
      <c r="J92" t="s">
        <v>52</v>
      </c>
      <c r="K92" t="s">
        <v>92</v>
      </c>
      <c r="L92" t="str">
        <f t="shared" si="1"/>
        <v>-0,036 *** (0,011)</v>
      </c>
      <c r="M92" t="s">
        <v>186</v>
      </c>
      <c r="N92" t="s">
        <v>16</v>
      </c>
      <c r="O92" t="s">
        <v>17</v>
      </c>
    </row>
    <row r="93" spans="1:15" hidden="1" x14ac:dyDescent="0.25">
      <c r="A93">
        <v>-2.9134293459094799E-2</v>
      </c>
      <c r="B93">
        <v>9.6068358352461303E-3</v>
      </c>
      <c r="C93">
        <v>-4.4937538408074601E-2</v>
      </c>
      <c r="D93">
        <v>-1.33310485101149E-2</v>
      </c>
      <c r="E93">
        <v>-4.7963691696177202E-2</v>
      </c>
      <c r="F93">
        <v>-1.0304895222012301E-2</v>
      </c>
      <c r="G93">
        <v>-5.38815025706888E-2</v>
      </c>
      <c r="H93">
        <v>-4.3870843475007203E-3</v>
      </c>
      <c r="I93" t="s">
        <v>13</v>
      </c>
      <c r="J93" t="s">
        <v>52</v>
      </c>
      <c r="K93" t="s">
        <v>93</v>
      </c>
      <c r="L93" t="str">
        <f t="shared" si="1"/>
        <v>-0,029 *** (0,01)</v>
      </c>
      <c r="M93" t="s">
        <v>187</v>
      </c>
      <c r="N93" t="s">
        <v>16</v>
      </c>
      <c r="O93" t="s">
        <v>17</v>
      </c>
    </row>
    <row r="94" spans="1:15" hidden="1" x14ac:dyDescent="0.25">
      <c r="A94">
        <v>-1.9463733496100599E-2</v>
      </c>
      <c r="B94">
        <v>1.17766412820767E-2</v>
      </c>
      <c r="C94">
        <v>-3.8836308405116801E-2</v>
      </c>
      <c r="D94">
        <v>-9.1158587084427104E-5</v>
      </c>
      <c r="E94">
        <v>-4.2545950408971002E-2</v>
      </c>
      <c r="F94">
        <v>3.6184834167697398E-3</v>
      </c>
      <c r="G94">
        <v>-4.9800361438730303E-2</v>
      </c>
      <c r="H94">
        <v>1.0872894446529001E-2</v>
      </c>
      <c r="I94" t="s">
        <v>20</v>
      </c>
      <c r="J94" t="s">
        <v>52</v>
      </c>
      <c r="K94" t="s">
        <v>94</v>
      </c>
      <c r="L94" t="str">
        <f t="shared" si="1"/>
        <v>-0,019 * (0,012)</v>
      </c>
      <c r="M94" t="s">
        <v>188</v>
      </c>
      <c r="N94" t="s">
        <v>16</v>
      </c>
      <c r="O94" t="s">
        <v>17</v>
      </c>
    </row>
    <row r="95" spans="1:15" hidden="1" x14ac:dyDescent="0.25">
      <c r="A95">
        <v>6.8456409770213996E-3</v>
      </c>
      <c r="B95">
        <v>1.0396104861737801E-2</v>
      </c>
      <c r="C95">
        <v>-1.02559515205373E-2</v>
      </c>
      <c r="D95">
        <v>2.3947233474579999E-2</v>
      </c>
      <c r="E95">
        <v>-1.35307245519847E-2</v>
      </c>
      <c r="F95">
        <v>2.7222006506027401E-2</v>
      </c>
      <c r="G95">
        <v>-1.9934725146815099E-2</v>
      </c>
      <c r="H95">
        <v>3.3626007100857898E-2</v>
      </c>
      <c r="I95" t="s">
        <v>24</v>
      </c>
      <c r="J95" t="s">
        <v>53</v>
      </c>
      <c r="K95" t="s">
        <v>92</v>
      </c>
      <c r="L95" t="str">
        <f t="shared" si="1"/>
        <v>0,007  (0,01)</v>
      </c>
      <c r="M95" t="s">
        <v>189</v>
      </c>
      <c r="N95" t="s">
        <v>16</v>
      </c>
      <c r="O95" t="s">
        <v>17</v>
      </c>
    </row>
    <row r="96" spans="1:15" hidden="1" x14ac:dyDescent="0.25">
      <c r="A96">
        <v>8.1829996396557206E-3</v>
      </c>
      <c r="B96">
        <v>7.5498827493295697E-3</v>
      </c>
      <c r="C96">
        <v>-4.2365574829914196E-3</v>
      </c>
      <c r="D96">
        <v>2.0602556762302899E-2</v>
      </c>
      <c r="E96">
        <v>-6.61477054903023E-3</v>
      </c>
      <c r="F96">
        <v>2.2980769828341699E-2</v>
      </c>
      <c r="G96">
        <v>-1.1265498322617201E-2</v>
      </c>
      <c r="H96">
        <v>2.7631497601928699E-2</v>
      </c>
      <c r="I96" t="s">
        <v>24</v>
      </c>
      <c r="J96" t="s">
        <v>53</v>
      </c>
      <c r="K96" t="s">
        <v>93</v>
      </c>
      <c r="L96" t="str">
        <f t="shared" si="1"/>
        <v>0,008  (0,008)</v>
      </c>
      <c r="M96" t="s">
        <v>190</v>
      </c>
      <c r="N96" t="s">
        <v>16</v>
      </c>
      <c r="O96" t="s">
        <v>17</v>
      </c>
    </row>
    <row r="97" spans="1:15" hidden="1" x14ac:dyDescent="0.25">
      <c r="A97">
        <v>-8.7595068094549096E-3</v>
      </c>
      <c r="B97">
        <v>8.8223914689641806E-3</v>
      </c>
      <c r="C97">
        <v>-2.3272340775900999E-2</v>
      </c>
      <c r="D97">
        <v>5.7533271569911596E-3</v>
      </c>
      <c r="E97">
        <v>-2.60513940886247E-2</v>
      </c>
      <c r="F97">
        <v>8.5323804697148703E-3</v>
      </c>
      <c r="G97">
        <v>-3.1485987233506603E-2</v>
      </c>
      <c r="H97">
        <v>1.3966973614596799E-2</v>
      </c>
      <c r="I97" t="s">
        <v>24</v>
      </c>
      <c r="J97" t="s">
        <v>53</v>
      </c>
      <c r="K97" t="s">
        <v>94</v>
      </c>
      <c r="L97" t="str">
        <f t="shared" si="1"/>
        <v>-0,009  (0,009)</v>
      </c>
      <c r="M97" t="s">
        <v>191</v>
      </c>
      <c r="N97" t="s">
        <v>16</v>
      </c>
      <c r="O97" t="s">
        <v>17</v>
      </c>
    </row>
    <row r="98" spans="1:15" hidden="1" x14ac:dyDescent="0.25">
      <c r="A98">
        <v>1.7345042923632599E-3</v>
      </c>
      <c r="B98">
        <v>0.44174124970830603</v>
      </c>
      <c r="C98">
        <v>-0.72492985147779998</v>
      </c>
      <c r="D98">
        <v>0.72839886006252597</v>
      </c>
      <c r="E98">
        <v>-0.86407834513591597</v>
      </c>
      <c r="F98">
        <v>0.86754735372064196</v>
      </c>
      <c r="G98">
        <v>-1.1361909549562299</v>
      </c>
      <c r="H98">
        <v>1.1396599635409601</v>
      </c>
      <c r="I98" t="s">
        <v>24</v>
      </c>
      <c r="J98" t="s">
        <v>54</v>
      </c>
      <c r="K98" t="s">
        <v>92</v>
      </c>
      <c r="L98" t="str">
        <f t="shared" si="1"/>
        <v>0,002  (0,442)</v>
      </c>
      <c r="M98" t="s">
        <v>192</v>
      </c>
      <c r="N98" t="s">
        <v>16</v>
      </c>
      <c r="O98" t="s">
        <v>17</v>
      </c>
    </row>
    <row r="99" spans="1:15" hidden="1" x14ac:dyDescent="0.25">
      <c r="A99">
        <v>0.10747805799414401</v>
      </c>
      <c r="B99">
        <v>0.42687019690830202</v>
      </c>
      <c r="C99">
        <v>-0.59472341592001299</v>
      </c>
      <c r="D99">
        <v>0.809679531908301</v>
      </c>
      <c r="E99">
        <v>-0.72918752794612796</v>
      </c>
      <c r="F99">
        <v>0.94414364393441597</v>
      </c>
      <c r="G99">
        <v>-0.99213956924164204</v>
      </c>
      <c r="H99">
        <v>1.2070956852299299</v>
      </c>
      <c r="I99" t="s">
        <v>24</v>
      </c>
      <c r="J99" t="s">
        <v>54</v>
      </c>
      <c r="K99" t="s">
        <v>93</v>
      </c>
      <c r="L99" t="str">
        <f t="shared" si="1"/>
        <v>0,107  (0,427)</v>
      </c>
      <c r="M99" t="s">
        <v>193</v>
      </c>
      <c r="N99" t="s">
        <v>16</v>
      </c>
      <c r="O99" t="s">
        <v>17</v>
      </c>
    </row>
    <row r="100" spans="1:15" hidden="1" x14ac:dyDescent="0.25">
      <c r="A100">
        <v>0.40416408182819702</v>
      </c>
      <c r="B100">
        <v>0.39086558136612798</v>
      </c>
      <c r="C100">
        <v>-0.23880979951908399</v>
      </c>
      <c r="D100">
        <v>1.04713796317548</v>
      </c>
      <c r="E100">
        <v>-0.36193245764941501</v>
      </c>
      <c r="F100">
        <v>1.17026062130581</v>
      </c>
      <c r="G100">
        <v>-0.60270565577095003</v>
      </c>
      <c r="H100">
        <v>1.41103381942734</v>
      </c>
      <c r="I100" t="s">
        <v>24</v>
      </c>
      <c r="J100" t="s">
        <v>54</v>
      </c>
      <c r="K100" t="s">
        <v>94</v>
      </c>
      <c r="L100" t="str">
        <f t="shared" si="1"/>
        <v>0,404  (0,391)</v>
      </c>
      <c r="M100" t="s">
        <v>194</v>
      </c>
      <c r="N100" t="s">
        <v>16</v>
      </c>
      <c r="O100" t="s">
        <v>17</v>
      </c>
    </row>
    <row r="101" spans="1:15" hidden="1" x14ac:dyDescent="0.25">
      <c r="A101">
        <v>5.6423381668455098E-3</v>
      </c>
      <c r="B101">
        <v>5.3808489063974403E-3</v>
      </c>
      <c r="C101">
        <v>-3.20915828417829E-3</v>
      </c>
      <c r="D101">
        <v>1.44938346178693E-2</v>
      </c>
      <c r="E101">
        <v>-4.9041256896934799E-3</v>
      </c>
      <c r="F101">
        <v>1.6188802023384501E-2</v>
      </c>
      <c r="G101">
        <v>-8.2187286160343102E-3</v>
      </c>
      <c r="H101">
        <v>1.95034049497253E-2</v>
      </c>
      <c r="I101" t="s">
        <v>24</v>
      </c>
      <c r="J101" t="s">
        <v>55</v>
      </c>
      <c r="K101" t="s">
        <v>92</v>
      </c>
      <c r="L101" t="str">
        <f t="shared" si="1"/>
        <v>0,006  (0,005)</v>
      </c>
      <c r="M101" t="s">
        <v>195</v>
      </c>
      <c r="N101" t="s">
        <v>16</v>
      </c>
      <c r="O101" t="s">
        <v>17</v>
      </c>
    </row>
    <row r="102" spans="1:15" hidden="1" x14ac:dyDescent="0.25">
      <c r="A102">
        <v>1.1408396696896E-3</v>
      </c>
      <c r="B102">
        <v>4.5005733596720299E-3</v>
      </c>
      <c r="C102">
        <v>-6.26260350697089E-3</v>
      </c>
      <c r="D102">
        <v>8.5442828463500892E-3</v>
      </c>
      <c r="E102">
        <v>-7.6802841152675697E-3</v>
      </c>
      <c r="F102">
        <v>9.9619634546467793E-3</v>
      </c>
      <c r="G102">
        <v>-1.0452637304825501E-2</v>
      </c>
      <c r="H102">
        <v>1.2734316644204701E-2</v>
      </c>
      <c r="I102" t="s">
        <v>24</v>
      </c>
      <c r="J102" t="s">
        <v>55</v>
      </c>
      <c r="K102" t="s">
        <v>93</v>
      </c>
      <c r="L102" t="str">
        <f t="shared" si="1"/>
        <v>0,001  (0,005)</v>
      </c>
      <c r="M102" t="s">
        <v>196</v>
      </c>
      <c r="N102" t="s">
        <v>16</v>
      </c>
      <c r="O102" t="s">
        <v>17</v>
      </c>
    </row>
    <row r="103" spans="1:15" hidden="1" x14ac:dyDescent="0.25">
      <c r="A103">
        <v>-2.0520113440304398E-3</v>
      </c>
      <c r="B103">
        <v>4.1728355201345697E-3</v>
      </c>
      <c r="C103">
        <v>-8.9163257746518107E-3</v>
      </c>
      <c r="D103">
        <v>4.8123030865909197E-3</v>
      </c>
      <c r="E103">
        <v>-1.0230768963494201E-2</v>
      </c>
      <c r="F103">
        <v>6.1267462754333096E-3</v>
      </c>
      <c r="G103">
        <v>-1.28012356438971E-2</v>
      </c>
      <c r="H103">
        <v>8.6972129558362098E-3</v>
      </c>
      <c r="I103" t="s">
        <v>24</v>
      </c>
      <c r="J103" t="s">
        <v>55</v>
      </c>
      <c r="K103" t="s">
        <v>94</v>
      </c>
      <c r="L103" t="str">
        <f t="shared" si="1"/>
        <v>-0,002  (0,004)</v>
      </c>
      <c r="M103" t="s">
        <v>197</v>
      </c>
      <c r="N103" t="s">
        <v>16</v>
      </c>
      <c r="O103" t="s">
        <v>17</v>
      </c>
    </row>
    <row r="104" spans="1:15" hidden="1" x14ac:dyDescent="0.25">
      <c r="A104">
        <v>-2.7146776060292799E-2</v>
      </c>
      <c r="B104">
        <v>1.0939313162588799E-2</v>
      </c>
      <c r="C104">
        <v>-4.5141946212751298E-2</v>
      </c>
      <c r="D104">
        <v>-9.1516059078341795E-3</v>
      </c>
      <c r="E104">
        <v>-4.85878298589668E-2</v>
      </c>
      <c r="F104">
        <v>-5.7057222616187101E-3</v>
      </c>
      <c r="G104">
        <v>-5.53264467671215E-2</v>
      </c>
      <c r="H104">
        <v>1.03289464653599E-3</v>
      </c>
      <c r="I104" t="s">
        <v>18</v>
      </c>
      <c r="J104" t="s">
        <v>56</v>
      </c>
      <c r="K104" t="s">
        <v>92</v>
      </c>
      <c r="L104" t="str">
        <f t="shared" si="1"/>
        <v>-0,027 ** (0,011)</v>
      </c>
      <c r="M104" t="s">
        <v>198</v>
      </c>
      <c r="N104" t="s">
        <v>16</v>
      </c>
      <c r="O104" t="s">
        <v>17</v>
      </c>
    </row>
    <row r="105" spans="1:15" hidden="1" x14ac:dyDescent="0.25">
      <c r="A105">
        <v>-2.5287324045551701E-2</v>
      </c>
      <c r="B105">
        <v>1.02993393702788E-2</v>
      </c>
      <c r="C105">
        <v>-4.2229737309660301E-2</v>
      </c>
      <c r="D105">
        <v>-8.3449107814431503E-3</v>
      </c>
      <c r="E105">
        <v>-4.54740292112982E-2</v>
      </c>
      <c r="F105">
        <v>-5.1006188798053296E-3</v>
      </c>
      <c r="G105">
        <v>-5.1818422263389903E-2</v>
      </c>
      <c r="H105">
        <v>1.2437741722864E-3</v>
      </c>
      <c r="I105" t="s">
        <v>18</v>
      </c>
      <c r="J105" t="s">
        <v>56</v>
      </c>
      <c r="K105" t="s">
        <v>93</v>
      </c>
      <c r="L105" t="str">
        <f t="shared" si="1"/>
        <v>-0,025 ** (0,01)</v>
      </c>
      <c r="M105" t="s">
        <v>156</v>
      </c>
      <c r="N105" t="s">
        <v>16</v>
      </c>
      <c r="O105" t="s">
        <v>17</v>
      </c>
    </row>
    <row r="106" spans="1:15" hidden="1" x14ac:dyDescent="0.25">
      <c r="A106">
        <v>-3.4273042973874603E-2</v>
      </c>
      <c r="B106">
        <v>2.11438121521361E-2</v>
      </c>
      <c r="C106">
        <v>-6.9054613964138506E-2</v>
      </c>
      <c r="D106">
        <v>5.0852801638917599E-4</v>
      </c>
      <c r="E106">
        <v>-7.57149147920613E-2</v>
      </c>
      <c r="F106">
        <v>7.1688288443120304E-3</v>
      </c>
      <c r="G106">
        <v>-8.8739503077777102E-2</v>
      </c>
      <c r="H106">
        <v>2.0193417130027799E-2</v>
      </c>
      <c r="I106" t="s">
        <v>24</v>
      </c>
      <c r="J106" t="s">
        <v>56</v>
      </c>
      <c r="K106" t="s">
        <v>94</v>
      </c>
      <c r="L106" t="str">
        <f t="shared" si="1"/>
        <v>-0,034  (0,021)</v>
      </c>
      <c r="M106" t="s">
        <v>199</v>
      </c>
      <c r="N106" t="s">
        <v>16</v>
      </c>
      <c r="O106" t="s">
        <v>17</v>
      </c>
    </row>
    <row r="107" spans="1:15" hidden="1" x14ac:dyDescent="0.25">
      <c r="A107">
        <v>1.5602641605283201</v>
      </c>
      <c r="B107">
        <v>3.42917690402385</v>
      </c>
      <c r="C107">
        <v>-4.0807318465909104</v>
      </c>
      <c r="D107">
        <v>7.2012601676475496</v>
      </c>
      <c r="E107">
        <v>-5.1609225713584204</v>
      </c>
      <c r="F107">
        <v>8.2814508924150605</v>
      </c>
      <c r="G107">
        <v>-7.2732955442371097</v>
      </c>
      <c r="H107">
        <v>10.3938238652938</v>
      </c>
      <c r="I107" t="s">
        <v>24</v>
      </c>
      <c r="J107" t="s">
        <v>57</v>
      </c>
      <c r="K107" t="s">
        <v>92</v>
      </c>
      <c r="L107" t="str">
        <f t="shared" si="1"/>
        <v>1,56  (3,429)</v>
      </c>
      <c r="M107" t="s">
        <v>200</v>
      </c>
      <c r="N107" t="s">
        <v>16</v>
      </c>
      <c r="O107" t="s">
        <v>17</v>
      </c>
    </row>
    <row r="108" spans="1:15" hidden="1" x14ac:dyDescent="0.25">
      <c r="A108">
        <v>0.661869509708645</v>
      </c>
      <c r="B108">
        <v>2.5583861201118099</v>
      </c>
      <c r="C108">
        <v>-3.5466756578752898</v>
      </c>
      <c r="D108">
        <v>4.8704146772925796</v>
      </c>
      <c r="E108">
        <v>-4.35256728571051</v>
      </c>
      <c r="F108">
        <v>5.6763063051277998</v>
      </c>
      <c r="G108">
        <v>-5.9285331356993796</v>
      </c>
      <c r="H108">
        <v>7.2522721551166702</v>
      </c>
      <c r="I108" t="s">
        <v>24</v>
      </c>
      <c r="J108" t="s">
        <v>57</v>
      </c>
      <c r="K108" t="s">
        <v>93</v>
      </c>
      <c r="L108" t="str">
        <f t="shared" si="1"/>
        <v>0,662  (2,558)</v>
      </c>
      <c r="M108" t="s">
        <v>201</v>
      </c>
      <c r="N108" t="s">
        <v>16</v>
      </c>
      <c r="O108" t="s">
        <v>17</v>
      </c>
    </row>
    <row r="109" spans="1:15" hidden="1" x14ac:dyDescent="0.25">
      <c r="A109">
        <v>0.42034118534663401</v>
      </c>
      <c r="B109">
        <v>3.2863603411100302</v>
      </c>
      <c r="C109">
        <v>-4.98572157577936</v>
      </c>
      <c r="D109">
        <v>5.82640394647263</v>
      </c>
      <c r="E109">
        <v>-6.0209250832290104</v>
      </c>
      <c r="F109">
        <v>6.8616074539222804</v>
      </c>
      <c r="G109">
        <v>-8.0453230533527904</v>
      </c>
      <c r="H109">
        <v>8.8860054240460595</v>
      </c>
      <c r="I109" t="s">
        <v>24</v>
      </c>
      <c r="J109" t="s">
        <v>57</v>
      </c>
      <c r="K109" t="s">
        <v>94</v>
      </c>
      <c r="L109" t="str">
        <f t="shared" si="1"/>
        <v>0,42  (3,286)</v>
      </c>
      <c r="M109" t="s">
        <v>202</v>
      </c>
      <c r="N109" t="s">
        <v>16</v>
      </c>
      <c r="O109" t="s">
        <v>17</v>
      </c>
    </row>
    <row r="110" spans="1:15" hidden="1" x14ac:dyDescent="0.25">
      <c r="A110">
        <v>10.1761137922276</v>
      </c>
      <c r="B110">
        <v>5.5303428018221501</v>
      </c>
      <c r="C110">
        <v>1.07869988323015</v>
      </c>
      <c r="D110">
        <v>19.273527701224999</v>
      </c>
      <c r="E110">
        <v>-0.66335809934382095</v>
      </c>
      <c r="F110">
        <v>21.015585683798999</v>
      </c>
      <c r="G110">
        <v>-4.0700492652662597</v>
      </c>
      <c r="H110">
        <v>24.422276849721399</v>
      </c>
      <c r="I110" t="s">
        <v>20</v>
      </c>
      <c r="J110" t="s">
        <v>58</v>
      </c>
      <c r="K110" t="s">
        <v>92</v>
      </c>
      <c r="L110" t="str">
        <f t="shared" si="1"/>
        <v>10,176 * (5,53)</v>
      </c>
      <c r="M110" t="s">
        <v>203</v>
      </c>
      <c r="N110" t="s">
        <v>16</v>
      </c>
      <c r="O110" t="s">
        <v>17</v>
      </c>
    </row>
    <row r="111" spans="1:15" hidden="1" x14ac:dyDescent="0.25">
      <c r="A111">
        <v>0.93954486556527395</v>
      </c>
      <c r="B111">
        <v>1.5501425370485</v>
      </c>
      <c r="C111">
        <v>-1.6104396078795</v>
      </c>
      <c r="D111">
        <v>3.4895293390100499</v>
      </c>
      <c r="E111">
        <v>-2.0987345070497798</v>
      </c>
      <c r="F111">
        <v>3.9778242381803302</v>
      </c>
      <c r="G111">
        <v>-3.05362230987165</v>
      </c>
      <c r="H111">
        <v>4.9327120410022003</v>
      </c>
      <c r="I111" t="s">
        <v>24</v>
      </c>
      <c r="J111" t="s">
        <v>58</v>
      </c>
      <c r="K111" t="s">
        <v>93</v>
      </c>
      <c r="L111" t="str">
        <f t="shared" si="1"/>
        <v>0,94  (1,55)</v>
      </c>
      <c r="M111" t="s">
        <v>204</v>
      </c>
      <c r="N111" t="s">
        <v>16</v>
      </c>
      <c r="O111" t="s">
        <v>17</v>
      </c>
    </row>
    <row r="112" spans="1:15" hidden="1" x14ac:dyDescent="0.25">
      <c r="A112">
        <v>1.17014209070333</v>
      </c>
      <c r="B112">
        <v>3.8174888301714298</v>
      </c>
      <c r="C112">
        <v>-5.1096270349286801</v>
      </c>
      <c r="D112">
        <v>7.4499112163353303</v>
      </c>
      <c r="E112">
        <v>-6.3121360164326799</v>
      </c>
      <c r="F112">
        <v>8.65242019783933</v>
      </c>
      <c r="G112">
        <v>-8.6637091358182801</v>
      </c>
      <c r="H112">
        <v>11.0039933172249</v>
      </c>
      <c r="I112" t="s">
        <v>24</v>
      </c>
      <c r="J112" t="s">
        <v>58</v>
      </c>
      <c r="K112" t="s">
        <v>94</v>
      </c>
      <c r="L112" t="str">
        <f t="shared" si="1"/>
        <v>1,17  (3,817)</v>
      </c>
      <c r="M112" t="s">
        <v>205</v>
      </c>
      <c r="N112" t="s">
        <v>16</v>
      </c>
      <c r="O112" t="s">
        <v>17</v>
      </c>
    </row>
    <row r="113" spans="1:15" hidden="1" x14ac:dyDescent="0.25">
      <c r="A113">
        <v>-0.11862556424045501</v>
      </c>
      <c r="B113">
        <v>1.42239484356339</v>
      </c>
      <c r="C113">
        <v>-2.4584650819022298</v>
      </c>
      <c r="D113">
        <v>2.2212139534213202</v>
      </c>
      <c r="E113">
        <v>-2.9065194576247002</v>
      </c>
      <c r="F113">
        <v>2.6692683291437902</v>
      </c>
      <c r="G113">
        <v>-3.7827146812597499</v>
      </c>
      <c r="H113">
        <v>3.5454635527788398</v>
      </c>
      <c r="I113" t="s">
        <v>24</v>
      </c>
      <c r="J113" t="s">
        <v>59</v>
      </c>
      <c r="K113" t="s">
        <v>92</v>
      </c>
      <c r="L113" t="str">
        <f t="shared" si="1"/>
        <v>-0,119  (1,422)</v>
      </c>
      <c r="M113" t="s">
        <v>206</v>
      </c>
      <c r="N113" t="s">
        <v>16</v>
      </c>
      <c r="O113" t="s">
        <v>17</v>
      </c>
    </row>
    <row r="114" spans="1:15" hidden="1" x14ac:dyDescent="0.25">
      <c r="A114">
        <v>-0.61014239413092297</v>
      </c>
      <c r="B114">
        <v>0.62892124085069401</v>
      </c>
      <c r="C114">
        <v>-1.64471783533031</v>
      </c>
      <c r="D114">
        <v>0.42443304706846802</v>
      </c>
      <c r="E114">
        <v>-1.8428280261982799</v>
      </c>
      <c r="F114">
        <v>0.62254323793643596</v>
      </c>
      <c r="G114">
        <v>-2.23024351056231</v>
      </c>
      <c r="H114">
        <v>1.00995872230046</v>
      </c>
      <c r="I114" t="s">
        <v>24</v>
      </c>
      <c r="J114" t="s">
        <v>59</v>
      </c>
      <c r="K114" t="s">
        <v>93</v>
      </c>
      <c r="L114" t="str">
        <f t="shared" si="1"/>
        <v>-0,61  (0,629)</v>
      </c>
      <c r="M114" t="s">
        <v>207</v>
      </c>
      <c r="N114" t="s">
        <v>16</v>
      </c>
      <c r="O114" t="s">
        <v>17</v>
      </c>
    </row>
    <row r="115" spans="1:15" hidden="1" x14ac:dyDescent="0.25">
      <c r="A115">
        <v>-0.77451624684123499</v>
      </c>
      <c r="B115">
        <v>0.28137286962857599</v>
      </c>
      <c r="C115">
        <v>-1.23737461738024</v>
      </c>
      <c r="D115">
        <v>-0.31165787630222702</v>
      </c>
      <c r="E115">
        <v>-1.3260070713132399</v>
      </c>
      <c r="F115">
        <v>-0.22302542236922501</v>
      </c>
      <c r="G115">
        <v>-1.4993327590044501</v>
      </c>
      <c r="H115">
        <v>-4.9699734678022398E-2</v>
      </c>
      <c r="I115" t="s">
        <v>13</v>
      </c>
      <c r="J115" t="s">
        <v>59</v>
      </c>
      <c r="K115" t="s">
        <v>94</v>
      </c>
      <c r="L115" t="str">
        <f t="shared" si="1"/>
        <v>-0,775 *** (0,281)</v>
      </c>
      <c r="M115" t="s">
        <v>208</v>
      </c>
      <c r="N115" t="s">
        <v>16</v>
      </c>
      <c r="O115" t="s">
        <v>17</v>
      </c>
    </row>
    <row r="116" spans="1:15" hidden="1" x14ac:dyDescent="0.25">
      <c r="A116">
        <v>-0.65623545455870602</v>
      </c>
      <c r="B116">
        <v>0.37268061725497598</v>
      </c>
      <c r="C116">
        <v>-1.26929506994314</v>
      </c>
      <c r="D116">
        <v>-4.3175839174269703E-2</v>
      </c>
      <c r="E116">
        <v>-1.38668946437846</v>
      </c>
      <c r="F116">
        <v>7.4218555261047703E-2</v>
      </c>
      <c r="G116">
        <v>-1.61626072460752</v>
      </c>
      <c r="H116">
        <v>0.30378981549011302</v>
      </c>
      <c r="I116" t="s">
        <v>20</v>
      </c>
      <c r="J116" t="s">
        <v>60</v>
      </c>
      <c r="K116" t="s">
        <v>92</v>
      </c>
      <c r="L116" t="str">
        <f t="shared" si="1"/>
        <v>-0,656 * (0,373)</v>
      </c>
      <c r="M116" t="s">
        <v>209</v>
      </c>
      <c r="N116" t="s">
        <v>16</v>
      </c>
      <c r="O116" t="s">
        <v>17</v>
      </c>
    </row>
    <row r="117" spans="1:15" hidden="1" x14ac:dyDescent="0.25">
      <c r="A117">
        <v>-0.71417554572823005</v>
      </c>
      <c r="B117">
        <v>0.79015033492259601</v>
      </c>
      <c r="C117">
        <v>-2.0139728466758999</v>
      </c>
      <c r="D117">
        <v>0.58562175521944004</v>
      </c>
      <c r="E117">
        <v>-2.2628702021765199</v>
      </c>
      <c r="F117">
        <v>0.83451911072005802</v>
      </c>
      <c r="G117">
        <v>-2.7496028084888402</v>
      </c>
      <c r="H117">
        <v>1.3212517170323801</v>
      </c>
      <c r="I117" t="s">
        <v>24</v>
      </c>
      <c r="J117" t="s">
        <v>60</v>
      </c>
      <c r="K117" t="s">
        <v>93</v>
      </c>
      <c r="L117" t="str">
        <f t="shared" si="1"/>
        <v>-0,714  (0,79)</v>
      </c>
      <c r="M117" t="s">
        <v>210</v>
      </c>
      <c r="N117" t="s">
        <v>16</v>
      </c>
      <c r="O117" t="s">
        <v>17</v>
      </c>
    </row>
    <row r="118" spans="1:15" hidden="1" x14ac:dyDescent="0.25">
      <c r="A118">
        <v>-2.2154633154145298</v>
      </c>
      <c r="B118">
        <v>2.4287719605459701</v>
      </c>
      <c r="C118">
        <v>-6.2107931905126597</v>
      </c>
      <c r="D118">
        <v>1.7798665596836001</v>
      </c>
      <c r="E118">
        <v>-6.9758563580846404</v>
      </c>
      <c r="F118">
        <v>2.54492972725558</v>
      </c>
      <c r="G118">
        <v>-8.4719798857809607</v>
      </c>
      <c r="H118">
        <v>4.0410532549519003</v>
      </c>
      <c r="I118" t="s">
        <v>24</v>
      </c>
      <c r="J118" t="s">
        <v>60</v>
      </c>
      <c r="K118" t="s">
        <v>94</v>
      </c>
      <c r="L118" t="str">
        <f t="shared" si="1"/>
        <v>-2,215  (2,429)</v>
      </c>
      <c r="M118" t="s">
        <v>211</v>
      </c>
      <c r="N118" t="s">
        <v>16</v>
      </c>
      <c r="O118" t="s">
        <v>17</v>
      </c>
    </row>
    <row r="119" spans="1:15" hidden="1" x14ac:dyDescent="0.25">
      <c r="A119">
        <v>-72.642457942853397</v>
      </c>
      <c r="B119">
        <v>18.454026603301799</v>
      </c>
      <c r="C119">
        <v>-102.999331705285</v>
      </c>
      <c r="D119">
        <v>-42.285584180421999</v>
      </c>
      <c r="E119">
        <v>-108.81235008532499</v>
      </c>
      <c r="F119">
        <v>-36.472565800381901</v>
      </c>
      <c r="G119">
        <v>-120.180030472959</v>
      </c>
      <c r="H119">
        <v>-25.104885412748001</v>
      </c>
      <c r="I119" t="s">
        <v>13</v>
      </c>
      <c r="J119" t="s">
        <v>61</v>
      </c>
      <c r="K119" t="s">
        <v>92</v>
      </c>
      <c r="L119" t="str">
        <f t="shared" si="1"/>
        <v>-72,642 *** (18,454)</v>
      </c>
      <c r="M119" t="s">
        <v>212</v>
      </c>
      <c r="N119" t="s">
        <v>16</v>
      </c>
      <c r="O119" t="s">
        <v>17</v>
      </c>
    </row>
    <row r="120" spans="1:15" hidden="1" x14ac:dyDescent="0.25">
      <c r="A120">
        <v>-52.011345041229703</v>
      </c>
      <c r="B120">
        <v>19.1619549245207</v>
      </c>
      <c r="C120">
        <v>-83.532760892066307</v>
      </c>
      <c r="D120">
        <v>-20.489929190393202</v>
      </c>
      <c r="E120">
        <v>-89.568776693290303</v>
      </c>
      <c r="F120">
        <v>-14.453913389169101</v>
      </c>
      <c r="G120">
        <v>-101.372540926795</v>
      </c>
      <c r="H120">
        <v>-2.6501491556643901</v>
      </c>
      <c r="I120" t="s">
        <v>13</v>
      </c>
      <c r="J120" t="s">
        <v>61</v>
      </c>
      <c r="K120" t="s">
        <v>93</v>
      </c>
      <c r="L120" t="str">
        <f t="shared" si="1"/>
        <v>-52,011 *** (19,162)</v>
      </c>
      <c r="M120" t="s">
        <v>213</v>
      </c>
      <c r="N120" t="s">
        <v>16</v>
      </c>
      <c r="O120" t="s">
        <v>17</v>
      </c>
    </row>
    <row r="121" spans="1:15" hidden="1" x14ac:dyDescent="0.25">
      <c r="A121">
        <v>10.4694294830086</v>
      </c>
      <c r="B121">
        <v>22.965967739064499</v>
      </c>
      <c r="C121">
        <v>-27.309587447752499</v>
      </c>
      <c r="D121">
        <v>48.248446413769599</v>
      </c>
      <c r="E121">
        <v>-34.543867285557802</v>
      </c>
      <c r="F121">
        <v>55.482726251575002</v>
      </c>
      <c r="G121">
        <v>-48.690903412821598</v>
      </c>
      <c r="H121">
        <v>69.629762378838706</v>
      </c>
      <c r="I121" t="s">
        <v>24</v>
      </c>
      <c r="J121" t="s">
        <v>61</v>
      </c>
      <c r="K121" t="s">
        <v>94</v>
      </c>
      <c r="L121" t="str">
        <f t="shared" si="1"/>
        <v>10,469  (22,966)</v>
      </c>
      <c r="M121" t="s">
        <v>214</v>
      </c>
      <c r="N121" t="s">
        <v>16</v>
      </c>
      <c r="O121" t="s">
        <v>17</v>
      </c>
    </row>
    <row r="122" spans="1:15" hidden="1" x14ac:dyDescent="0.25">
      <c r="A122">
        <v>-34.370351172706201</v>
      </c>
      <c r="B122">
        <v>20.405574458908202</v>
      </c>
      <c r="C122">
        <v>-67.937521157610107</v>
      </c>
      <c r="D122">
        <v>-0.80318118780228098</v>
      </c>
      <c r="E122">
        <v>-74.365277112166197</v>
      </c>
      <c r="F122">
        <v>5.6245747667537902</v>
      </c>
      <c r="G122">
        <v>-86.9351109788537</v>
      </c>
      <c r="H122">
        <v>18.194408633441199</v>
      </c>
      <c r="I122" t="s">
        <v>20</v>
      </c>
      <c r="J122" t="s">
        <v>62</v>
      </c>
      <c r="K122" t="s">
        <v>92</v>
      </c>
      <c r="L122" t="str">
        <f t="shared" si="1"/>
        <v>-34,37 * (20,406)</v>
      </c>
      <c r="M122" t="s">
        <v>215</v>
      </c>
      <c r="N122" t="s">
        <v>16</v>
      </c>
      <c r="O122" t="s">
        <v>17</v>
      </c>
    </row>
    <row r="123" spans="1:15" hidden="1" x14ac:dyDescent="0.25">
      <c r="A123">
        <v>-26.122590662887301</v>
      </c>
      <c r="B123">
        <v>20.504609800606801</v>
      </c>
      <c r="C123">
        <v>-59.852673784885603</v>
      </c>
      <c r="D123">
        <v>7.6074924591109596</v>
      </c>
      <c r="E123">
        <v>-66.311625872076704</v>
      </c>
      <c r="F123">
        <v>14.066444546302099</v>
      </c>
      <c r="G123">
        <v>-78.942465509250496</v>
      </c>
      <c r="H123">
        <v>26.697284183475901</v>
      </c>
      <c r="I123" t="s">
        <v>24</v>
      </c>
      <c r="J123" t="s">
        <v>62</v>
      </c>
      <c r="K123" t="s">
        <v>93</v>
      </c>
      <c r="L123" t="str">
        <f t="shared" si="1"/>
        <v>-26,123  (20,505)</v>
      </c>
      <c r="M123" t="s">
        <v>216</v>
      </c>
      <c r="N123" t="s">
        <v>16</v>
      </c>
      <c r="O123" t="s">
        <v>17</v>
      </c>
    </row>
    <row r="124" spans="1:15" hidden="1" x14ac:dyDescent="0.25">
      <c r="A124">
        <v>50.7834265805418</v>
      </c>
      <c r="B124">
        <v>25.262983959071999</v>
      </c>
      <c r="C124">
        <v>9.2258179678683803</v>
      </c>
      <c r="D124">
        <v>92.341035193215205</v>
      </c>
      <c r="E124">
        <v>1.2679780207607101</v>
      </c>
      <c r="F124">
        <v>100.29887514032301</v>
      </c>
      <c r="G124">
        <v>-14.2940200980276</v>
      </c>
      <c r="H124">
        <v>115.860873259111</v>
      </c>
      <c r="I124" t="s">
        <v>18</v>
      </c>
      <c r="J124" t="s">
        <v>62</v>
      </c>
      <c r="K124" t="s">
        <v>94</v>
      </c>
      <c r="L124" t="str">
        <f t="shared" si="1"/>
        <v>50,783 ** (25,263)</v>
      </c>
      <c r="M124" t="s">
        <v>217</v>
      </c>
      <c r="N124" t="s">
        <v>16</v>
      </c>
      <c r="O124" t="s">
        <v>17</v>
      </c>
    </row>
    <row r="125" spans="1:15" hidden="1" x14ac:dyDescent="0.25">
      <c r="A125">
        <v>0.95868935737871497</v>
      </c>
      <c r="B125">
        <v>3.2591675989264299</v>
      </c>
      <c r="C125">
        <v>-4.4026413428552704</v>
      </c>
      <c r="D125">
        <v>6.3200200576126999</v>
      </c>
      <c r="E125">
        <v>-5.4292791365170903</v>
      </c>
      <c r="F125">
        <v>7.3466578512745198</v>
      </c>
      <c r="G125">
        <v>-7.4369263774557703</v>
      </c>
      <c r="H125">
        <v>9.3543050922132007</v>
      </c>
      <c r="I125" t="s">
        <v>24</v>
      </c>
      <c r="J125" t="s">
        <v>63</v>
      </c>
      <c r="K125" t="s">
        <v>92</v>
      </c>
      <c r="L125" t="str">
        <f t="shared" si="1"/>
        <v>0,959  (3,259)</v>
      </c>
      <c r="M125" t="s">
        <v>218</v>
      </c>
      <c r="N125" t="s">
        <v>16</v>
      </c>
      <c r="O125" t="s">
        <v>17</v>
      </c>
    </row>
    <row r="126" spans="1:15" hidden="1" x14ac:dyDescent="0.25">
      <c r="A126">
        <v>0.36522227938794599</v>
      </c>
      <c r="B126">
        <v>2.4269364374125</v>
      </c>
      <c r="C126">
        <v>-3.6270881601556102</v>
      </c>
      <c r="D126">
        <v>4.3575327189315098</v>
      </c>
      <c r="E126">
        <v>-4.3915731379405498</v>
      </c>
      <c r="F126">
        <v>5.1220176967164397</v>
      </c>
      <c r="G126">
        <v>-5.8865659833866504</v>
      </c>
      <c r="H126">
        <v>6.6170105421625403</v>
      </c>
      <c r="I126" t="s">
        <v>24</v>
      </c>
      <c r="J126" t="s">
        <v>63</v>
      </c>
      <c r="K126" t="s">
        <v>93</v>
      </c>
      <c r="L126" t="str">
        <f t="shared" si="1"/>
        <v>0,365  (2,427)</v>
      </c>
      <c r="M126" t="s">
        <v>219</v>
      </c>
      <c r="N126" t="s">
        <v>16</v>
      </c>
      <c r="O126" t="s">
        <v>17</v>
      </c>
    </row>
    <row r="127" spans="1:15" hidden="1" x14ac:dyDescent="0.25">
      <c r="A127">
        <v>0.10080476150557401</v>
      </c>
      <c r="B127">
        <v>2.9812375400827</v>
      </c>
      <c r="C127">
        <v>-4.8033309919304701</v>
      </c>
      <c r="D127">
        <v>5.0049405149416204</v>
      </c>
      <c r="E127">
        <v>-5.7424208170565203</v>
      </c>
      <c r="F127">
        <v>5.9440303400676697</v>
      </c>
      <c r="G127">
        <v>-7.5788631417474699</v>
      </c>
      <c r="H127">
        <v>7.7804726647586202</v>
      </c>
      <c r="I127" t="s">
        <v>24</v>
      </c>
      <c r="J127" t="s">
        <v>63</v>
      </c>
      <c r="K127" t="s">
        <v>94</v>
      </c>
      <c r="L127" t="str">
        <f t="shared" si="1"/>
        <v>0,101  (2,981)</v>
      </c>
      <c r="M127" t="s">
        <v>220</v>
      </c>
      <c r="N127" t="s">
        <v>16</v>
      </c>
      <c r="O127" t="s">
        <v>17</v>
      </c>
    </row>
    <row r="128" spans="1:15" hidden="1" x14ac:dyDescent="0.25">
      <c r="A128">
        <v>8.7824130048260098</v>
      </c>
      <c r="B128">
        <v>5.2134895741279896</v>
      </c>
      <c r="C128">
        <v>0.206222655385465</v>
      </c>
      <c r="D128">
        <v>17.358603354266599</v>
      </c>
      <c r="E128">
        <v>-1.4360265604648501</v>
      </c>
      <c r="F128">
        <v>19.000852570116901</v>
      </c>
      <c r="G128">
        <v>-4.6475361381276903</v>
      </c>
      <c r="H128">
        <v>22.2123621477797</v>
      </c>
      <c r="I128" t="s">
        <v>20</v>
      </c>
      <c r="J128" t="s">
        <v>64</v>
      </c>
      <c r="K128" t="s">
        <v>92</v>
      </c>
      <c r="L128" t="str">
        <f t="shared" si="1"/>
        <v>8,782 * (5,213)</v>
      </c>
      <c r="M128" t="s">
        <v>221</v>
      </c>
      <c r="N128" t="s">
        <v>16</v>
      </c>
      <c r="O128" t="s">
        <v>17</v>
      </c>
    </row>
    <row r="129" spans="1:15" hidden="1" x14ac:dyDescent="0.25">
      <c r="A129">
        <v>0.334588597343699</v>
      </c>
      <c r="B129">
        <v>1.4452058599372499</v>
      </c>
      <c r="C129">
        <v>-2.0427750422530799</v>
      </c>
      <c r="D129">
        <v>2.7119522369404701</v>
      </c>
      <c r="E129">
        <v>-2.49801488813331</v>
      </c>
      <c r="F129">
        <v>3.1671920828207099</v>
      </c>
      <c r="G129">
        <v>-3.38826169785465</v>
      </c>
      <c r="H129">
        <v>4.0574388925420504</v>
      </c>
      <c r="I129" t="s">
        <v>24</v>
      </c>
      <c r="J129" t="s">
        <v>64</v>
      </c>
      <c r="K129" t="s">
        <v>93</v>
      </c>
      <c r="L129" t="str">
        <f t="shared" si="1"/>
        <v>0,335  (1,445)</v>
      </c>
      <c r="M129" t="s">
        <v>222</v>
      </c>
      <c r="N129" t="s">
        <v>16</v>
      </c>
      <c r="O129" t="s">
        <v>17</v>
      </c>
    </row>
    <row r="130" spans="1:15" hidden="1" x14ac:dyDescent="0.25">
      <c r="A130">
        <v>0.75623480593511605</v>
      </c>
      <c r="B130">
        <v>3.5187020804849198</v>
      </c>
      <c r="C130">
        <v>-5.0320301164625798</v>
      </c>
      <c r="D130">
        <v>6.5444997283328101</v>
      </c>
      <c r="E130">
        <v>-6.1404212718153302</v>
      </c>
      <c r="F130">
        <v>7.6528908836855596</v>
      </c>
      <c r="G130">
        <v>-8.3079417533940401</v>
      </c>
      <c r="H130">
        <v>9.8204113652642704</v>
      </c>
      <c r="I130" t="s">
        <v>24</v>
      </c>
      <c r="J130" t="s">
        <v>64</v>
      </c>
      <c r="K130" t="s">
        <v>94</v>
      </c>
      <c r="L130" t="str">
        <f t="shared" ref="L130:L193" si="2">_xlfn.CONCAT(ROUND(A130,3), " ", I130, " (",ROUND(B130,3),")")</f>
        <v>0,756  (3,519)</v>
      </c>
      <c r="M130" t="s">
        <v>223</v>
      </c>
      <c r="N130" t="s">
        <v>16</v>
      </c>
      <c r="O130" t="s">
        <v>17</v>
      </c>
    </row>
    <row r="131" spans="1:15" hidden="1" x14ac:dyDescent="0.25">
      <c r="A131">
        <v>0.10983830059189099</v>
      </c>
      <c r="B131">
        <v>1.35724847754915</v>
      </c>
      <c r="C131">
        <v>-2.1228354449764701</v>
      </c>
      <c r="D131">
        <v>2.34251204616025</v>
      </c>
      <c r="E131">
        <v>-2.5503687154044501</v>
      </c>
      <c r="F131">
        <v>2.7700453165882299</v>
      </c>
      <c r="G131">
        <v>-3.3864337775747302</v>
      </c>
      <c r="H131">
        <v>3.60611037875851</v>
      </c>
      <c r="I131" t="s">
        <v>24</v>
      </c>
      <c r="J131" t="s">
        <v>65</v>
      </c>
      <c r="K131" t="s">
        <v>92</v>
      </c>
      <c r="L131" t="str">
        <f t="shared" si="2"/>
        <v>0,11  (1,357)</v>
      </c>
      <c r="M131" t="s">
        <v>224</v>
      </c>
      <c r="N131" t="s">
        <v>16</v>
      </c>
      <c r="O131" t="s">
        <v>17</v>
      </c>
    </row>
    <row r="132" spans="1:15" hidden="1" x14ac:dyDescent="0.25">
      <c r="A132">
        <v>-0.30829183798395099</v>
      </c>
      <c r="B132">
        <v>0.49379139731690602</v>
      </c>
      <c r="C132">
        <v>-1.1205786865702601</v>
      </c>
      <c r="D132">
        <v>0.50399501060235996</v>
      </c>
      <c r="E132">
        <v>-1.2761229767250899</v>
      </c>
      <c r="F132">
        <v>0.65953930075718503</v>
      </c>
      <c r="G132">
        <v>-1.5802984774722999</v>
      </c>
      <c r="H132">
        <v>0.96371480150439903</v>
      </c>
      <c r="I132" t="s">
        <v>24</v>
      </c>
      <c r="J132" t="s">
        <v>65</v>
      </c>
      <c r="K132" t="s">
        <v>93</v>
      </c>
      <c r="L132" t="str">
        <f t="shared" si="2"/>
        <v>-0,308  (0,494)</v>
      </c>
      <c r="M132" t="s">
        <v>225</v>
      </c>
      <c r="N132" t="s">
        <v>16</v>
      </c>
      <c r="O132" t="s">
        <v>17</v>
      </c>
    </row>
    <row r="133" spans="1:15" hidden="1" x14ac:dyDescent="0.25">
      <c r="A133">
        <v>-0.69094829666709101</v>
      </c>
      <c r="B133">
        <v>0.29101482592886702</v>
      </c>
      <c r="C133">
        <v>-1.16966768532008</v>
      </c>
      <c r="D133">
        <v>-0.21222890801410399</v>
      </c>
      <c r="E133">
        <v>-1.2613373554876699</v>
      </c>
      <c r="F133">
        <v>-0.120559237846511</v>
      </c>
      <c r="G133">
        <v>-1.44060248825985</v>
      </c>
      <c r="H133">
        <v>5.8705894925671E-2</v>
      </c>
      <c r="I133" t="s">
        <v>18</v>
      </c>
      <c r="J133" t="s">
        <v>65</v>
      </c>
      <c r="K133" t="s">
        <v>94</v>
      </c>
      <c r="L133" t="str">
        <f t="shared" si="2"/>
        <v>-0,691 ** (0,291)</v>
      </c>
      <c r="M133" t="s">
        <v>226</v>
      </c>
      <c r="N133" t="s">
        <v>16</v>
      </c>
      <c r="O133" t="s">
        <v>17</v>
      </c>
    </row>
    <row r="134" spans="1:15" hidden="1" x14ac:dyDescent="0.25">
      <c r="A134">
        <v>-0.52930032889241196</v>
      </c>
      <c r="B134">
        <v>0.35733636309960498</v>
      </c>
      <c r="C134">
        <v>-1.1171186461912599</v>
      </c>
      <c r="D134">
        <v>5.8517988406437599E-2</v>
      </c>
      <c r="E134">
        <v>-1.22967960056764</v>
      </c>
      <c r="F134">
        <v>0.17107894278281299</v>
      </c>
      <c r="G134">
        <v>-1.4497988002369899</v>
      </c>
      <c r="H134">
        <v>0.39119814245216999</v>
      </c>
      <c r="I134" t="s">
        <v>24</v>
      </c>
      <c r="J134" t="s">
        <v>66</v>
      </c>
      <c r="K134" t="s">
        <v>92</v>
      </c>
      <c r="L134" t="str">
        <f t="shared" si="2"/>
        <v>-0,529  (0,357)</v>
      </c>
      <c r="M134" t="s">
        <v>227</v>
      </c>
      <c r="N134" t="s">
        <v>16</v>
      </c>
      <c r="O134" t="s">
        <v>17</v>
      </c>
    </row>
    <row r="135" spans="1:15" hidden="1" x14ac:dyDescent="0.25">
      <c r="A135">
        <v>-0.45010236895431199</v>
      </c>
      <c r="B135">
        <v>0.68494608087866304</v>
      </c>
      <c r="C135">
        <v>-1.5768386719997101</v>
      </c>
      <c r="D135">
        <v>0.67663393409108996</v>
      </c>
      <c r="E135">
        <v>-1.79259668747649</v>
      </c>
      <c r="F135">
        <v>0.89239194956786905</v>
      </c>
      <c r="G135">
        <v>-2.2145234732977501</v>
      </c>
      <c r="H135">
        <v>1.3143187353891299</v>
      </c>
      <c r="I135" t="s">
        <v>24</v>
      </c>
      <c r="J135" t="s">
        <v>66</v>
      </c>
      <c r="K135" t="s">
        <v>93</v>
      </c>
      <c r="L135" t="str">
        <f t="shared" si="2"/>
        <v>-0,45  (0,685)</v>
      </c>
      <c r="M135" t="s">
        <v>228</v>
      </c>
      <c r="N135" t="s">
        <v>16</v>
      </c>
      <c r="O135" t="s">
        <v>17</v>
      </c>
    </row>
    <row r="136" spans="1:15" hidden="1" x14ac:dyDescent="0.25">
      <c r="A136">
        <v>-2.1063499019535401</v>
      </c>
      <c r="B136">
        <v>2.3068095548685101</v>
      </c>
      <c r="C136">
        <v>-5.9010516197122396</v>
      </c>
      <c r="D136">
        <v>1.68835181580516</v>
      </c>
      <c r="E136">
        <v>-6.6276966294958202</v>
      </c>
      <c r="F136">
        <v>2.41499682558874</v>
      </c>
      <c r="G136">
        <v>-8.0486913152948301</v>
      </c>
      <c r="H136">
        <v>3.8359915113877499</v>
      </c>
      <c r="I136" t="s">
        <v>24</v>
      </c>
      <c r="J136" t="s">
        <v>66</v>
      </c>
      <c r="K136" t="s">
        <v>94</v>
      </c>
      <c r="L136" t="str">
        <f t="shared" si="2"/>
        <v>-2,106  (2,307)</v>
      </c>
      <c r="M136" t="s">
        <v>229</v>
      </c>
      <c r="N136" t="s">
        <v>16</v>
      </c>
      <c r="O136" t="s">
        <v>17</v>
      </c>
    </row>
    <row r="137" spans="1:15" hidden="1" x14ac:dyDescent="0.25">
      <c r="A137">
        <v>9.9783007366014704</v>
      </c>
      <c r="B137">
        <v>6.2089184499347896</v>
      </c>
      <c r="C137">
        <v>-0.23537011354125101</v>
      </c>
      <c r="D137">
        <v>20.191971586744199</v>
      </c>
      <c r="E137">
        <v>-2.1911794252707102</v>
      </c>
      <c r="F137">
        <v>22.147780898473702</v>
      </c>
      <c r="G137">
        <v>-6.0158731904305398</v>
      </c>
      <c r="H137">
        <v>25.972474663633498</v>
      </c>
      <c r="I137" t="s">
        <v>24</v>
      </c>
      <c r="J137" t="s">
        <v>67</v>
      </c>
      <c r="K137" t="s">
        <v>92</v>
      </c>
      <c r="L137" t="str">
        <f t="shared" si="2"/>
        <v>9,978  (6,209)</v>
      </c>
      <c r="M137" t="s">
        <v>230</v>
      </c>
      <c r="N137" t="s">
        <v>16</v>
      </c>
      <c r="O137" t="s">
        <v>17</v>
      </c>
    </row>
    <row r="138" spans="1:15" hidden="1" x14ac:dyDescent="0.25">
      <c r="A138">
        <v>6.2561834257512503</v>
      </c>
      <c r="B138">
        <v>2.8075604033323498</v>
      </c>
      <c r="C138">
        <v>1.63774656226954</v>
      </c>
      <c r="D138">
        <v>10.874620289233</v>
      </c>
      <c r="E138">
        <v>0.75336503521984999</v>
      </c>
      <c r="F138">
        <v>11.7590018162827</v>
      </c>
      <c r="G138">
        <v>-0.976092173232876</v>
      </c>
      <c r="H138">
        <v>13.4884590247354</v>
      </c>
      <c r="I138" t="s">
        <v>18</v>
      </c>
      <c r="J138" t="s">
        <v>67</v>
      </c>
      <c r="K138" t="s">
        <v>93</v>
      </c>
      <c r="L138" t="str">
        <f t="shared" si="2"/>
        <v>6,256 ** (2,808)</v>
      </c>
      <c r="M138" t="s">
        <v>231</v>
      </c>
      <c r="N138" t="s">
        <v>16</v>
      </c>
      <c r="O138" t="s">
        <v>17</v>
      </c>
    </row>
    <row r="139" spans="1:15" hidden="1" x14ac:dyDescent="0.25">
      <c r="A139">
        <v>12.872390812306101</v>
      </c>
      <c r="B139">
        <v>3.7399129857769502</v>
      </c>
      <c r="C139">
        <v>6.7202339507030597</v>
      </c>
      <c r="D139">
        <v>19.024547673909201</v>
      </c>
      <c r="E139">
        <v>5.5421613601833197</v>
      </c>
      <c r="F139">
        <v>20.202620264429001</v>
      </c>
      <c r="G139">
        <v>3.2383749609447099</v>
      </c>
      <c r="H139">
        <v>22.506406663667601</v>
      </c>
      <c r="I139" t="s">
        <v>13</v>
      </c>
      <c r="J139" t="s">
        <v>67</v>
      </c>
      <c r="K139" t="s">
        <v>94</v>
      </c>
      <c r="L139" t="str">
        <f t="shared" si="2"/>
        <v>12,872 *** (3,74)</v>
      </c>
      <c r="M139" t="s">
        <v>232</v>
      </c>
      <c r="N139" t="s">
        <v>16</v>
      </c>
      <c r="O139" t="s">
        <v>17</v>
      </c>
    </row>
    <row r="140" spans="1:15" hidden="1" x14ac:dyDescent="0.25">
      <c r="A140">
        <v>11.217264414528801</v>
      </c>
      <c r="B140">
        <v>4.9025816158900497</v>
      </c>
      <c r="C140">
        <v>3.1525176563896999</v>
      </c>
      <c r="D140">
        <v>19.282011172668</v>
      </c>
      <c r="E140">
        <v>1.60820444738434</v>
      </c>
      <c r="F140">
        <v>20.826324381673299</v>
      </c>
      <c r="G140">
        <v>-1.4117858280039299</v>
      </c>
      <c r="H140">
        <v>23.846314657061601</v>
      </c>
      <c r="I140" t="s">
        <v>18</v>
      </c>
      <c r="J140" t="s">
        <v>68</v>
      </c>
      <c r="K140" t="s">
        <v>92</v>
      </c>
      <c r="L140" t="str">
        <f t="shared" si="2"/>
        <v>11,217 ** (4,903)</v>
      </c>
      <c r="M140" t="s">
        <v>233</v>
      </c>
      <c r="N140" t="s">
        <v>16</v>
      </c>
      <c r="O140" t="s">
        <v>17</v>
      </c>
    </row>
    <row r="141" spans="1:15" hidden="1" x14ac:dyDescent="0.25">
      <c r="A141">
        <v>5.8582361516035002</v>
      </c>
      <c r="B141">
        <v>1.7175540398276501</v>
      </c>
      <c r="C141">
        <v>3.0328597560870101</v>
      </c>
      <c r="D141">
        <v>8.6836125471199797</v>
      </c>
      <c r="E141">
        <v>2.4918302335412998</v>
      </c>
      <c r="F141">
        <v>9.2246420696656894</v>
      </c>
      <c r="G141">
        <v>1.43381694500747</v>
      </c>
      <c r="H141">
        <v>10.2826553581995</v>
      </c>
      <c r="I141" t="s">
        <v>13</v>
      </c>
      <c r="J141" t="s">
        <v>68</v>
      </c>
      <c r="K141" t="s">
        <v>93</v>
      </c>
      <c r="L141" t="str">
        <f t="shared" si="2"/>
        <v>5,858 *** (1,718)</v>
      </c>
      <c r="M141" t="s">
        <v>234</v>
      </c>
      <c r="N141" t="s">
        <v>16</v>
      </c>
      <c r="O141" t="s">
        <v>17</v>
      </c>
    </row>
    <row r="142" spans="1:15" hidden="1" x14ac:dyDescent="0.25">
      <c r="A142">
        <v>13.0506329113924</v>
      </c>
      <c r="B142">
        <v>3.3331907186797398</v>
      </c>
      <c r="C142">
        <v>7.5675341791642401</v>
      </c>
      <c r="D142">
        <v>18.533731643620602</v>
      </c>
      <c r="E142">
        <v>6.51757910278012</v>
      </c>
      <c r="F142">
        <v>19.5836867200047</v>
      </c>
      <c r="G142">
        <v>4.4643336200733996</v>
      </c>
      <c r="H142">
        <v>21.636932202711399</v>
      </c>
      <c r="I142" t="s">
        <v>13</v>
      </c>
      <c r="J142" t="s">
        <v>68</v>
      </c>
      <c r="K142" t="s">
        <v>94</v>
      </c>
      <c r="L142" t="str">
        <f t="shared" si="2"/>
        <v>13,051 *** (3,333)</v>
      </c>
      <c r="M142" t="s">
        <v>235</v>
      </c>
      <c r="N142" t="s">
        <v>16</v>
      </c>
      <c r="O142" t="s">
        <v>17</v>
      </c>
    </row>
    <row r="143" spans="1:15" hidden="1" x14ac:dyDescent="0.25">
      <c r="A143">
        <v>0.35598723239720598</v>
      </c>
      <c r="B143">
        <v>0.85794559117441205</v>
      </c>
      <c r="C143">
        <v>-1.0553332650847</v>
      </c>
      <c r="D143">
        <v>1.76730772987911</v>
      </c>
      <c r="E143">
        <v>-1.32558612630464</v>
      </c>
      <c r="F143">
        <v>2.0375605910990502</v>
      </c>
      <c r="G143">
        <v>-1.85408061046808</v>
      </c>
      <c r="H143">
        <v>2.56605507526249</v>
      </c>
      <c r="I143" t="s">
        <v>24</v>
      </c>
      <c r="J143" t="s">
        <v>69</v>
      </c>
      <c r="K143" t="s">
        <v>92</v>
      </c>
      <c r="L143" t="str">
        <f t="shared" si="2"/>
        <v>0,356  (0,858)</v>
      </c>
      <c r="M143" t="s">
        <v>236</v>
      </c>
      <c r="N143" t="s">
        <v>16</v>
      </c>
      <c r="O143" t="s">
        <v>17</v>
      </c>
    </row>
    <row r="144" spans="1:15" hidden="1" x14ac:dyDescent="0.25">
      <c r="A144">
        <v>-0.83048882779738498</v>
      </c>
      <c r="B144">
        <v>0.46637355101608402</v>
      </c>
      <c r="C144">
        <v>-1.5976733192188399</v>
      </c>
      <c r="D144">
        <v>-6.3304336375927903E-2</v>
      </c>
      <c r="E144">
        <v>-1.74458098778891</v>
      </c>
      <c r="F144">
        <v>8.3603332194138402E-2</v>
      </c>
      <c r="G144">
        <v>-2.0318670952148201</v>
      </c>
      <c r="H144">
        <v>0.370889439620046</v>
      </c>
      <c r="I144" t="s">
        <v>20</v>
      </c>
      <c r="J144" t="s">
        <v>69</v>
      </c>
      <c r="K144" t="s">
        <v>93</v>
      </c>
      <c r="L144" t="str">
        <f t="shared" si="2"/>
        <v>-0,83 * (0,466)</v>
      </c>
      <c r="M144" t="s">
        <v>237</v>
      </c>
      <c r="N144" t="s">
        <v>16</v>
      </c>
      <c r="O144" t="s">
        <v>17</v>
      </c>
    </row>
    <row r="145" spans="1:15" hidden="1" x14ac:dyDescent="0.25">
      <c r="A145">
        <v>-0.226129376491087</v>
      </c>
      <c r="B145">
        <v>0.40406699139422603</v>
      </c>
      <c r="C145">
        <v>-0.89081957733458805</v>
      </c>
      <c r="D145">
        <v>0.438560824352414</v>
      </c>
      <c r="E145">
        <v>-1.0181006796237699</v>
      </c>
      <c r="F145">
        <v>0.56584192664159505</v>
      </c>
      <c r="G145">
        <v>-1.26700594632261</v>
      </c>
      <c r="H145">
        <v>0.81474719334043799</v>
      </c>
      <c r="I145" t="s">
        <v>24</v>
      </c>
      <c r="J145" t="s">
        <v>69</v>
      </c>
      <c r="K145" t="s">
        <v>94</v>
      </c>
      <c r="L145" t="str">
        <f t="shared" si="2"/>
        <v>-0,226  (0,404)</v>
      </c>
      <c r="M145" t="s">
        <v>238</v>
      </c>
      <c r="N145" t="s">
        <v>16</v>
      </c>
      <c r="O145" t="s">
        <v>17</v>
      </c>
    </row>
    <row r="146" spans="1:15" hidden="1" x14ac:dyDescent="0.25">
      <c r="A146">
        <v>-0.19005801867753899</v>
      </c>
      <c r="B146">
        <v>0.50481836111224598</v>
      </c>
      <c r="C146">
        <v>-1.02048422270718</v>
      </c>
      <c r="D146">
        <v>0.64036818535210605</v>
      </c>
      <c r="E146">
        <v>-1.1795020064575401</v>
      </c>
      <c r="F146">
        <v>0.79938596910246296</v>
      </c>
      <c r="G146">
        <v>-1.4904701169026899</v>
      </c>
      <c r="H146">
        <v>1.1103540795476099</v>
      </c>
      <c r="I146" t="s">
        <v>24</v>
      </c>
      <c r="J146" t="s">
        <v>70</v>
      </c>
      <c r="K146" t="s">
        <v>92</v>
      </c>
      <c r="L146" t="str">
        <f t="shared" si="2"/>
        <v>-0,19  (0,505)</v>
      </c>
      <c r="M146" t="s">
        <v>239</v>
      </c>
      <c r="N146" t="s">
        <v>16</v>
      </c>
      <c r="O146" t="s">
        <v>17</v>
      </c>
    </row>
    <row r="147" spans="1:15" hidden="1" x14ac:dyDescent="0.25">
      <c r="A147">
        <v>2.4381835202803601E-2</v>
      </c>
      <c r="B147">
        <v>0.32530626578930999</v>
      </c>
      <c r="C147">
        <v>-0.51074697202061103</v>
      </c>
      <c r="D147">
        <v>0.55951064242621795</v>
      </c>
      <c r="E147">
        <v>-0.613218445744243</v>
      </c>
      <c r="F147">
        <v>0.66198211614985003</v>
      </c>
      <c r="G147">
        <v>-0.813607105470458</v>
      </c>
      <c r="H147">
        <v>0.86237077587606503</v>
      </c>
      <c r="I147" t="s">
        <v>24</v>
      </c>
      <c r="J147" t="s">
        <v>70</v>
      </c>
      <c r="K147" t="s">
        <v>93</v>
      </c>
      <c r="L147" t="str">
        <f t="shared" si="2"/>
        <v>0,024  (0,325)</v>
      </c>
      <c r="M147" t="s">
        <v>240</v>
      </c>
      <c r="N147" t="s">
        <v>16</v>
      </c>
      <c r="O147" t="s">
        <v>17</v>
      </c>
    </row>
    <row r="148" spans="1:15" hidden="1" x14ac:dyDescent="0.25">
      <c r="A148">
        <v>4.4586637710601902E-2</v>
      </c>
      <c r="B148">
        <v>0.216476331542103</v>
      </c>
      <c r="C148">
        <v>-0.31151692767615802</v>
      </c>
      <c r="D148">
        <v>0.40069020309736197</v>
      </c>
      <c r="E148">
        <v>-0.379706972111921</v>
      </c>
      <c r="F148">
        <v>0.46888024753312402</v>
      </c>
      <c r="G148">
        <v>-0.51305639234185596</v>
      </c>
      <c r="H148">
        <v>0.60222966776305997</v>
      </c>
      <c r="I148" t="s">
        <v>24</v>
      </c>
      <c r="J148" t="s">
        <v>70</v>
      </c>
      <c r="K148" t="s">
        <v>94</v>
      </c>
      <c r="L148" t="str">
        <f t="shared" si="2"/>
        <v>0,045  (0,216)</v>
      </c>
      <c r="M148" t="s">
        <v>241</v>
      </c>
      <c r="N148" t="s">
        <v>16</v>
      </c>
      <c r="O148" t="s">
        <v>17</v>
      </c>
    </row>
    <row r="149" spans="1:15" hidden="1" x14ac:dyDescent="0.25">
      <c r="A149">
        <v>-58.080386875269703</v>
      </c>
      <c r="B149">
        <v>20.507007745128099</v>
      </c>
      <c r="C149">
        <v>-91.814414616005493</v>
      </c>
      <c r="D149">
        <v>-24.346359134534001</v>
      </c>
      <c r="E149">
        <v>-98.274122055720795</v>
      </c>
      <c r="F149">
        <v>-17.8866516948186</v>
      </c>
      <c r="G149">
        <v>-110.90643882672001</v>
      </c>
      <c r="H149">
        <v>-5.2543349238196697</v>
      </c>
      <c r="I149" t="s">
        <v>13</v>
      </c>
      <c r="J149" t="s">
        <v>71</v>
      </c>
      <c r="K149" t="s">
        <v>92</v>
      </c>
      <c r="L149" t="str">
        <f t="shared" si="2"/>
        <v>-58,08 *** (20,507)</v>
      </c>
      <c r="M149" t="s">
        <v>242</v>
      </c>
      <c r="N149" t="s">
        <v>16</v>
      </c>
      <c r="O149" t="s">
        <v>17</v>
      </c>
    </row>
    <row r="150" spans="1:15" hidden="1" x14ac:dyDescent="0.25">
      <c r="A150">
        <v>-48.065344173745302</v>
      </c>
      <c r="B150">
        <v>15.877993334680999</v>
      </c>
      <c r="C150">
        <v>-74.184643209295601</v>
      </c>
      <c r="D150">
        <v>-21.9460451381951</v>
      </c>
      <c r="E150">
        <v>-79.186211109720105</v>
      </c>
      <c r="F150">
        <v>-16.944477237770599</v>
      </c>
      <c r="G150">
        <v>-88.967055003883601</v>
      </c>
      <c r="H150">
        <v>-7.1636333436070903</v>
      </c>
      <c r="I150" t="s">
        <v>13</v>
      </c>
      <c r="J150" t="s">
        <v>71</v>
      </c>
      <c r="K150" t="s">
        <v>93</v>
      </c>
      <c r="L150" t="str">
        <f t="shared" si="2"/>
        <v>-48,065 *** (15,878)</v>
      </c>
      <c r="M150" t="s">
        <v>243</v>
      </c>
      <c r="N150" t="s">
        <v>16</v>
      </c>
      <c r="O150" t="s">
        <v>17</v>
      </c>
    </row>
    <row r="151" spans="1:15" hidden="1" x14ac:dyDescent="0.25">
      <c r="A151">
        <v>-26.714767189057099</v>
      </c>
      <c r="B151">
        <v>33.637273389204999</v>
      </c>
      <c r="C151">
        <v>-82.048081914299402</v>
      </c>
      <c r="D151">
        <v>28.618547536185201</v>
      </c>
      <c r="E151">
        <v>-92.643823031899004</v>
      </c>
      <c r="F151">
        <v>39.214288653784699</v>
      </c>
      <c r="G151">
        <v>-113.364383439649</v>
      </c>
      <c r="H151">
        <v>59.934849061535097</v>
      </c>
      <c r="I151" t="s">
        <v>24</v>
      </c>
      <c r="J151" t="s">
        <v>71</v>
      </c>
      <c r="K151" t="s">
        <v>94</v>
      </c>
      <c r="L151" t="str">
        <f t="shared" si="2"/>
        <v>-26,715  (33,637)</v>
      </c>
      <c r="M151" t="s">
        <v>244</v>
      </c>
      <c r="N151" t="s">
        <v>16</v>
      </c>
      <c r="O151" t="s">
        <v>17</v>
      </c>
    </row>
    <row r="152" spans="1:15" hidden="1" x14ac:dyDescent="0.25">
      <c r="A152">
        <v>-8.4902430231186692</v>
      </c>
      <c r="B152">
        <v>25.402925727596699</v>
      </c>
      <c r="C152">
        <v>-50.278055845015203</v>
      </c>
      <c r="D152">
        <v>33.2975697987779</v>
      </c>
      <c r="E152">
        <v>-58.279977449208197</v>
      </c>
      <c r="F152">
        <v>41.299491402970901</v>
      </c>
      <c r="G152">
        <v>-73.928179697407799</v>
      </c>
      <c r="H152">
        <v>56.947693651170397</v>
      </c>
      <c r="I152" t="s">
        <v>24</v>
      </c>
      <c r="J152" t="s">
        <v>72</v>
      </c>
      <c r="K152" t="s">
        <v>92</v>
      </c>
      <c r="L152" t="str">
        <f t="shared" si="2"/>
        <v>-8,49  (25,403)</v>
      </c>
      <c r="M152" t="s">
        <v>245</v>
      </c>
      <c r="N152" t="s">
        <v>16</v>
      </c>
      <c r="O152" t="s">
        <v>17</v>
      </c>
    </row>
    <row r="153" spans="1:15" hidden="1" x14ac:dyDescent="0.25">
      <c r="A153">
        <v>-8.1048948854947103</v>
      </c>
      <c r="B153">
        <v>17.008318861636202</v>
      </c>
      <c r="C153">
        <v>-36.083579412886301</v>
      </c>
      <c r="D153">
        <v>19.873789641896799</v>
      </c>
      <c r="E153">
        <v>-41.441199854301701</v>
      </c>
      <c r="F153">
        <v>25.231410083312301</v>
      </c>
      <c r="G153">
        <v>-51.918324273069601</v>
      </c>
      <c r="H153">
        <v>35.708534502080198</v>
      </c>
      <c r="I153" t="s">
        <v>24</v>
      </c>
      <c r="J153" t="s">
        <v>72</v>
      </c>
      <c r="K153" t="s">
        <v>93</v>
      </c>
      <c r="L153" t="str">
        <f t="shared" si="2"/>
        <v>-8,105  (17,008)</v>
      </c>
      <c r="M153" t="s">
        <v>246</v>
      </c>
      <c r="N153" t="s">
        <v>16</v>
      </c>
      <c r="O153" t="s">
        <v>17</v>
      </c>
    </row>
    <row r="154" spans="1:15" hidden="1" x14ac:dyDescent="0.25">
      <c r="A154">
        <v>7.4414397503682004</v>
      </c>
      <c r="B154">
        <v>28.5913827022455</v>
      </c>
      <c r="C154">
        <v>-39.591384794825601</v>
      </c>
      <c r="D154">
        <v>54.474264295562001</v>
      </c>
      <c r="E154">
        <v>-48.597670346032899</v>
      </c>
      <c r="F154">
        <v>63.4805498467693</v>
      </c>
      <c r="G154">
        <v>-66.209962090616202</v>
      </c>
      <c r="H154">
        <v>81.092841591352595</v>
      </c>
      <c r="I154" t="s">
        <v>24</v>
      </c>
      <c r="J154" t="s">
        <v>72</v>
      </c>
      <c r="K154" t="s">
        <v>94</v>
      </c>
      <c r="L154" t="str">
        <f t="shared" si="2"/>
        <v>7,441  (28,591)</v>
      </c>
      <c r="M154" t="s">
        <v>247</v>
      </c>
      <c r="N154" t="s">
        <v>16</v>
      </c>
      <c r="O154" t="s">
        <v>17</v>
      </c>
    </row>
    <row r="155" spans="1:15" hidden="1" x14ac:dyDescent="0.25">
      <c r="A155">
        <v>9.4538912877825805</v>
      </c>
      <c r="B155">
        <v>6.0034404585846097</v>
      </c>
      <c r="C155">
        <v>-0.42176826658910799</v>
      </c>
      <c r="D155">
        <v>19.329550842154301</v>
      </c>
      <c r="E155">
        <v>-2.31285201104326</v>
      </c>
      <c r="F155">
        <v>21.220634586608401</v>
      </c>
      <c r="G155">
        <v>-6.0109713335313799</v>
      </c>
      <c r="H155">
        <v>24.918753909096498</v>
      </c>
      <c r="I155" t="s">
        <v>24</v>
      </c>
      <c r="J155" t="s">
        <v>73</v>
      </c>
      <c r="K155" t="s">
        <v>92</v>
      </c>
      <c r="L155" t="str">
        <f t="shared" si="2"/>
        <v>9,454  (6,003)</v>
      </c>
      <c r="M155" t="s">
        <v>248</v>
      </c>
      <c r="N155" t="s">
        <v>16</v>
      </c>
      <c r="O155" t="s">
        <v>17</v>
      </c>
    </row>
    <row r="156" spans="1:15" hidden="1" x14ac:dyDescent="0.25">
      <c r="A156">
        <v>5.9158044170048996</v>
      </c>
      <c r="B156">
        <v>2.9547576180556501</v>
      </c>
      <c r="C156">
        <v>1.0552281353033499</v>
      </c>
      <c r="D156">
        <v>10.776380698706401</v>
      </c>
      <c r="E156">
        <v>0.12447948561582201</v>
      </c>
      <c r="F156">
        <v>11.707129348394</v>
      </c>
      <c r="G156">
        <v>-1.69565120710646</v>
      </c>
      <c r="H156">
        <v>13.5272600411163</v>
      </c>
      <c r="I156" t="s">
        <v>18</v>
      </c>
      <c r="J156" t="s">
        <v>73</v>
      </c>
      <c r="K156" t="s">
        <v>93</v>
      </c>
      <c r="L156" t="str">
        <f t="shared" si="2"/>
        <v>5,916 ** (2,955)</v>
      </c>
      <c r="M156" t="s">
        <v>249</v>
      </c>
      <c r="N156" t="s">
        <v>16</v>
      </c>
      <c r="O156" t="s">
        <v>17</v>
      </c>
    </row>
    <row r="157" spans="1:15" hidden="1" x14ac:dyDescent="0.25">
      <c r="A157">
        <v>12.435304719590899</v>
      </c>
      <c r="B157">
        <v>3.48529022145877</v>
      </c>
      <c r="C157">
        <v>6.7020023052912299</v>
      </c>
      <c r="D157">
        <v>18.1686071338906</v>
      </c>
      <c r="E157">
        <v>5.6041358855317096</v>
      </c>
      <c r="F157">
        <v>19.266473553650101</v>
      </c>
      <c r="G157">
        <v>3.45719710911311</v>
      </c>
      <c r="H157">
        <v>21.413412330068699</v>
      </c>
      <c r="I157" t="s">
        <v>13</v>
      </c>
      <c r="J157" t="s">
        <v>73</v>
      </c>
      <c r="K157" t="s">
        <v>94</v>
      </c>
      <c r="L157" t="str">
        <f t="shared" si="2"/>
        <v>12,435 *** (3,485)</v>
      </c>
      <c r="M157" t="s">
        <v>250</v>
      </c>
      <c r="N157" t="s">
        <v>16</v>
      </c>
      <c r="O157" t="s">
        <v>17</v>
      </c>
    </row>
    <row r="158" spans="1:15" hidden="1" x14ac:dyDescent="0.25">
      <c r="A158">
        <v>10.251910083820199</v>
      </c>
      <c r="B158">
        <v>4.5959740516481098</v>
      </c>
      <c r="C158">
        <v>2.69153276885902</v>
      </c>
      <c r="D158">
        <v>17.812287398781301</v>
      </c>
      <c r="E158">
        <v>1.24380094258987</v>
      </c>
      <c r="F158">
        <v>19.260019225050499</v>
      </c>
      <c r="G158">
        <v>-1.5873190732253699</v>
      </c>
      <c r="H158">
        <v>22.091139240865701</v>
      </c>
      <c r="I158" t="s">
        <v>18</v>
      </c>
      <c r="J158" t="s">
        <v>74</v>
      </c>
      <c r="K158" t="s">
        <v>92</v>
      </c>
      <c r="L158" t="str">
        <f t="shared" si="2"/>
        <v>10,252 ** (4,596)</v>
      </c>
      <c r="M158" t="s">
        <v>251</v>
      </c>
      <c r="N158" t="s">
        <v>16</v>
      </c>
      <c r="O158" t="s">
        <v>17</v>
      </c>
    </row>
    <row r="159" spans="1:15" hidden="1" x14ac:dyDescent="0.25">
      <c r="A159">
        <v>5.2700437317784301</v>
      </c>
      <c r="B159">
        <v>1.51418898031079</v>
      </c>
      <c r="C159">
        <v>2.77920285916717</v>
      </c>
      <c r="D159">
        <v>7.7608846043896804</v>
      </c>
      <c r="E159">
        <v>2.3022333303692801</v>
      </c>
      <c r="F159">
        <v>8.2378541331875805</v>
      </c>
      <c r="G159">
        <v>1.3694929184978299</v>
      </c>
      <c r="H159">
        <v>9.1705945450590196</v>
      </c>
      <c r="I159" t="s">
        <v>13</v>
      </c>
      <c r="J159" t="s">
        <v>74</v>
      </c>
      <c r="K159" t="s">
        <v>93</v>
      </c>
      <c r="L159" t="str">
        <f t="shared" si="2"/>
        <v>5,27 *** (1,514)</v>
      </c>
      <c r="M159" t="s">
        <v>252</v>
      </c>
      <c r="N159" t="s">
        <v>16</v>
      </c>
      <c r="O159" t="s">
        <v>17</v>
      </c>
    </row>
    <row r="160" spans="1:15" hidden="1" x14ac:dyDescent="0.25">
      <c r="A160">
        <v>12.6632156928494</v>
      </c>
      <c r="B160">
        <v>3.1328955623404</v>
      </c>
      <c r="C160">
        <v>7.5096024927994103</v>
      </c>
      <c r="D160">
        <v>17.816828892899299</v>
      </c>
      <c r="E160">
        <v>6.5227403906621797</v>
      </c>
      <c r="F160">
        <v>18.803690995036501</v>
      </c>
      <c r="G160">
        <v>4.5928767242605</v>
      </c>
      <c r="H160">
        <v>20.733554661438198</v>
      </c>
      <c r="I160" t="s">
        <v>13</v>
      </c>
      <c r="J160" t="s">
        <v>74</v>
      </c>
      <c r="K160" t="s">
        <v>94</v>
      </c>
      <c r="L160" t="str">
        <f t="shared" si="2"/>
        <v>12,663 *** (3,133)</v>
      </c>
      <c r="M160" t="s">
        <v>253</v>
      </c>
      <c r="N160" t="s">
        <v>16</v>
      </c>
      <c r="O160" t="s">
        <v>17</v>
      </c>
    </row>
    <row r="161" spans="1:15" hidden="1" x14ac:dyDescent="0.25">
      <c r="A161">
        <v>0.74316852618836005</v>
      </c>
      <c r="B161">
        <v>0.80604307246134099</v>
      </c>
      <c r="C161">
        <v>-0.58277232801054601</v>
      </c>
      <c r="D161">
        <v>2.0691093803872702</v>
      </c>
      <c r="E161">
        <v>-0.83667589583586799</v>
      </c>
      <c r="F161">
        <v>2.3230129482125901</v>
      </c>
      <c r="G161">
        <v>-1.3331984284720499</v>
      </c>
      <c r="H161">
        <v>2.81953548084878</v>
      </c>
      <c r="I161" t="s">
        <v>24</v>
      </c>
      <c r="J161" t="s">
        <v>75</v>
      </c>
      <c r="K161" t="s">
        <v>92</v>
      </c>
      <c r="L161" t="str">
        <f t="shared" si="2"/>
        <v>0,743  (0,806)</v>
      </c>
      <c r="M161" t="s">
        <v>254</v>
      </c>
      <c r="N161" t="s">
        <v>16</v>
      </c>
      <c r="O161" t="s">
        <v>17</v>
      </c>
    </row>
    <row r="162" spans="1:15" hidden="1" x14ac:dyDescent="0.25">
      <c r="A162">
        <v>-0.59477185690467604</v>
      </c>
      <c r="B162">
        <v>0.38626935373924198</v>
      </c>
      <c r="C162">
        <v>-1.23018494380573</v>
      </c>
      <c r="D162">
        <v>4.06412299963766E-2</v>
      </c>
      <c r="E162">
        <v>-1.35185979023359</v>
      </c>
      <c r="F162">
        <v>0.16231607642423801</v>
      </c>
      <c r="G162">
        <v>-1.5898017121369601</v>
      </c>
      <c r="H162">
        <v>0.400257998327611</v>
      </c>
      <c r="I162" t="s">
        <v>24</v>
      </c>
      <c r="J162" t="s">
        <v>75</v>
      </c>
      <c r="K162" t="s">
        <v>93</v>
      </c>
      <c r="L162" t="str">
        <f t="shared" si="2"/>
        <v>-0,595  (0,386)</v>
      </c>
      <c r="M162" t="s">
        <v>255</v>
      </c>
      <c r="N162" t="s">
        <v>16</v>
      </c>
      <c r="O162" t="s">
        <v>17</v>
      </c>
    </row>
    <row r="163" spans="1:15" hidden="1" x14ac:dyDescent="0.25">
      <c r="A163">
        <v>-0.192991553765407</v>
      </c>
      <c r="B163">
        <v>0.37581363624534803</v>
      </c>
      <c r="C163">
        <v>-0.81120498538900498</v>
      </c>
      <c r="D163">
        <v>0.42522187785818999</v>
      </c>
      <c r="E163">
        <v>-0.92958628080628902</v>
      </c>
      <c r="F163">
        <v>0.54360317327547503</v>
      </c>
      <c r="G163">
        <v>-1.1610874807334199</v>
      </c>
      <c r="H163">
        <v>0.77510437320260905</v>
      </c>
      <c r="I163" t="s">
        <v>24</v>
      </c>
      <c r="J163" t="s">
        <v>75</v>
      </c>
      <c r="K163" t="s">
        <v>94</v>
      </c>
      <c r="L163" t="str">
        <f t="shared" si="2"/>
        <v>-0,193  (0,376)</v>
      </c>
      <c r="M163" t="s">
        <v>256</v>
      </c>
      <c r="N163" t="s">
        <v>16</v>
      </c>
      <c r="O163" t="s">
        <v>17</v>
      </c>
    </row>
    <row r="164" spans="1:15" hidden="1" x14ac:dyDescent="0.25">
      <c r="A164">
        <v>-4.1225928900657197E-2</v>
      </c>
      <c r="B164">
        <v>0.51259176008938501</v>
      </c>
      <c r="C164">
        <v>-0.88443937424769503</v>
      </c>
      <c r="D164">
        <v>0.801987516446381</v>
      </c>
      <c r="E164">
        <v>-1.0459057786758501</v>
      </c>
      <c r="F164">
        <v>0.96345392087453696</v>
      </c>
      <c r="G164">
        <v>-1.3616623028909101</v>
      </c>
      <c r="H164">
        <v>1.2792104450896</v>
      </c>
      <c r="I164" t="s">
        <v>24</v>
      </c>
      <c r="J164" t="s">
        <v>76</v>
      </c>
      <c r="K164" t="s">
        <v>92</v>
      </c>
      <c r="L164" t="str">
        <f t="shared" si="2"/>
        <v>-0,041  (0,513)</v>
      </c>
      <c r="M164" t="s">
        <v>257</v>
      </c>
      <c r="N164" t="s">
        <v>16</v>
      </c>
      <c r="O164" t="s">
        <v>17</v>
      </c>
    </row>
    <row r="165" spans="1:15" hidden="1" x14ac:dyDescent="0.25">
      <c r="A165">
        <v>-7.2900396109521703E-2</v>
      </c>
      <c r="B165">
        <v>0.28829939815999001</v>
      </c>
      <c r="C165">
        <v>-0.54715290608270495</v>
      </c>
      <c r="D165">
        <v>0.40135211386366199</v>
      </c>
      <c r="E165">
        <v>-0.63796721650310195</v>
      </c>
      <c r="F165">
        <v>0.49216642428405899</v>
      </c>
      <c r="G165">
        <v>-0.81555964576965601</v>
      </c>
      <c r="H165">
        <v>0.66975885355061304</v>
      </c>
      <c r="I165" t="s">
        <v>24</v>
      </c>
      <c r="J165" t="s">
        <v>76</v>
      </c>
      <c r="K165" t="s">
        <v>93</v>
      </c>
      <c r="L165" t="str">
        <f t="shared" si="2"/>
        <v>-0,073  (0,288)</v>
      </c>
      <c r="M165" t="s">
        <v>258</v>
      </c>
      <c r="N165" t="s">
        <v>16</v>
      </c>
      <c r="O165" t="s">
        <v>17</v>
      </c>
    </row>
    <row r="166" spans="1:15" hidden="1" x14ac:dyDescent="0.25">
      <c r="A166">
        <v>5.0860351165276103E-2</v>
      </c>
      <c r="B166">
        <v>0.217485825439895</v>
      </c>
      <c r="C166">
        <v>-0.306903831683351</v>
      </c>
      <c r="D166">
        <v>0.40862453401390297</v>
      </c>
      <c r="E166">
        <v>-0.37541186669691701</v>
      </c>
      <c r="F166">
        <v>0.47713256902746898</v>
      </c>
      <c r="G166">
        <v>-0.50938313516789202</v>
      </c>
      <c r="H166">
        <v>0.61110383749844499</v>
      </c>
      <c r="I166" t="s">
        <v>24</v>
      </c>
      <c r="J166" t="s">
        <v>76</v>
      </c>
      <c r="K166" t="s">
        <v>94</v>
      </c>
      <c r="L166" t="str">
        <f t="shared" si="2"/>
        <v>0,051  (0,217)</v>
      </c>
      <c r="M166" t="s">
        <v>259</v>
      </c>
      <c r="N166" t="s">
        <v>16</v>
      </c>
      <c r="O166" t="s">
        <v>17</v>
      </c>
    </row>
    <row r="167" spans="1:15" hidden="1" x14ac:dyDescent="0.25">
      <c r="A167">
        <v>5.0136502914642103E-5</v>
      </c>
      <c r="B167">
        <v>2.2014019279392901E-5</v>
      </c>
      <c r="C167">
        <v>1.39234412000407E-5</v>
      </c>
      <c r="D167">
        <v>8.6349564629243394E-5</v>
      </c>
      <c r="E167">
        <v>6.9890251270319803E-6</v>
      </c>
      <c r="F167">
        <v>9.3283980702252203E-5</v>
      </c>
      <c r="G167">
        <v>-6.57161074907405E-6</v>
      </c>
      <c r="H167">
        <v>1.06844616578358E-4</v>
      </c>
      <c r="I167" t="s">
        <v>18</v>
      </c>
      <c r="J167" t="s">
        <v>77</v>
      </c>
      <c r="K167" t="s">
        <v>92</v>
      </c>
      <c r="L167" t="str">
        <f t="shared" si="2"/>
        <v>0 ** (0)</v>
      </c>
      <c r="M167" t="s">
        <v>260</v>
      </c>
      <c r="N167" t="s">
        <v>16</v>
      </c>
      <c r="O167" t="s">
        <v>17</v>
      </c>
    </row>
    <row r="168" spans="1:15" hidden="1" x14ac:dyDescent="0.25">
      <c r="A168">
        <v>7.2173643717528895E-5</v>
      </c>
      <c r="B168">
        <v>4.6391944622238202E-5</v>
      </c>
      <c r="C168">
        <v>-4.1411051860530099E-6</v>
      </c>
      <c r="D168">
        <v>1.48488392621111E-4</v>
      </c>
      <c r="E168">
        <v>-1.8754567742058001E-5</v>
      </c>
      <c r="F168">
        <v>1.6310185517711599E-4</v>
      </c>
      <c r="G168">
        <v>-4.7332005629356797E-5</v>
      </c>
      <c r="H168">
        <v>1.9167929306441401E-4</v>
      </c>
      <c r="I168" t="s">
        <v>24</v>
      </c>
      <c r="J168" t="s">
        <v>77</v>
      </c>
      <c r="K168" t="s">
        <v>93</v>
      </c>
      <c r="L168" t="str">
        <f t="shared" si="2"/>
        <v>0  (0)</v>
      </c>
      <c r="M168" t="s">
        <v>261</v>
      </c>
      <c r="N168" t="s">
        <v>16</v>
      </c>
      <c r="O168" t="s">
        <v>17</v>
      </c>
    </row>
    <row r="169" spans="1:15" hidden="1" x14ac:dyDescent="0.25">
      <c r="A169">
        <v>-4.4575147619260199E-5</v>
      </c>
      <c r="B169">
        <v>9.2691722724520107E-5</v>
      </c>
      <c r="C169">
        <v>-1.9705303150109599E-4</v>
      </c>
      <c r="D169">
        <v>1.0790273626257499E-4</v>
      </c>
      <c r="E169">
        <v>-2.2625092415932E-4</v>
      </c>
      <c r="F169">
        <v>1.3710062892079901E-4</v>
      </c>
      <c r="G169">
        <v>-2.83349025357624E-4</v>
      </c>
      <c r="H169">
        <v>1.9419873011910301E-4</v>
      </c>
      <c r="I169" t="s">
        <v>24</v>
      </c>
      <c r="J169" t="s">
        <v>77</v>
      </c>
      <c r="K169" t="s">
        <v>94</v>
      </c>
      <c r="L169" t="str">
        <f t="shared" si="2"/>
        <v>0  (0)</v>
      </c>
      <c r="M169" t="s">
        <v>262</v>
      </c>
      <c r="N169" t="s">
        <v>16</v>
      </c>
      <c r="O169" t="s">
        <v>17</v>
      </c>
    </row>
    <row r="170" spans="1:15" hidden="1" x14ac:dyDescent="0.25">
      <c r="A170">
        <v>1.12160240364363E-4</v>
      </c>
      <c r="B170">
        <v>5.3826621702958899E-4</v>
      </c>
      <c r="C170">
        <v>-7.7328768664931098E-4</v>
      </c>
      <c r="D170">
        <v>9.9760816737803708E-4</v>
      </c>
      <c r="E170">
        <v>-9.4284154501363105E-4</v>
      </c>
      <c r="F170">
        <v>1.1671620257423601E-3</v>
      </c>
      <c r="G170">
        <v>-1.27441353470386E-3</v>
      </c>
      <c r="H170">
        <v>1.49873401543258E-3</v>
      </c>
      <c r="I170" t="s">
        <v>24</v>
      </c>
      <c r="J170" t="s">
        <v>78</v>
      </c>
      <c r="K170" t="s">
        <v>92</v>
      </c>
      <c r="L170" t="str">
        <f t="shared" si="2"/>
        <v>0  (0,001)</v>
      </c>
      <c r="M170" t="s">
        <v>263</v>
      </c>
      <c r="N170" t="s">
        <v>16</v>
      </c>
      <c r="O170" t="s">
        <v>17</v>
      </c>
    </row>
    <row r="171" spans="1:15" hidden="1" x14ac:dyDescent="0.25">
      <c r="A171">
        <v>3.9531082727892701E-4</v>
      </c>
      <c r="B171">
        <v>2.4995035794078999E-4</v>
      </c>
      <c r="C171">
        <v>-1.58575115336731E-5</v>
      </c>
      <c r="D171">
        <v>8.0647916609152804E-4</v>
      </c>
      <c r="E171">
        <v>-9.4591874285022094E-5</v>
      </c>
      <c r="F171">
        <v>8.8521352884287697E-4</v>
      </c>
      <c r="G171">
        <v>-2.4856129477654899E-4</v>
      </c>
      <c r="H171">
        <v>1.0391829493344E-3</v>
      </c>
      <c r="I171" t="s">
        <v>24</v>
      </c>
      <c r="J171" t="s">
        <v>78</v>
      </c>
      <c r="K171" t="s">
        <v>93</v>
      </c>
      <c r="L171" t="str">
        <f t="shared" si="2"/>
        <v>0  (0)</v>
      </c>
      <c r="M171" t="s">
        <v>264</v>
      </c>
      <c r="N171" t="s">
        <v>16</v>
      </c>
      <c r="O171" t="s">
        <v>17</v>
      </c>
    </row>
    <row r="172" spans="1:15" hidden="1" x14ac:dyDescent="0.25">
      <c r="A172">
        <v>1.6515338970692699E-3</v>
      </c>
      <c r="B172">
        <v>1.5214413127343899E-3</v>
      </c>
      <c r="C172">
        <v>-8.51237062378798E-4</v>
      </c>
      <c r="D172">
        <v>4.1543048565173303E-3</v>
      </c>
      <c r="E172">
        <v>-1.33049107589013E-3</v>
      </c>
      <c r="F172">
        <v>4.6335588700286701E-3</v>
      </c>
      <c r="G172">
        <v>-2.26769892453451E-3</v>
      </c>
      <c r="H172">
        <v>5.5707667186730503E-3</v>
      </c>
      <c r="I172" t="s">
        <v>24</v>
      </c>
      <c r="J172" t="s">
        <v>78</v>
      </c>
      <c r="K172" t="s">
        <v>94</v>
      </c>
      <c r="L172" t="str">
        <f t="shared" si="2"/>
        <v>0,002  (0,002)</v>
      </c>
      <c r="M172" t="s">
        <v>265</v>
      </c>
      <c r="N172" t="s">
        <v>16</v>
      </c>
      <c r="O172" t="s">
        <v>17</v>
      </c>
    </row>
    <row r="173" spans="1:15" hidden="1" x14ac:dyDescent="0.25">
      <c r="A173">
        <v>3.0279836237261798E-3</v>
      </c>
      <c r="B173">
        <v>1.3976365018313799E-3</v>
      </c>
      <c r="C173">
        <v>7.2887157821355404E-4</v>
      </c>
      <c r="D173">
        <v>5.3270956692388098E-3</v>
      </c>
      <c r="E173">
        <v>2.8861608013666797E-4</v>
      </c>
      <c r="F173">
        <v>5.7673511673156999E-3</v>
      </c>
      <c r="G173">
        <v>-5.7232800499146502E-4</v>
      </c>
      <c r="H173">
        <v>6.6282952524438299E-3</v>
      </c>
      <c r="I173" t="s">
        <v>18</v>
      </c>
      <c r="J173" t="s">
        <v>79</v>
      </c>
      <c r="K173" t="s">
        <v>92</v>
      </c>
      <c r="L173" t="str">
        <f t="shared" si="2"/>
        <v>0,003 ** (0,001)</v>
      </c>
      <c r="M173" t="s">
        <v>266</v>
      </c>
      <c r="N173" t="s">
        <v>16</v>
      </c>
      <c r="O173" t="s">
        <v>17</v>
      </c>
    </row>
    <row r="174" spans="1:15" hidden="1" x14ac:dyDescent="0.25">
      <c r="A174">
        <v>1.0238163849137999E-2</v>
      </c>
      <c r="B174">
        <v>4.0474022308852496E-3</v>
      </c>
      <c r="C174">
        <v>3.5801871793317902E-3</v>
      </c>
      <c r="D174">
        <v>1.6896140518944301E-2</v>
      </c>
      <c r="E174">
        <v>2.3052554766029398E-3</v>
      </c>
      <c r="F174">
        <v>1.81710722216731E-2</v>
      </c>
      <c r="G174">
        <v>-1.8794429762237401E-4</v>
      </c>
      <c r="H174">
        <v>2.06642719958984E-2</v>
      </c>
      <c r="I174" t="s">
        <v>18</v>
      </c>
      <c r="J174" t="s">
        <v>79</v>
      </c>
      <c r="K174" t="s">
        <v>93</v>
      </c>
      <c r="L174" t="str">
        <f t="shared" si="2"/>
        <v>0,01 ** (0,004)</v>
      </c>
      <c r="M174" t="s">
        <v>267</v>
      </c>
      <c r="N174" t="s">
        <v>16</v>
      </c>
      <c r="O174" t="s">
        <v>17</v>
      </c>
    </row>
    <row r="175" spans="1:15" hidden="1" x14ac:dyDescent="0.25">
      <c r="A175">
        <v>6.4563964249533499E-3</v>
      </c>
      <c r="B175">
        <v>6.9000102774154403E-3</v>
      </c>
      <c r="C175">
        <v>-4.8941204813950402E-3</v>
      </c>
      <c r="D175">
        <v>1.7806913331301799E-2</v>
      </c>
      <c r="E175">
        <v>-7.0676237187809101E-3</v>
      </c>
      <c r="F175">
        <v>1.9980416568687601E-2</v>
      </c>
      <c r="G175">
        <v>-1.13180300496688E-2</v>
      </c>
      <c r="H175">
        <v>2.42308228995755E-2</v>
      </c>
      <c r="I175" t="s">
        <v>24</v>
      </c>
      <c r="J175" t="s">
        <v>79</v>
      </c>
      <c r="K175" t="s">
        <v>94</v>
      </c>
      <c r="L175" t="str">
        <f t="shared" si="2"/>
        <v>0,006  (0,007)</v>
      </c>
      <c r="M175" t="s">
        <v>268</v>
      </c>
      <c r="N175" t="s">
        <v>16</v>
      </c>
      <c r="O175" t="s">
        <v>17</v>
      </c>
    </row>
    <row r="176" spans="1:15" hidden="1" x14ac:dyDescent="0.25">
      <c r="A176">
        <v>9626.8170854447108</v>
      </c>
      <c r="B176">
        <v>5346.7269452068304</v>
      </c>
      <c r="C176">
        <v>831.45126057947903</v>
      </c>
      <c r="D176">
        <v>18422.182910309901</v>
      </c>
      <c r="E176">
        <v>-852.76772716067205</v>
      </c>
      <c r="F176">
        <v>20106.401898050099</v>
      </c>
      <c r="G176">
        <v>-4146.3515254080803</v>
      </c>
      <c r="H176">
        <v>23399.985696297499</v>
      </c>
      <c r="I176" t="s">
        <v>20</v>
      </c>
      <c r="J176" t="s">
        <v>80</v>
      </c>
      <c r="K176" t="s">
        <v>92</v>
      </c>
      <c r="L176" t="str">
        <f t="shared" si="2"/>
        <v>9626,817 * (5346,727)</v>
      </c>
      <c r="M176" t="s">
        <v>269</v>
      </c>
      <c r="N176" t="s">
        <v>16</v>
      </c>
      <c r="O176" t="s">
        <v>17</v>
      </c>
    </row>
    <row r="177" spans="1:15" hidden="1" x14ac:dyDescent="0.25">
      <c r="A177">
        <v>687.68573162562097</v>
      </c>
      <c r="B177">
        <v>4004.0711446289802</v>
      </c>
      <c r="C177">
        <v>-5899.0113012890397</v>
      </c>
      <c r="D177">
        <v>7274.3827645402898</v>
      </c>
      <c r="E177">
        <v>-7160.29371184717</v>
      </c>
      <c r="F177">
        <v>8535.6651750984092</v>
      </c>
      <c r="G177">
        <v>-9626.8015369386194</v>
      </c>
      <c r="H177">
        <v>11002.1730001899</v>
      </c>
      <c r="I177" t="s">
        <v>24</v>
      </c>
      <c r="J177" t="s">
        <v>80</v>
      </c>
      <c r="K177" t="s">
        <v>93</v>
      </c>
      <c r="L177" t="str">
        <f t="shared" si="2"/>
        <v>687,686  (4004,071)</v>
      </c>
      <c r="M177" t="s">
        <v>270</v>
      </c>
      <c r="N177" t="s">
        <v>16</v>
      </c>
      <c r="O177" t="s">
        <v>17</v>
      </c>
    </row>
    <row r="178" spans="1:15" hidden="1" x14ac:dyDescent="0.25">
      <c r="A178">
        <v>7893.3457049112003</v>
      </c>
      <c r="B178">
        <v>4160.3146303778503</v>
      </c>
      <c r="C178">
        <v>1049.6281379396501</v>
      </c>
      <c r="D178">
        <v>14737.0632718828</v>
      </c>
      <c r="E178">
        <v>-260.87097062937301</v>
      </c>
      <c r="F178">
        <v>16047.5623804518</v>
      </c>
      <c r="G178">
        <v>-2823.62478294213</v>
      </c>
      <c r="H178">
        <v>18610.316192764501</v>
      </c>
      <c r="I178" t="s">
        <v>20</v>
      </c>
      <c r="J178" t="s">
        <v>80</v>
      </c>
      <c r="K178" t="s">
        <v>94</v>
      </c>
      <c r="L178" t="str">
        <f t="shared" si="2"/>
        <v>7893,346 * (4160,315)</v>
      </c>
      <c r="M178" t="s">
        <v>271</v>
      </c>
      <c r="N178" t="s">
        <v>16</v>
      </c>
      <c r="O178" t="s">
        <v>17</v>
      </c>
    </row>
    <row r="179" spans="1:15" x14ac:dyDescent="0.25">
      <c r="A179">
        <v>1.0798279257635299</v>
      </c>
      <c r="B179">
        <v>0.19342762485639001</v>
      </c>
      <c r="C179">
        <v>0.76163948287477101</v>
      </c>
      <c r="D179">
        <v>1.39801636865229</v>
      </c>
      <c r="E179">
        <v>0.70070978104500803</v>
      </c>
      <c r="F179">
        <v>1.45894607048206</v>
      </c>
      <c r="G179">
        <v>0.58155836413347195</v>
      </c>
      <c r="H179">
        <v>1.57809748739359</v>
      </c>
      <c r="I179" t="s">
        <v>13</v>
      </c>
      <c r="J179" t="s">
        <v>15</v>
      </c>
      <c r="K179" t="s">
        <v>81</v>
      </c>
      <c r="L179" t="str">
        <f t="shared" si="2"/>
        <v>1,08 *** (0,193)</v>
      </c>
      <c r="M179" t="s">
        <v>272</v>
      </c>
      <c r="N179" t="s">
        <v>16</v>
      </c>
      <c r="O179" t="s">
        <v>17</v>
      </c>
    </row>
    <row r="180" spans="1:15" x14ac:dyDescent="0.25">
      <c r="A180">
        <v>18.1399536961584</v>
      </c>
      <c r="B180">
        <v>3.3486755706525502</v>
      </c>
      <c r="C180">
        <v>12.6313823824349</v>
      </c>
      <c r="D180">
        <v>23.648525009881801</v>
      </c>
      <c r="E180">
        <v>11.576549577679399</v>
      </c>
      <c r="F180">
        <v>24.7033578146374</v>
      </c>
      <c r="G180">
        <v>9.5137654261574198</v>
      </c>
      <c r="H180">
        <v>26.766141966159399</v>
      </c>
      <c r="I180" t="s">
        <v>13</v>
      </c>
      <c r="J180" t="s">
        <v>22</v>
      </c>
      <c r="K180" t="s">
        <v>81</v>
      </c>
      <c r="L180" t="str">
        <f t="shared" si="2"/>
        <v>18,14 *** (3,349)</v>
      </c>
      <c r="M180" t="s">
        <v>273</v>
      </c>
      <c r="N180" t="s">
        <v>16</v>
      </c>
      <c r="O180" t="s">
        <v>17</v>
      </c>
    </row>
    <row r="181" spans="1:15" x14ac:dyDescent="0.25">
      <c r="A181">
        <v>7.9022224200734296E-3</v>
      </c>
      <c r="B181">
        <v>5.9469246969224097E-3</v>
      </c>
      <c r="C181">
        <v>-1.88046870636393E-3</v>
      </c>
      <c r="D181">
        <v>1.7684913546510798E-2</v>
      </c>
      <c r="E181">
        <v>-3.75374998589449E-3</v>
      </c>
      <c r="F181">
        <v>1.9558194826041299E-2</v>
      </c>
      <c r="G181">
        <v>-7.4170555991986999E-3</v>
      </c>
      <c r="H181">
        <v>2.3221500439345601E-2</v>
      </c>
      <c r="I181" t="s">
        <v>24</v>
      </c>
      <c r="J181" t="s">
        <v>23</v>
      </c>
      <c r="K181" t="s">
        <v>81</v>
      </c>
      <c r="L181" t="str">
        <f t="shared" si="2"/>
        <v>0,008  (0,006)</v>
      </c>
      <c r="M181" t="s">
        <v>274</v>
      </c>
      <c r="N181" t="s">
        <v>16</v>
      </c>
      <c r="O181" t="s">
        <v>17</v>
      </c>
    </row>
    <row r="182" spans="1:15" x14ac:dyDescent="0.25">
      <c r="A182">
        <v>-2.5896554089354502E-2</v>
      </c>
      <c r="B182">
        <v>5.40805441075901E-3</v>
      </c>
      <c r="C182">
        <v>-3.4792803595053101E-2</v>
      </c>
      <c r="D182">
        <v>-1.7000304583655999E-2</v>
      </c>
      <c r="E182">
        <v>-3.6496340734442197E-2</v>
      </c>
      <c r="F182">
        <v>-1.52967674442669E-2</v>
      </c>
      <c r="G182">
        <v>-3.9827702251469699E-2</v>
      </c>
      <c r="H182">
        <v>-1.1965405927239299E-2</v>
      </c>
      <c r="I182" t="s">
        <v>13</v>
      </c>
      <c r="J182" t="s">
        <v>25</v>
      </c>
      <c r="K182" t="s">
        <v>81</v>
      </c>
      <c r="L182" t="str">
        <f t="shared" si="2"/>
        <v>-0,026 *** (0,005)</v>
      </c>
      <c r="M182" t="s">
        <v>275</v>
      </c>
      <c r="N182" t="s">
        <v>16</v>
      </c>
      <c r="O182" t="s">
        <v>17</v>
      </c>
    </row>
    <row r="183" spans="1:15" x14ac:dyDescent="0.25">
      <c r="A183">
        <v>1.23485022694241</v>
      </c>
      <c r="B183">
        <v>0.17579511073860299</v>
      </c>
      <c r="C183">
        <v>0.94566726977740401</v>
      </c>
      <c r="D183">
        <v>1.52403318410741</v>
      </c>
      <c r="E183">
        <v>0.89029180989474399</v>
      </c>
      <c r="F183">
        <v>1.5794086439900701</v>
      </c>
      <c r="G183">
        <v>0.78200202167976496</v>
      </c>
      <c r="H183">
        <v>1.6876984322050499</v>
      </c>
      <c r="I183" t="s">
        <v>13</v>
      </c>
      <c r="J183" t="s">
        <v>26</v>
      </c>
      <c r="K183" t="s">
        <v>81</v>
      </c>
      <c r="L183" t="str">
        <f t="shared" si="2"/>
        <v>1,235 *** (0,176)</v>
      </c>
      <c r="M183" t="s">
        <v>276</v>
      </c>
      <c r="N183" t="s">
        <v>16</v>
      </c>
      <c r="O183" t="s">
        <v>17</v>
      </c>
    </row>
    <row r="184" spans="1:15" x14ac:dyDescent="0.25">
      <c r="A184">
        <v>0.177557648451799</v>
      </c>
      <c r="B184">
        <v>3.4898330946940698E-2</v>
      </c>
      <c r="C184">
        <v>0.120149894044081</v>
      </c>
      <c r="D184">
        <v>0.234965402859516</v>
      </c>
      <c r="E184">
        <v>0.109156919795795</v>
      </c>
      <c r="F184">
        <v>0.24595837710780299</v>
      </c>
      <c r="G184">
        <v>8.7659547932479501E-2</v>
      </c>
      <c r="H184">
        <v>0.26745574897111801</v>
      </c>
      <c r="I184" t="s">
        <v>13</v>
      </c>
      <c r="J184" t="s">
        <v>27</v>
      </c>
      <c r="K184" t="s">
        <v>81</v>
      </c>
      <c r="L184" t="str">
        <f t="shared" si="2"/>
        <v>0,178 *** (0,035)</v>
      </c>
      <c r="M184" t="s">
        <v>273</v>
      </c>
      <c r="N184" t="s">
        <v>16</v>
      </c>
      <c r="O184" t="s">
        <v>17</v>
      </c>
    </row>
    <row r="185" spans="1:15" x14ac:dyDescent="0.25">
      <c r="A185">
        <v>2.9655719957697402</v>
      </c>
      <c r="B185">
        <v>0.39452725038228298</v>
      </c>
      <c r="C185">
        <v>2.3165746688908802</v>
      </c>
      <c r="D185">
        <v>3.61456932264859</v>
      </c>
      <c r="E185">
        <v>2.1922985850204602</v>
      </c>
      <c r="F185">
        <v>3.73884540651901</v>
      </c>
      <c r="G185">
        <v>1.9492697987849801</v>
      </c>
      <c r="H185">
        <v>3.9818741927544998</v>
      </c>
      <c r="I185" t="s">
        <v>13</v>
      </c>
      <c r="J185" t="s">
        <v>28</v>
      </c>
      <c r="K185" t="s">
        <v>81</v>
      </c>
      <c r="L185" t="str">
        <f t="shared" si="2"/>
        <v>2,966 *** (0,395)</v>
      </c>
      <c r="M185" t="s">
        <v>277</v>
      </c>
      <c r="N185" t="s">
        <v>16</v>
      </c>
      <c r="O185" t="s">
        <v>17</v>
      </c>
    </row>
    <row r="186" spans="1:15" x14ac:dyDescent="0.25">
      <c r="A186">
        <v>-2.5464746931572298E-2</v>
      </c>
      <c r="B186">
        <v>6.3894890104906699E-3</v>
      </c>
      <c r="C186">
        <v>-3.5975456353829399E-2</v>
      </c>
      <c r="D186">
        <v>-1.49540375093151E-2</v>
      </c>
      <c r="E186">
        <v>-3.7988145392134E-2</v>
      </c>
      <c r="F186">
        <v>-1.29413484710106E-2</v>
      </c>
      <c r="G186">
        <v>-4.1924070622596302E-2</v>
      </c>
      <c r="H186">
        <v>-9.0054232405483298E-3</v>
      </c>
      <c r="I186" t="s">
        <v>13</v>
      </c>
      <c r="J186" t="s">
        <v>29</v>
      </c>
      <c r="K186" t="s">
        <v>81</v>
      </c>
      <c r="L186" t="str">
        <f t="shared" si="2"/>
        <v>-0,025 *** (0,006)</v>
      </c>
      <c r="M186" t="s">
        <v>278</v>
      </c>
      <c r="N186" t="s">
        <v>16</v>
      </c>
      <c r="O186" t="s">
        <v>17</v>
      </c>
    </row>
    <row r="187" spans="1:15" x14ac:dyDescent="0.25">
      <c r="A187">
        <v>0.13524705958609801</v>
      </c>
      <c r="B187">
        <v>2.3150166511363299E-2</v>
      </c>
      <c r="C187">
        <v>9.7165035674904907E-2</v>
      </c>
      <c r="D187">
        <v>0.17332908349729001</v>
      </c>
      <c r="E187">
        <v>8.9872733223825496E-2</v>
      </c>
      <c r="F187">
        <v>0.18062138594836999</v>
      </c>
      <c r="G187">
        <v>7.5612230652825699E-2</v>
      </c>
      <c r="H187">
        <v>0.194881888519369</v>
      </c>
      <c r="I187" t="s">
        <v>13</v>
      </c>
      <c r="J187" t="s">
        <v>30</v>
      </c>
      <c r="K187" t="s">
        <v>81</v>
      </c>
      <c r="L187" t="str">
        <f t="shared" si="2"/>
        <v>0,135 *** (0,023)</v>
      </c>
      <c r="M187" t="s">
        <v>279</v>
      </c>
      <c r="N187" t="s">
        <v>16</v>
      </c>
      <c r="O187" t="s">
        <v>17</v>
      </c>
    </row>
    <row r="188" spans="1:15" x14ac:dyDescent="0.25">
      <c r="A188">
        <v>0.35201025799024099</v>
      </c>
      <c r="B188">
        <v>2.1432268372049201E-2</v>
      </c>
      <c r="C188">
        <v>0.31675417651822002</v>
      </c>
      <c r="D188">
        <v>0.38726633946226202</v>
      </c>
      <c r="E188">
        <v>0.31000301198102398</v>
      </c>
      <c r="F188">
        <v>0.39401750399945701</v>
      </c>
      <c r="G188">
        <v>0.29680073466384199</v>
      </c>
      <c r="H188">
        <v>0.407219781316639</v>
      </c>
      <c r="I188" t="s">
        <v>13</v>
      </c>
      <c r="J188" t="s">
        <v>31</v>
      </c>
      <c r="K188" t="s">
        <v>81</v>
      </c>
      <c r="L188" t="str">
        <f t="shared" si="2"/>
        <v>0,352 *** (0,021)</v>
      </c>
      <c r="M188" t="s">
        <v>280</v>
      </c>
      <c r="N188" t="s">
        <v>16</v>
      </c>
      <c r="O188" t="s">
        <v>17</v>
      </c>
    </row>
    <row r="189" spans="1:15" x14ac:dyDescent="0.25">
      <c r="A189">
        <v>0.224681373233627</v>
      </c>
      <c r="B189">
        <v>0.10388688191647399</v>
      </c>
      <c r="C189">
        <v>5.37874524810271E-2</v>
      </c>
      <c r="D189">
        <v>0.39557529398622698</v>
      </c>
      <c r="E189">
        <v>2.10630846773378E-2</v>
      </c>
      <c r="F189">
        <v>0.42829966178991702</v>
      </c>
      <c r="G189">
        <v>-4.2931234583210402E-2</v>
      </c>
      <c r="H189">
        <v>0.49229398105046501</v>
      </c>
      <c r="I189" t="s">
        <v>18</v>
      </c>
      <c r="J189" t="s">
        <v>32</v>
      </c>
      <c r="K189" t="s">
        <v>81</v>
      </c>
      <c r="L189" t="str">
        <f t="shared" si="2"/>
        <v>0,225 ** (0,104)</v>
      </c>
      <c r="M189" t="s">
        <v>281</v>
      </c>
      <c r="N189" t="s">
        <v>16</v>
      </c>
      <c r="O189" t="s">
        <v>17</v>
      </c>
    </row>
    <row r="190" spans="1:15" x14ac:dyDescent="0.25">
      <c r="A190">
        <v>-2.7737744437730999E-2</v>
      </c>
      <c r="B190">
        <v>5.51848105867198E-3</v>
      </c>
      <c r="C190">
        <v>-3.6815645779246398E-2</v>
      </c>
      <c r="D190">
        <v>-1.86598430962156E-2</v>
      </c>
      <c r="E190">
        <v>-3.8553967312728102E-2</v>
      </c>
      <c r="F190">
        <v>-1.69215215627339E-2</v>
      </c>
      <c r="G190">
        <v>-4.1953351644869998E-2</v>
      </c>
      <c r="H190">
        <v>-1.3522137230592E-2</v>
      </c>
      <c r="I190" t="s">
        <v>13</v>
      </c>
      <c r="J190" t="s">
        <v>33</v>
      </c>
      <c r="K190" t="s">
        <v>81</v>
      </c>
      <c r="L190" t="str">
        <f t="shared" si="2"/>
        <v>-0,028 *** (0,006)</v>
      </c>
      <c r="M190" t="s">
        <v>282</v>
      </c>
      <c r="N190" t="s">
        <v>16</v>
      </c>
      <c r="O190" t="s">
        <v>17</v>
      </c>
    </row>
    <row r="191" spans="1:15" x14ac:dyDescent="0.25">
      <c r="A191">
        <v>0.22277920703646301</v>
      </c>
      <c r="B191">
        <v>0.20909248130477201</v>
      </c>
      <c r="C191">
        <v>-0.121177924709887</v>
      </c>
      <c r="D191">
        <v>0.56673633878281304</v>
      </c>
      <c r="E191">
        <v>-0.18704205632088999</v>
      </c>
      <c r="F191">
        <v>0.63260047039381595</v>
      </c>
      <c r="G191">
        <v>-0.31584302480463</v>
      </c>
      <c r="H191">
        <v>0.76140143887755496</v>
      </c>
      <c r="I191" t="s">
        <v>24</v>
      </c>
      <c r="J191" t="s">
        <v>34</v>
      </c>
      <c r="K191" t="s">
        <v>81</v>
      </c>
      <c r="L191" t="str">
        <f t="shared" si="2"/>
        <v>0,223  (0,209)</v>
      </c>
      <c r="M191" t="s">
        <v>283</v>
      </c>
      <c r="N191" t="s">
        <v>16</v>
      </c>
      <c r="O191" t="s">
        <v>17</v>
      </c>
    </row>
    <row r="192" spans="1:15" x14ac:dyDescent="0.25">
      <c r="A192">
        <v>4.3752156606195703E-3</v>
      </c>
      <c r="B192">
        <v>0.11164500593706</v>
      </c>
      <c r="C192">
        <v>-0.17928081910584501</v>
      </c>
      <c r="D192">
        <v>0.18803125042708399</v>
      </c>
      <c r="E192">
        <v>-0.21444899597601899</v>
      </c>
      <c r="F192">
        <v>0.223199427297258</v>
      </c>
      <c r="G192">
        <v>-0.28322231963324801</v>
      </c>
      <c r="H192">
        <v>0.29197275095448699</v>
      </c>
      <c r="I192" t="s">
        <v>24</v>
      </c>
      <c r="J192" t="s">
        <v>35</v>
      </c>
      <c r="K192" t="s">
        <v>81</v>
      </c>
      <c r="L192" t="str">
        <f t="shared" si="2"/>
        <v>0,004  (0,112)</v>
      </c>
      <c r="M192" t="s">
        <v>284</v>
      </c>
      <c r="N192" t="s">
        <v>16</v>
      </c>
      <c r="O192" t="s">
        <v>17</v>
      </c>
    </row>
    <row r="193" spans="1:15" x14ac:dyDescent="0.25">
      <c r="A193">
        <v>-0.53675716583549504</v>
      </c>
      <c r="B193">
        <v>0.35045318637259198</v>
      </c>
      <c r="C193">
        <v>-1.1132526574184101</v>
      </c>
      <c r="D193">
        <v>3.9738325747419097E-2</v>
      </c>
      <c r="E193">
        <v>-1.22364541112578</v>
      </c>
      <c r="F193">
        <v>0.15013107945478599</v>
      </c>
      <c r="G193">
        <v>-1.4395245739312901</v>
      </c>
      <c r="H193">
        <v>0.36601024226030299</v>
      </c>
      <c r="I193" t="s">
        <v>24</v>
      </c>
      <c r="J193" t="s">
        <v>36</v>
      </c>
      <c r="K193" t="s">
        <v>81</v>
      </c>
      <c r="L193" t="str">
        <f t="shared" si="2"/>
        <v>-0,537  (0,35)</v>
      </c>
      <c r="M193" t="s">
        <v>285</v>
      </c>
      <c r="N193" t="s">
        <v>16</v>
      </c>
      <c r="O193" t="s">
        <v>17</v>
      </c>
    </row>
    <row r="194" spans="1:15" x14ac:dyDescent="0.25">
      <c r="A194">
        <v>-0.67115780814659898</v>
      </c>
      <c r="B194">
        <v>0.331112951035062</v>
      </c>
      <c r="C194">
        <v>-1.2158386125992799</v>
      </c>
      <c r="D194">
        <v>-0.12647700369392101</v>
      </c>
      <c r="E194">
        <v>-1.3201391921753201</v>
      </c>
      <c r="F194">
        <v>-2.2176424117876799E-2</v>
      </c>
      <c r="G194">
        <v>-1.52410477001292</v>
      </c>
      <c r="H194">
        <v>0.18178915371972201</v>
      </c>
      <c r="I194" t="s">
        <v>18</v>
      </c>
      <c r="J194" t="s">
        <v>37</v>
      </c>
      <c r="K194" t="s">
        <v>81</v>
      </c>
      <c r="L194" t="str">
        <f t="shared" ref="L194:L237" si="3">_xlfn.CONCAT(ROUND(A194,3), " ", I194, " (",ROUND(B194,3),")")</f>
        <v>-0,671 ** (0,331)</v>
      </c>
      <c r="M194" t="s">
        <v>286</v>
      </c>
      <c r="N194" t="s">
        <v>16</v>
      </c>
      <c r="O194" t="s">
        <v>17</v>
      </c>
    </row>
    <row r="195" spans="1:15" x14ac:dyDescent="0.25">
      <c r="A195">
        <v>-50.0545023483756</v>
      </c>
      <c r="B195">
        <v>9.3232800784911607</v>
      </c>
      <c r="C195">
        <v>-65.391298077493602</v>
      </c>
      <c r="D195">
        <v>-34.717706619257697</v>
      </c>
      <c r="E195">
        <v>-68.328131302218296</v>
      </c>
      <c r="F195">
        <v>-31.780873394533</v>
      </c>
      <c r="G195">
        <v>-74.071271830568904</v>
      </c>
      <c r="H195">
        <v>-26.037732866182399</v>
      </c>
      <c r="I195" t="s">
        <v>13</v>
      </c>
      <c r="J195" t="s">
        <v>38</v>
      </c>
      <c r="K195" t="s">
        <v>81</v>
      </c>
      <c r="L195" t="str">
        <f t="shared" si="3"/>
        <v>-50,055 *** (9,323)</v>
      </c>
      <c r="M195" t="s">
        <v>287</v>
      </c>
      <c r="N195" t="s">
        <v>16</v>
      </c>
      <c r="O195" t="s">
        <v>17</v>
      </c>
    </row>
    <row r="196" spans="1:15" x14ac:dyDescent="0.25">
      <c r="A196">
        <v>-17.559303359608101</v>
      </c>
      <c r="B196">
        <v>10.3767854686369</v>
      </c>
      <c r="C196">
        <v>-34.629115455515802</v>
      </c>
      <c r="D196">
        <v>-0.489491263700362</v>
      </c>
      <c r="E196">
        <v>-37.897802878136503</v>
      </c>
      <c r="F196">
        <v>2.7791961589202701</v>
      </c>
      <c r="G196">
        <v>-44.289902726816798</v>
      </c>
      <c r="H196">
        <v>9.1712960076006205</v>
      </c>
      <c r="I196" t="s">
        <v>20</v>
      </c>
      <c r="J196" t="s">
        <v>39</v>
      </c>
      <c r="K196" t="s">
        <v>81</v>
      </c>
      <c r="L196" t="str">
        <f t="shared" si="3"/>
        <v>-17,559 * (10,377)</v>
      </c>
      <c r="M196" t="s">
        <v>288</v>
      </c>
      <c r="N196" t="s">
        <v>16</v>
      </c>
      <c r="O196" t="s">
        <v>17</v>
      </c>
    </row>
    <row r="197" spans="1:15" x14ac:dyDescent="0.25">
      <c r="A197">
        <v>13.665295071970901</v>
      </c>
      <c r="B197">
        <v>2.88078824657785</v>
      </c>
      <c r="C197">
        <v>8.9263984063503408</v>
      </c>
      <c r="D197">
        <v>18.4041917375915</v>
      </c>
      <c r="E197">
        <v>8.0189501086783199</v>
      </c>
      <c r="F197">
        <v>19.311640035263501</v>
      </c>
      <c r="G197">
        <v>6.2443845487863596</v>
      </c>
      <c r="H197">
        <v>21.086205595155501</v>
      </c>
      <c r="I197" t="s">
        <v>13</v>
      </c>
      <c r="J197" t="s">
        <v>40</v>
      </c>
      <c r="K197" t="s">
        <v>81</v>
      </c>
      <c r="L197" t="str">
        <f t="shared" si="3"/>
        <v>13,665 *** (2,881)</v>
      </c>
      <c r="M197" t="s">
        <v>289</v>
      </c>
      <c r="N197" t="s">
        <v>16</v>
      </c>
      <c r="O197" t="s">
        <v>17</v>
      </c>
    </row>
    <row r="198" spans="1:15" x14ac:dyDescent="0.25">
      <c r="A198">
        <v>10.310765306853501</v>
      </c>
      <c r="B198">
        <v>3.2217403535263598</v>
      </c>
      <c r="C198">
        <v>5.0110024253026504</v>
      </c>
      <c r="D198">
        <v>15.6105281884044</v>
      </c>
      <c r="E198">
        <v>3.99615421394184</v>
      </c>
      <c r="F198">
        <v>16.625376399765202</v>
      </c>
      <c r="G198">
        <v>2.0115621561696</v>
      </c>
      <c r="H198">
        <v>18.609968457537398</v>
      </c>
      <c r="I198" t="s">
        <v>13</v>
      </c>
      <c r="J198" t="s">
        <v>41</v>
      </c>
      <c r="K198" t="s">
        <v>81</v>
      </c>
      <c r="L198" t="str">
        <f t="shared" si="3"/>
        <v>10,311 *** (3,222)</v>
      </c>
      <c r="M198" t="s">
        <v>290</v>
      </c>
      <c r="N198" t="s">
        <v>16</v>
      </c>
      <c r="O198" t="s">
        <v>17</v>
      </c>
    </row>
    <row r="199" spans="1:15" x14ac:dyDescent="0.25">
      <c r="A199">
        <v>-28.6480475786746</v>
      </c>
      <c r="B199">
        <v>10.368409307515</v>
      </c>
      <c r="C199">
        <v>-45.704080889536698</v>
      </c>
      <c r="D199">
        <v>-11.5920142678125</v>
      </c>
      <c r="E199">
        <v>-48.970129821403901</v>
      </c>
      <c r="F199">
        <v>-8.3259653359452805</v>
      </c>
      <c r="G199">
        <v>-55.357069954833101</v>
      </c>
      <c r="H199">
        <v>-1.9390252025160699</v>
      </c>
      <c r="I199" t="s">
        <v>13</v>
      </c>
      <c r="J199" t="s">
        <v>42</v>
      </c>
      <c r="K199" t="s">
        <v>81</v>
      </c>
      <c r="L199" t="str">
        <f t="shared" si="3"/>
        <v>-28,648 *** (10,368)</v>
      </c>
      <c r="M199" t="s">
        <v>291</v>
      </c>
      <c r="N199" t="s">
        <v>16</v>
      </c>
      <c r="O199" t="s">
        <v>17</v>
      </c>
    </row>
    <row r="200" spans="1:15" x14ac:dyDescent="0.25">
      <c r="A200">
        <v>-5.9749619476614102</v>
      </c>
      <c r="B200">
        <v>13.2013246489021</v>
      </c>
      <c r="C200">
        <v>-27.6911409951054</v>
      </c>
      <c r="D200">
        <v>15.741217099782601</v>
      </c>
      <c r="E200">
        <v>-31.8495582595096</v>
      </c>
      <c r="F200">
        <v>19.899634364186799</v>
      </c>
      <c r="G200">
        <v>-39.981574243233297</v>
      </c>
      <c r="H200">
        <v>28.031650347910499</v>
      </c>
      <c r="I200" t="s">
        <v>24</v>
      </c>
      <c r="J200" t="s">
        <v>43</v>
      </c>
      <c r="K200" t="s">
        <v>81</v>
      </c>
      <c r="L200" t="str">
        <f t="shared" si="3"/>
        <v>-5,975  (13,201)</v>
      </c>
      <c r="M200" t="s">
        <v>292</v>
      </c>
      <c r="N200" t="s">
        <v>16</v>
      </c>
      <c r="O200" t="s">
        <v>17</v>
      </c>
    </row>
    <row r="201" spans="1:15" x14ac:dyDescent="0.25">
      <c r="A201">
        <v>-1.8987549743366101E-2</v>
      </c>
      <c r="B201">
        <v>5.28231688151306E-3</v>
      </c>
      <c r="C201">
        <v>-2.7676961013455102E-2</v>
      </c>
      <c r="D201">
        <v>-1.02981384732771E-2</v>
      </c>
      <c r="E201">
        <v>-2.93408908311317E-2</v>
      </c>
      <c r="F201">
        <v>-8.6342086556004706E-3</v>
      </c>
      <c r="G201">
        <v>-3.2594798030143701E-2</v>
      </c>
      <c r="H201">
        <v>-5.3803014565884299E-3</v>
      </c>
      <c r="I201" t="s">
        <v>13</v>
      </c>
      <c r="J201" t="s">
        <v>44</v>
      </c>
      <c r="K201" t="s">
        <v>81</v>
      </c>
      <c r="L201" t="str">
        <f t="shared" si="3"/>
        <v>-0,019 *** (0,005)</v>
      </c>
      <c r="M201" t="s">
        <v>293</v>
      </c>
      <c r="N201" t="s">
        <v>16</v>
      </c>
      <c r="O201" t="s">
        <v>17</v>
      </c>
    </row>
    <row r="202" spans="1:15" x14ac:dyDescent="0.25">
      <c r="A202">
        <v>9.4641849001991698</v>
      </c>
      <c r="B202">
        <v>3.1703483013425502</v>
      </c>
      <c r="C202">
        <v>4.2489619444906896</v>
      </c>
      <c r="D202">
        <v>14.6794078559077</v>
      </c>
      <c r="E202">
        <v>3.2503022295677799</v>
      </c>
      <c r="F202">
        <v>15.678067570830599</v>
      </c>
      <c r="G202">
        <v>1.29736767594077</v>
      </c>
      <c r="H202">
        <v>17.631002124457599</v>
      </c>
      <c r="I202" t="s">
        <v>13</v>
      </c>
      <c r="J202" t="s">
        <v>45</v>
      </c>
      <c r="K202" t="s">
        <v>81</v>
      </c>
      <c r="L202" t="str">
        <f t="shared" si="3"/>
        <v>9,464 *** (3,17)</v>
      </c>
      <c r="M202" t="s">
        <v>294</v>
      </c>
      <c r="N202" t="s">
        <v>16</v>
      </c>
      <c r="O202" t="s">
        <v>17</v>
      </c>
    </row>
    <row r="203" spans="1:15" x14ac:dyDescent="0.25">
      <c r="A203">
        <v>12.091974061496501</v>
      </c>
      <c r="B203">
        <v>2.7038711689955601</v>
      </c>
      <c r="C203">
        <v>7.6441059884987803</v>
      </c>
      <c r="D203">
        <v>16.539842134494201</v>
      </c>
      <c r="E203">
        <v>6.7923865702651796</v>
      </c>
      <c r="F203">
        <v>17.391561552727801</v>
      </c>
      <c r="G203">
        <v>5.1268019301639196</v>
      </c>
      <c r="H203">
        <v>19.057146192828998</v>
      </c>
      <c r="I203" t="s">
        <v>13</v>
      </c>
      <c r="J203" t="s">
        <v>46</v>
      </c>
      <c r="K203" t="s">
        <v>81</v>
      </c>
      <c r="L203" t="str">
        <f t="shared" si="3"/>
        <v>12,092 *** (2,704)</v>
      </c>
      <c r="M203" t="s">
        <v>295</v>
      </c>
      <c r="N203" t="s">
        <v>16</v>
      </c>
      <c r="O203" t="s">
        <v>17</v>
      </c>
    </row>
    <row r="204" spans="1:15" x14ac:dyDescent="0.25">
      <c r="A204">
        <v>-4.6348614012109497E-2</v>
      </c>
      <c r="B204">
        <v>9.1926585398497601E-2</v>
      </c>
      <c r="C204">
        <v>-0.19756784699263799</v>
      </c>
      <c r="D204">
        <v>0.104870618968419</v>
      </c>
      <c r="E204">
        <v>-0.22652472139316501</v>
      </c>
      <c r="F204">
        <v>0.133827493368946</v>
      </c>
      <c r="G204">
        <v>-0.28315149799863898</v>
      </c>
      <c r="H204">
        <v>0.19045426997442</v>
      </c>
      <c r="I204" t="s">
        <v>24</v>
      </c>
      <c r="J204" t="s">
        <v>47</v>
      </c>
      <c r="K204" t="s">
        <v>81</v>
      </c>
      <c r="L204" t="str">
        <f t="shared" si="3"/>
        <v>-0,046  (0,092)</v>
      </c>
      <c r="M204" t="s">
        <v>197</v>
      </c>
      <c r="N204" t="s">
        <v>16</v>
      </c>
      <c r="O204" t="s">
        <v>17</v>
      </c>
    </row>
    <row r="205" spans="1:15" x14ac:dyDescent="0.25">
      <c r="A205">
        <v>0.29259610703216798</v>
      </c>
      <c r="B205">
        <v>0.20325027414614799</v>
      </c>
      <c r="C205">
        <v>-4.1750593938245803E-2</v>
      </c>
      <c r="D205">
        <v>0.62694280800258195</v>
      </c>
      <c r="E205">
        <v>-0.105774430294282</v>
      </c>
      <c r="F205">
        <v>0.69096664435861899</v>
      </c>
      <c r="G205">
        <v>-0.23097659916831001</v>
      </c>
      <c r="H205">
        <v>0.81616881323264601</v>
      </c>
      <c r="I205" t="s">
        <v>24</v>
      </c>
      <c r="J205" t="s">
        <v>48</v>
      </c>
      <c r="K205" t="s">
        <v>81</v>
      </c>
      <c r="L205" t="str">
        <f t="shared" si="3"/>
        <v>0,293  (0,203)</v>
      </c>
      <c r="M205" t="s">
        <v>296</v>
      </c>
      <c r="N205" t="s">
        <v>16</v>
      </c>
      <c r="O205" t="s">
        <v>17</v>
      </c>
    </row>
    <row r="206" spans="1:15" x14ac:dyDescent="0.25">
      <c r="A206">
        <v>-0.18053827666870101</v>
      </c>
      <c r="B206">
        <v>0.30170159756598203</v>
      </c>
      <c r="C206">
        <v>-0.67683740466474196</v>
      </c>
      <c r="D206">
        <v>0.315760851327339</v>
      </c>
      <c r="E206">
        <v>-0.77187340789802705</v>
      </c>
      <c r="F206">
        <v>0.41079685456062398</v>
      </c>
      <c r="G206">
        <v>-0.95772159199867202</v>
      </c>
      <c r="H206">
        <v>0.59664503866126894</v>
      </c>
      <c r="I206" t="s">
        <v>24</v>
      </c>
      <c r="J206" t="s">
        <v>49</v>
      </c>
      <c r="K206" t="s">
        <v>81</v>
      </c>
      <c r="L206" t="str">
        <f t="shared" si="3"/>
        <v>-0,181  (0,302)</v>
      </c>
      <c r="M206" t="s">
        <v>297</v>
      </c>
      <c r="N206" t="s">
        <v>16</v>
      </c>
      <c r="O206" t="s">
        <v>17</v>
      </c>
    </row>
    <row r="207" spans="1:15" x14ac:dyDescent="0.25">
      <c r="A207">
        <v>-0.53601070509109205</v>
      </c>
      <c r="B207">
        <v>0.29211845458636598</v>
      </c>
      <c r="C207">
        <v>-1.0165455628856599</v>
      </c>
      <c r="D207">
        <v>-5.5475847296519103E-2</v>
      </c>
      <c r="E207">
        <v>-1.1085628760803701</v>
      </c>
      <c r="F207">
        <v>3.6541465898186298E-2</v>
      </c>
      <c r="G207">
        <v>-1.28850784410557</v>
      </c>
      <c r="H207">
        <v>0.21648643392338801</v>
      </c>
      <c r="I207" t="s">
        <v>20</v>
      </c>
      <c r="J207" t="s">
        <v>50</v>
      </c>
      <c r="K207" t="s">
        <v>81</v>
      </c>
      <c r="L207" t="str">
        <f t="shared" si="3"/>
        <v>-0,536 * (0,292)</v>
      </c>
      <c r="M207" t="s">
        <v>298</v>
      </c>
      <c r="N207" t="s">
        <v>16</v>
      </c>
      <c r="O207" t="s">
        <v>17</v>
      </c>
    </row>
    <row r="208" spans="1:15" x14ac:dyDescent="0.25">
      <c r="A208">
        <v>4.0965918486198204E-3</v>
      </c>
      <c r="B208">
        <v>5.4513100009495E-3</v>
      </c>
      <c r="C208">
        <v>-4.8708131029421096E-3</v>
      </c>
      <c r="D208">
        <v>1.30639968001817E-2</v>
      </c>
      <c r="E208">
        <v>-6.5879757532411997E-3</v>
      </c>
      <c r="F208">
        <v>1.4781159450480801E-2</v>
      </c>
      <c r="G208">
        <v>-9.9459827138260893E-3</v>
      </c>
      <c r="H208">
        <v>1.8139166411065701E-2</v>
      </c>
      <c r="I208" t="s">
        <v>24</v>
      </c>
      <c r="J208" t="s">
        <v>51</v>
      </c>
      <c r="K208" t="s">
        <v>81</v>
      </c>
      <c r="L208" t="str">
        <f t="shared" si="3"/>
        <v>0,004  (0,005)</v>
      </c>
      <c r="M208" t="s">
        <v>299</v>
      </c>
      <c r="N208" t="s">
        <v>16</v>
      </c>
      <c r="O208" t="s">
        <v>17</v>
      </c>
    </row>
    <row r="209" spans="1:15" x14ac:dyDescent="0.25">
      <c r="A209">
        <v>-2.91969457269401E-2</v>
      </c>
      <c r="B209">
        <v>5.7610296107663498E-3</v>
      </c>
      <c r="C209">
        <v>-3.8673839436650703E-2</v>
      </c>
      <c r="D209">
        <v>-1.97200520172294E-2</v>
      </c>
      <c r="E209">
        <v>-4.0488563764042099E-2</v>
      </c>
      <c r="F209">
        <v>-1.7905327689838001E-2</v>
      </c>
      <c r="G209">
        <v>-4.4037358004274198E-2</v>
      </c>
      <c r="H209">
        <v>-1.4356533449605901E-2</v>
      </c>
      <c r="I209" t="s">
        <v>13</v>
      </c>
      <c r="J209" t="s">
        <v>52</v>
      </c>
      <c r="K209" t="s">
        <v>81</v>
      </c>
      <c r="L209" t="str">
        <f t="shared" si="3"/>
        <v>-0,029 *** (0,006)</v>
      </c>
      <c r="M209" t="s">
        <v>300</v>
      </c>
      <c r="N209" t="s">
        <v>16</v>
      </c>
      <c r="O209" t="s">
        <v>17</v>
      </c>
    </row>
    <row r="210" spans="1:15" x14ac:dyDescent="0.25">
      <c r="A210">
        <v>4.3829997932148196E-3</v>
      </c>
      <c r="B210">
        <v>5.4450455930528498E-3</v>
      </c>
      <c r="C210">
        <v>-4.5741002073571204E-3</v>
      </c>
      <c r="D210">
        <v>1.33400997937868E-2</v>
      </c>
      <c r="E210">
        <v>-6.2892895691687599E-3</v>
      </c>
      <c r="F210">
        <v>1.50552891555984E-2</v>
      </c>
      <c r="G210">
        <v>-9.6434376544893199E-3</v>
      </c>
      <c r="H210">
        <v>1.8409437240919001E-2</v>
      </c>
      <c r="I210" t="s">
        <v>24</v>
      </c>
      <c r="J210" t="s">
        <v>53</v>
      </c>
      <c r="K210" t="s">
        <v>81</v>
      </c>
      <c r="L210" t="str">
        <f t="shared" si="3"/>
        <v>0,004  (0,005)</v>
      </c>
      <c r="M210" t="s">
        <v>301</v>
      </c>
      <c r="N210" t="s">
        <v>16</v>
      </c>
      <c r="O210" t="s">
        <v>17</v>
      </c>
    </row>
    <row r="211" spans="1:15" x14ac:dyDescent="0.25">
      <c r="A211">
        <v>0.12162451522845</v>
      </c>
      <c r="B211">
        <v>0.22410469735770999</v>
      </c>
      <c r="C211">
        <v>-0.24702771192498199</v>
      </c>
      <c r="D211">
        <v>0.49027674238188301</v>
      </c>
      <c r="E211">
        <v>-0.31762069159265999</v>
      </c>
      <c r="F211">
        <v>0.56086972204956098</v>
      </c>
      <c r="G211">
        <v>-0.45566918516500898</v>
      </c>
      <c r="H211">
        <v>0.69891821562191003</v>
      </c>
      <c r="I211" t="s">
        <v>24</v>
      </c>
      <c r="J211" t="s">
        <v>54</v>
      </c>
      <c r="K211" t="s">
        <v>81</v>
      </c>
      <c r="L211" t="str">
        <f t="shared" si="3"/>
        <v>0,122  (0,224)</v>
      </c>
      <c r="M211" t="s">
        <v>302</v>
      </c>
      <c r="N211" t="s">
        <v>16</v>
      </c>
      <c r="O211" t="s">
        <v>17</v>
      </c>
    </row>
    <row r="212" spans="1:15" x14ac:dyDescent="0.25">
      <c r="A212">
        <v>2.5011467676584998E-3</v>
      </c>
      <c r="B212">
        <v>2.7755819153926901E-3</v>
      </c>
      <c r="C212">
        <v>-2.0646854831624802E-3</v>
      </c>
      <c r="D212">
        <v>7.0669790184794698E-3</v>
      </c>
      <c r="E212">
        <v>-2.93899378651117E-3</v>
      </c>
      <c r="F212">
        <v>7.94128732182817E-3</v>
      </c>
      <c r="G212">
        <v>-4.6487522463930699E-3</v>
      </c>
      <c r="H212">
        <v>9.6510457817100704E-3</v>
      </c>
      <c r="I212" t="s">
        <v>24</v>
      </c>
      <c r="J212" t="s">
        <v>55</v>
      </c>
      <c r="K212" t="s">
        <v>81</v>
      </c>
      <c r="L212" t="str">
        <f t="shared" si="3"/>
        <v>0,003  (0,003)</v>
      </c>
      <c r="M212" t="s">
        <v>303</v>
      </c>
      <c r="N212" t="s">
        <v>16</v>
      </c>
      <c r="O212" t="s">
        <v>17</v>
      </c>
    </row>
    <row r="213" spans="1:15" x14ac:dyDescent="0.25">
      <c r="A213">
        <v>-2.7795269740380098E-2</v>
      </c>
      <c r="B213">
        <v>6.8532054209296698E-3</v>
      </c>
      <c r="C213">
        <v>-3.9068792657809402E-2</v>
      </c>
      <c r="D213">
        <v>-1.6521746822950802E-2</v>
      </c>
      <c r="E213">
        <v>-4.1227552365402299E-2</v>
      </c>
      <c r="F213">
        <v>-1.4362987115358E-2</v>
      </c>
      <c r="G213">
        <v>-4.5449126904694999E-2</v>
      </c>
      <c r="H213">
        <v>-1.01414125760653E-2</v>
      </c>
      <c r="I213" t="s">
        <v>13</v>
      </c>
      <c r="J213" t="s">
        <v>56</v>
      </c>
      <c r="K213" t="s">
        <v>81</v>
      </c>
      <c r="L213" t="str">
        <f t="shared" si="3"/>
        <v>-0,028 *** (0,007)</v>
      </c>
      <c r="M213" t="s">
        <v>304</v>
      </c>
      <c r="N213" t="s">
        <v>16</v>
      </c>
      <c r="O213" t="s">
        <v>17</v>
      </c>
    </row>
    <row r="214" spans="1:15" x14ac:dyDescent="0.25">
      <c r="A214">
        <v>0.93959570196512998</v>
      </c>
      <c r="B214">
        <v>1.8191521868099401</v>
      </c>
      <c r="C214">
        <v>-2.0529096453372202</v>
      </c>
      <c r="D214">
        <v>3.9321010492674802</v>
      </c>
      <c r="E214">
        <v>-2.6259425841823498</v>
      </c>
      <c r="F214">
        <v>4.5051339881126102</v>
      </c>
      <c r="G214">
        <v>-3.74654033125727</v>
      </c>
      <c r="H214">
        <v>5.6257317351875296</v>
      </c>
      <c r="I214" t="s">
        <v>24</v>
      </c>
      <c r="J214" t="s">
        <v>57</v>
      </c>
      <c r="K214" t="s">
        <v>81</v>
      </c>
      <c r="L214" t="str">
        <f t="shared" si="3"/>
        <v>0,94  (1,819)</v>
      </c>
      <c r="M214" t="s">
        <v>305</v>
      </c>
      <c r="N214" t="s">
        <v>16</v>
      </c>
      <c r="O214" t="s">
        <v>17</v>
      </c>
    </row>
    <row r="215" spans="1:15" x14ac:dyDescent="0.25">
      <c r="A215">
        <v>4.4967843547455004</v>
      </c>
      <c r="B215">
        <v>2.23882846362892</v>
      </c>
      <c r="C215">
        <v>0.81391153207592004</v>
      </c>
      <c r="D215">
        <v>8.1796571774150699</v>
      </c>
      <c r="E215">
        <v>0.108680566032811</v>
      </c>
      <c r="F215">
        <v>8.8848881434581806</v>
      </c>
      <c r="G215">
        <v>-1.2704377675626</v>
      </c>
      <c r="H215">
        <v>10.2640064770536</v>
      </c>
      <c r="I215" t="s">
        <v>18</v>
      </c>
      <c r="J215" t="s">
        <v>58</v>
      </c>
      <c r="K215" t="s">
        <v>81</v>
      </c>
      <c r="L215" t="str">
        <f t="shared" si="3"/>
        <v>4,497 ** (2,239)</v>
      </c>
      <c r="M215" t="s">
        <v>306</v>
      </c>
      <c r="N215" t="s">
        <v>16</v>
      </c>
      <c r="O215" t="s">
        <v>17</v>
      </c>
    </row>
    <row r="216" spans="1:15" x14ac:dyDescent="0.25">
      <c r="A216">
        <v>-0.42738140624862098</v>
      </c>
      <c r="B216">
        <v>0.65968701958679099</v>
      </c>
      <c r="C216">
        <v>-1.5125665534688899</v>
      </c>
      <c r="D216">
        <v>0.65780374097164995</v>
      </c>
      <c r="E216">
        <v>-1.72036796463873</v>
      </c>
      <c r="F216">
        <v>0.86560515214148903</v>
      </c>
      <c r="G216">
        <v>-2.1267351687041902</v>
      </c>
      <c r="H216">
        <v>1.27197235620695</v>
      </c>
      <c r="I216" t="s">
        <v>24</v>
      </c>
      <c r="J216" t="s">
        <v>59</v>
      </c>
      <c r="K216" t="s">
        <v>81</v>
      </c>
      <c r="L216" t="str">
        <f t="shared" si="3"/>
        <v>-0,427  (0,66)</v>
      </c>
      <c r="M216" t="s">
        <v>307</v>
      </c>
      <c r="N216" t="s">
        <v>16</v>
      </c>
      <c r="O216" t="s">
        <v>17</v>
      </c>
    </row>
    <row r="217" spans="1:15" x14ac:dyDescent="0.25">
      <c r="A217">
        <v>-0.92719345010968701</v>
      </c>
      <c r="B217">
        <v>0.42367314250077598</v>
      </c>
      <c r="C217">
        <v>-1.6241357695234599</v>
      </c>
      <c r="D217">
        <v>-0.23025113069590999</v>
      </c>
      <c r="E217">
        <v>-1.7575928094112101</v>
      </c>
      <c r="F217">
        <v>-9.6794090808165506E-2</v>
      </c>
      <c r="G217">
        <v>-2.0185754651916898</v>
      </c>
      <c r="H217">
        <v>0.16418856497231299</v>
      </c>
      <c r="I217" t="s">
        <v>18</v>
      </c>
      <c r="J217" t="s">
        <v>60</v>
      </c>
      <c r="K217" t="s">
        <v>81</v>
      </c>
      <c r="L217" t="str">
        <f t="shared" si="3"/>
        <v>-0,927 ** (0,424)</v>
      </c>
      <c r="M217" t="s">
        <v>308</v>
      </c>
      <c r="N217" t="s">
        <v>16</v>
      </c>
      <c r="O217" t="s">
        <v>17</v>
      </c>
    </row>
    <row r="218" spans="1:15" x14ac:dyDescent="0.25">
      <c r="A218">
        <v>-51.698026693252999</v>
      </c>
      <c r="B218">
        <v>11.7479680805287</v>
      </c>
      <c r="C218">
        <v>-71.023434185722707</v>
      </c>
      <c r="D218">
        <v>-32.372619200783298</v>
      </c>
      <c r="E218">
        <v>-74.724044131089201</v>
      </c>
      <c r="F218">
        <v>-28.6720092554167</v>
      </c>
      <c r="G218">
        <v>-81.960792468694905</v>
      </c>
      <c r="H218">
        <v>-21.435260917811</v>
      </c>
      <c r="I218" t="s">
        <v>13</v>
      </c>
      <c r="J218" t="s">
        <v>61</v>
      </c>
      <c r="K218" t="s">
        <v>81</v>
      </c>
      <c r="L218" t="str">
        <f t="shared" si="3"/>
        <v>-51,698 *** (11,748)</v>
      </c>
      <c r="M218" t="s">
        <v>309</v>
      </c>
      <c r="N218" t="s">
        <v>16</v>
      </c>
      <c r="O218" t="s">
        <v>17</v>
      </c>
    </row>
    <row r="219" spans="1:15" x14ac:dyDescent="0.25">
      <c r="A219">
        <v>-17.785468316149299</v>
      </c>
      <c r="B219">
        <v>12.0666983566586</v>
      </c>
      <c r="C219">
        <v>-37.635187112852698</v>
      </c>
      <c r="D219">
        <v>2.06425048055406</v>
      </c>
      <c r="E219">
        <v>-41.4361970952002</v>
      </c>
      <c r="F219">
        <v>5.8652604629015102</v>
      </c>
      <c r="G219">
        <v>-48.869283282901897</v>
      </c>
      <c r="H219">
        <v>13.2983466506032</v>
      </c>
      <c r="I219" t="s">
        <v>24</v>
      </c>
      <c r="J219" t="s">
        <v>62</v>
      </c>
      <c r="K219" t="s">
        <v>81</v>
      </c>
      <c r="L219" t="str">
        <f t="shared" si="3"/>
        <v>-17,785  (12,067)</v>
      </c>
      <c r="M219" t="s">
        <v>310</v>
      </c>
      <c r="N219" t="s">
        <v>16</v>
      </c>
      <c r="O219" t="s">
        <v>17</v>
      </c>
    </row>
    <row r="220" spans="1:15" x14ac:dyDescent="0.25">
      <c r="A220">
        <v>0.519386213363774</v>
      </c>
      <c r="B220">
        <v>1.7519505114118099</v>
      </c>
      <c r="C220">
        <v>-2.3625723779086498</v>
      </c>
      <c r="D220">
        <v>3.4013448046361998</v>
      </c>
      <c r="E220">
        <v>-2.91443678900337</v>
      </c>
      <c r="F220">
        <v>3.95320921573092</v>
      </c>
      <c r="G220">
        <v>-3.9936383040330399</v>
      </c>
      <c r="H220">
        <v>5.0324107307605903</v>
      </c>
      <c r="I220" t="s">
        <v>24</v>
      </c>
      <c r="J220" t="s">
        <v>63</v>
      </c>
      <c r="K220" t="s">
        <v>81</v>
      </c>
      <c r="L220" t="str">
        <f t="shared" si="3"/>
        <v>0,519  (1,752)</v>
      </c>
      <c r="M220" t="s">
        <v>311</v>
      </c>
      <c r="N220" t="s">
        <v>16</v>
      </c>
      <c r="O220" t="s">
        <v>17</v>
      </c>
    </row>
    <row r="221" spans="1:15" x14ac:dyDescent="0.25">
      <c r="A221">
        <v>3.6187806578878199</v>
      </c>
      <c r="B221">
        <v>2.1730806477886202</v>
      </c>
      <c r="C221">
        <v>4.4062992275550002E-2</v>
      </c>
      <c r="D221">
        <v>7.1934983235001004</v>
      </c>
      <c r="E221">
        <v>-0.64045741177786297</v>
      </c>
      <c r="F221">
        <v>7.8780187275535098</v>
      </c>
      <c r="G221">
        <v>-1.97907509081565</v>
      </c>
      <c r="H221">
        <v>9.2166364065913005</v>
      </c>
      <c r="I221" t="s">
        <v>20</v>
      </c>
      <c r="J221" t="s">
        <v>64</v>
      </c>
      <c r="K221" t="s">
        <v>81</v>
      </c>
      <c r="L221" t="str">
        <f t="shared" si="3"/>
        <v>3,619 * (2,173)</v>
      </c>
      <c r="M221" t="s">
        <v>312</v>
      </c>
      <c r="N221" t="s">
        <v>16</v>
      </c>
      <c r="O221" t="s">
        <v>17</v>
      </c>
    </row>
    <row r="222" spans="1:15" x14ac:dyDescent="0.25">
      <c r="A222">
        <v>-0.18932312376674801</v>
      </c>
      <c r="B222">
        <v>0.59823174005361501</v>
      </c>
      <c r="C222">
        <v>-1.1734143361549501</v>
      </c>
      <c r="D222">
        <v>0.79476808862144899</v>
      </c>
      <c r="E222">
        <v>-1.3618573342718301</v>
      </c>
      <c r="F222">
        <v>0.98321108673833801</v>
      </c>
      <c r="G222">
        <v>-1.73036808614486</v>
      </c>
      <c r="H222">
        <v>1.3517218386113701</v>
      </c>
      <c r="I222" t="s">
        <v>24</v>
      </c>
      <c r="J222" t="s">
        <v>65</v>
      </c>
      <c r="K222" t="s">
        <v>81</v>
      </c>
      <c r="L222" t="str">
        <f t="shared" si="3"/>
        <v>-0,189  (0,598)</v>
      </c>
      <c r="M222" t="s">
        <v>313</v>
      </c>
      <c r="N222" t="s">
        <v>16</v>
      </c>
      <c r="O222" t="s">
        <v>17</v>
      </c>
    </row>
    <row r="223" spans="1:15" x14ac:dyDescent="0.25">
      <c r="A223">
        <v>-0.74326192762092702</v>
      </c>
      <c r="B223">
        <v>0.36830000152157699</v>
      </c>
      <c r="C223">
        <v>-1.3491154301239201</v>
      </c>
      <c r="D223">
        <v>-0.137408425117932</v>
      </c>
      <c r="E223">
        <v>-1.4651299306032199</v>
      </c>
      <c r="F223">
        <v>-2.1393924638635702E-2</v>
      </c>
      <c r="G223">
        <v>-1.69200273154051</v>
      </c>
      <c r="H223">
        <v>0.20547887629865599</v>
      </c>
      <c r="I223" t="s">
        <v>18</v>
      </c>
      <c r="J223" t="s">
        <v>66</v>
      </c>
      <c r="K223" t="s">
        <v>81</v>
      </c>
      <c r="L223" t="str">
        <f t="shared" si="3"/>
        <v>-0,743 ** (0,368)</v>
      </c>
      <c r="M223" t="s">
        <v>314</v>
      </c>
      <c r="N223" t="s">
        <v>16</v>
      </c>
      <c r="O223" t="s">
        <v>17</v>
      </c>
    </row>
    <row r="224" spans="1:15" x14ac:dyDescent="0.25">
      <c r="A224">
        <v>8.9284060206877598</v>
      </c>
      <c r="B224">
        <v>2.5019556318178999</v>
      </c>
      <c r="C224">
        <v>4.81268900634731</v>
      </c>
      <c r="D224">
        <v>13.0441230350282</v>
      </c>
      <c r="E224">
        <v>4.0245729823246696</v>
      </c>
      <c r="F224">
        <v>13.832239059050799</v>
      </c>
      <c r="G224">
        <v>2.4833683131248501</v>
      </c>
      <c r="H224">
        <v>15.373443728250701</v>
      </c>
      <c r="I224" t="s">
        <v>13</v>
      </c>
      <c r="J224" t="s">
        <v>67</v>
      </c>
      <c r="K224" t="s">
        <v>81</v>
      </c>
      <c r="L224" t="str">
        <f t="shared" si="3"/>
        <v>8,928 *** (2,502)</v>
      </c>
      <c r="M224" t="s">
        <v>315</v>
      </c>
      <c r="N224" t="s">
        <v>16</v>
      </c>
      <c r="O224" t="s">
        <v>17</v>
      </c>
    </row>
    <row r="225" spans="1:15" x14ac:dyDescent="0.25">
      <c r="A225">
        <v>9.2819192295506596</v>
      </c>
      <c r="B225">
        <v>1.99915119369829</v>
      </c>
      <c r="C225">
        <v>5.9933155159169704</v>
      </c>
      <c r="D225">
        <v>12.5705229431844</v>
      </c>
      <c r="E225">
        <v>5.3635828899020099</v>
      </c>
      <c r="F225">
        <v>13.2002555691993</v>
      </c>
      <c r="G225">
        <v>4.1321057545838604</v>
      </c>
      <c r="H225">
        <v>14.431732704517501</v>
      </c>
      <c r="I225" t="s">
        <v>13</v>
      </c>
      <c r="J225" t="s">
        <v>68</v>
      </c>
      <c r="K225" t="s">
        <v>81</v>
      </c>
      <c r="L225" t="str">
        <f t="shared" si="3"/>
        <v>9,282 *** (1,999)</v>
      </c>
      <c r="M225" t="s">
        <v>316</v>
      </c>
      <c r="N225" t="s">
        <v>16</v>
      </c>
      <c r="O225" t="s">
        <v>17</v>
      </c>
    </row>
    <row r="226" spans="1:15" x14ac:dyDescent="0.25">
      <c r="A226">
        <v>-0.29779163497576699</v>
      </c>
      <c r="B226">
        <v>0.32705658458851999</v>
      </c>
      <c r="C226">
        <v>-0.83579971662388297</v>
      </c>
      <c r="D226">
        <v>0.24021644667234801</v>
      </c>
      <c r="E226">
        <v>-0.93882254076926597</v>
      </c>
      <c r="F226">
        <v>0.34323927081773198</v>
      </c>
      <c r="G226">
        <v>-1.1402893968757899</v>
      </c>
      <c r="H226">
        <v>0.54470612692426001</v>
      </c>
      <c r="I226" t="s">
        <v>24</v>
      </c>
      <c r="J226" t="s">
        <v>69</v>
      </c>
      <c r="K226" t="s">
        <v>81</v>
      </c>
      <c r="L226" t="str">
        <f t="shared" si="3"/>
        <v>-0,298  (0,327)</v>
      </c>
      <c r="M226" t="s">
        <v>317</v>
      </c>
      <c r="N226" t="s">
        <v>16</v>
      </c>
      <c r="O226" t="s">
        <v>17</v>
      </c>
    </row>
    <row r="227" spans="1:15" x14ac:dyDescent="0.25">
      <c r="A227">
        <v>-4.1710400039156402E-2</v>
      </c>
      <c r="B227">
        <v>0.22224811846285</v>
      </c>
      <c r="C227">
        <v>-0.40730855491054502</v>
      </c>
      <c r="D227">
        <v>0.32388775483223198</v>
      </c>
      <c r="E227">
        <v>-0.47731671222634298</v>
      </c>
      <c r="F227">
        <v>0.39389591214802999</v>
      </c>
      <c r="G227">
        <v>-0.61422155319945804</v>
      </c>
      <c r="H227">
        <v>0.53080075312114505</v>
      </c>
      <c r="I227" t="s">
        <v>24</v>
      </c>
      <c r="J227" t="s">
        <v>70</v>
      </c>
      <c r="K227" t="s">
        <v>81</v>
      </c>
      <c r="L227" t="str">
        <f t="shared" si="3"/>
        <v>-0,042  (0,222)</v>
      </c>
      <c r="M227" t="s">
        <v>318</v>
      </c>
      <c r="N227" t="s">
        <v>16</v>
      </c>
      <c r="O227" t="s">
        <v>17</v>
      </c>
    </row>
    <row r="228" spans="1:15" x14ac:dyDescent="0.25">
      <c r="A228">
        <v>-45.777450430911202</v>
      </c>
      <c r="B228">
        <v>13.051101752163801</v>
      </c>
      <c r="C228">
        <v>-67.246512813220704</v>
      </c>
      <c r="D228">
        <v>-24.308388048601699</v>
      </c>
      <c r="E228">
        <v>-71.357609865152398</v>
      </c>
      <c r="F228">
        <v>-20.197290996670102</v>
      </c>
      <c r="G228">
        <v>-79.3970885444853</v>
      </c>
      <c r="H228">
        <v>-12.1578123173372</v>
      </c>
      <c r="I228" t="s">
        <v>13</v>
      </c>
      <c r="J228" t="s">
        <v>71</v>
      </c>
      <c r="K228" t="s">
        <v>81</v>
      </c>
      <c r="L228" t="str">
        <f t="shared" si="3"/>
        <v>-45,777 *** (13,051)</v>
      </c>
      <c r="M228" t="s">
        <v>319</v>
      </c>
      <c r="N228" t="s">
        <v>16</v>
      </c>
      <c r="O228" t="s">
        <v>17</v>
      </c>
    </row>
    <row r="229" spans="1:15" x14ac:dyDescent="0.25">
      <c r="A229">
        <v>-4.4112181175050198</v>
      </c>
      <c r="B229">
        <v>12.227147087522701</v>
      </c>
      <c r="C229">
        <v>-24.524875076479901</v>
      </c>
      <c r="D229">
        <v>15.7024388414698</v>
      </c>
      <c r="E229">
        <v>-28.3764264090495</v>
      </c>
      <c r="F229">
        <v>19.553990174039502</v>
      </c>
      <c r="G229">
        <v>-35.908349014963498</v>
      </c>
      <c r="H229">
        <v>27.0859127799535</v>
      </c>
      <c r="I229" t="s">
        <v>24</v>
      </c>
      <c r="J229" t="s">
        <v>72</v>
      </c>
      <c r="K229" t="s">
        <v>81</v>
      </c>
      <c r="L229" t="str">
        <f t="shared" si="3"/>
        <v>-4,411  (12,227)</v>
      </c>
      <c r="M229" t="s">
        <v>320</v>
      </c>
      <c r="N229" t="s">
        <v>16</v>
      </c>
      <c r="O229" t="s">
        <v>17</v>
      </c>
    </row>
    <row r="230" spans="1:15" x14ac:dyDescent="0.25">
      <c r="A230">
        <v>8.4980301734912107</v>
      </c>
      <c r="B230">
        <v>2.7463170377788102</v>
      </c>
      <c r="C230">
        <v>3.9803386463450598</v>
      </c>
      <c r="D230">
        <v>13.0157217006374</v>
      </c>
      <c r="E230">
        <v>3.1152487794447299</v>
      </c>
      <c r="F230">
        <v>13.8808115675377</v>
      </c>
      <c r="G230">
        <v>1.4235174841729801</v>
      </c>
      <c r="H230">
        <v>15.572542862809399</v>
      </c>
      <c r="I230" t="s">
        <v>13</v>
      </c>
      <c r="J230" t="s">
        <v>73</v>
      </c>
      <c r="K230" t="s">
        <v>81</v>
      </c>
      <c r="L230" t="str">
        <f t="shared" si="3"/>
        <v>8,498 *** (2,746)</v>
      </c>
      <c r="M230" t="s">
        <v>321</v>
      </c>
      <c r="N230" t="s">
        <v>16</v>
      </c>
      <c r="O230" t="s">
        <v>17</v>
      </c>
    </row>
    <row r="231" spans="1:15" x14ac:dyDescent="0.25">
      <c r="A231">
        <v>8.5835212012080895</v>
      </c>
      <c r="B231">
        <v>1.89637014028274</v>
      </c>
      <c r="C231">
        <v>5.4639923204429799</v>
      </c>
      <c r="D231">
        <v>11.703050081973201</v>
      </c>
      <c r="E231">
        <v>4.8666357262539197</v>
      </c>
      <c r="F231">
        <v>12.3004066761623</v>
      </c>
      <c r="G231">
        <v>3.6984717198397501</v>
      </c>
      <c r="H231">
        <v>13.4685706825764</v>
      </c>
      <c r="I231" t="s">
        <v>13</v>
      </c>
      <c r="J231" t="s">
        <v>74</v>
      </c>
      <c r="K231" t="s">
        <v>81</v>
      </c>
      <c r="L231" t="str">
        <f t="shared" si="3"/>
        <v>8,584 *** (1,896)</v>
      </c>
      <c r="M231" t="s">
        <v>322</v>
      </c>
      <c r="N231" t="s">
        <v>16</v>
      </c>
      <c r="O231" t="s">
        <v>17</v>
      </c>
    </row>
    <row r="232" spans="1:15" x14ac:dyDescent="0.25">
      <c r="A232">
        <v>-5.9436354386267702E-2</v>
      </c>
      <c r="B232">
        <v>0.31266729240261298</v>
      </c>
      <c r="C232">
        <v>-0.57377405038856699</v>
      </c>
      <c r="D232">
        <v>0.45490134161603102</v>
      </c>
      <c r="E232">
        <v>-0.67226424749539004</v>
      </c>
      <c r="F232">
        <v>0.55339153872285496</v>
      </c>
      <c r="G232">
        <v>-0.86486729961539999</v>
      </c>
      <c r="H232">
        <v>0.74599459084286401</v>
      </c>
      <c r="I232" t="s">
        <v>24</v>
      </c>
      <c r="J232" t="s">
        <v>75</v>
      </c>
      <c r="K232" t="s">
        <v>81</v>
      </c>
      <c r="L232" t="str">
        <f t="shared" si="3"/>
        <v>-0,059  (0,313)</v>
      </c>
      <c r="M232" t="s">
        <v>323</v>
      </c>
      <c r="N232" t="s">
        <v>16</v>
      </c>
      <c r="O232" t="s">
        <v>17</v>
      </c>
    </row>
    <row r="233" spans="1:15" x14ac:dyDescent="0.25">
      <c r="A233">
        <v>-3.2549410180037097E-2</v>
      </c>
      <c r="B233">
        <v>0.21081024734750001</v>
      </c>
      <c r="C233">
        <v>-0.379332267066674</v>
      </c>
      <c r="D233">
        <v>0.31423344670659997</v>
      </c>
      <c r="E233">
        <v>-0.44573749498113702</v>
      </c>
      <c r="F233">
        <v>0.38063867462106199</v>
      </c>
      <c r="G233">
        <v>-0.57559660734719598</v>
      </c>
      <c r="H233">
        <v>0.510497786987122</v>
      </c>
      <c r="I233" t="s">
        <v>24</v>
      </c>
      <c r="J233" t="s">
        <v>76</v>
      </c>
      <c r="K233" t="s">
        <v>81</v>
      </c>
      <c r="L233" t="str">
        <f t="shared" si="3"/>
        <v>-0,033  (0,211)</v>
      </c>
      <c r="M233" t="s">
        <v>324</v>
      </c>
      <c r="N233" t="s">
        <v>16</v>
      </c>
      <c r="O233" t="s">
        <v>17</v>
      </c>
    </row>
    <row r="234" spans="1:15" x14ac:dyDescent="0.25">
      <c r="A234">
        <v>4.2926779645111297E-5</v>
      </c>
      <c r="B234">
        <v>2.1469929750207E-5</v>
      </c>
      <c r="C234">
        <v>7.6087452060208899E-6</v>
      </c>
      <c r="D234">
        <v>7.8244814084201802E-5</v>
      </c>
      <c r="E234">
        <v>8.4571733470569703E-7</v>
      </c>
      <c r="F234">
        <v>8.5007841955517005E-5</v>
      </c>
      <c r="G234">
        <v>-1.23797593914218E-5</v>
      </c>
      <c r="H234">
        <v>9.8233318681644394E-5</v>
      </c>
      <c r="I234" t="s">
        <v>18</v>
      </c>
      <c r="J234" t="s">
        <v>77</v>
      </c>
      <c r="K234" t="s">
        <v>81</v>
      </c>
      <c r="L234" t="str">
        <f t="shared" si="3"/>
        <v>0 ** (0)</v>
      </c>
      <c r="M234" t="s">
        <v>260</v>
      </c>
      <c r="N234" t="s">
        <v>16</v>
      </c>
      <c r="O234" t="s">
        <v>17</v>
      </c>
    </row>
    <row r="235" spans="1:15" x14ac:dyDescent="0.25">
      <c r="A235">
        <v>4.7095843421113601E-4</v>
      </c>
      <c r="B235">
        <v>3.5613386726090899E-4</v>
      </c>
      <c r="C235">
        <v>-1.1488177743306E-4</v>
      </c>
      <c r="D235">
        <v>1.05679864585533E-3</v>
      </c>
      <c r="E235">
        <v>-2.2706394562024601E-4</v>
      </c>
      <c r="F235">
        <v>1.16898081404252E-3</v>
      </c>
      <c r="G235">
        <v>-4.4644240785296599E-4</v>
      </c>
      <c r="H235">
        <v>1.3883592762752399E-3</v>
      </c>
      <c r="I235" t="s">
        <v>24</v>
      </c>
      <c r="J235" t="s">
        <v>78</v>
      </c>
      <c r="K235" t="s">
        <v>81</v>
      </c>
      <c r="L235" t="str">
        <f t="shared" si="3"/>
        <v>0  (0)</v>
      </c>
      <c r="M235" t="s">
        <v>325</v>
      </c>
      <c r="N235" t="s">
        <v>16</v>
      </c>
      <c r="O235" t="s">
        <v>17</v>
      </c>
    </row>
    <row r="236" spans="1:15" x14ac:dyDescent="0.25">
      <c r="A236">
        <v>6.33670391339202E-3</v>
      </c>
      <c r="B236">
        <v>1.8986430203549801E-3</v>
      </c>
      <c r="C236">
        <v>3.21343614490808E-3</v>
      </c>
      <c r="D236">
        <v>9.4599716818759699E-3</v>
      </c>
      <c r="E236">
        <v>2.6153635934962598E-3</v>
      </c>
      <c r="F236">
        <v>1.0058044233287799E-2</v>
      </c>
      <c r="G236">
        <v>1.4457994929575899E-3</v>
      </c>
      <c r="H236">
        <v>1.1227608333826499E-2</v>
      </c>
      <c r="I236" t="s">
        <v>13</v>
      </c>
      <c r="J236" t="s">
        <v>79</v>
      </c>
      <c r="K236" t="s">
        <v>81</v>
      </c>
      <c r="L236" t="str">
        <f t="shared" si="3"/>
        <v>0,006 *** (0,002)</v>
      </c>
      <c r="M236" t="s">
        <v>326</v>
      </c>
      <c r="N236" t="s">
        <v>16</v>
      </c>
      <c r="O236" t="s">
        <v>17</v>
      </c>
    </row>
    <row r="237" spans="1:15" x14ac:dyDescent="0.25">
      <c r="A237">
        <v>6552.5646994526496</v>
      </c>
      <c r="B237">
        <v>2971.5144497169399</v>
      </c>
      <c r="C237">
        <v>1664.4234296682901</v>
      </c>
      <c r="D237">
        <v>11440.705969237</v>
      </c>
      <c r="E237">
        <v>728.39637800745504</v>
      </c>
      <c r="F237">
        <v>12376.7330208978</v>
      </c>
      <c r="G237">
        <v>-1102.0565230181801</v>
      </c>
      <c r="H237">
        <v>14207.185921923499</v>
      </c>
      <c r="I237" t="s">
        <v>18</v>
      </c>
      <c r="J237" t="s">
        <v>80</v>
      </c>
      <c r="K237" t="s">
        <v>81</v>
      </c>
      <c r="L237" t="str">
        <f t="shared" si="3"/>
        <v>6552,565 ** (2971,514)</v>
      </c>
      <c r="M237" t="s">
        <v>327</v>
      </c>
      <c r="N237" t="s">
        <v>16</v>
      </c>
      <c r="O237" t="s">
        <v>17</v>
      </c>
    </row>
  </sheetData>
  <autoFilter ref="A1:N237" xr:uid="{6BB2013E-4389-4DA4-BDDE-D7DE5DD21576}">
    <filterColumn colId="10">
      <filters>
        <filter val="DataLong_Subs_sim_group0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D62C-EE9A-4E90-A315-9DD3ED90F148}">
  <dimension ref="A1:T237"/>
  <sheetViews>
    <sheetView tabSelected="1" topLeftCell="D48" workbookViewId="0">
      <selection activeCell="L74" sqref="L74"/>
    </sheetView>
  </sheetViews>
  <sheetFormatPr defaultColWidth="11.42578125" defaultRowHeight="15" x14ac:dyDescent="0.25"/>
  <cols>
    <col min="10" max="10" width="41.140625" bestFit="1" customWidth="1"/>
    <col min="11" max="11" width="26.140625" bestFit="1" customWidth="1"/>
    <col min="12" max="12" width="20.7109375" bestFit="1" customWidth="1"/>
    <col min="13" max="13" width="20.7109375" customWidth="1"/>
    <col min="14" max="14" width="21.85546875" bestFit="1" customWidth="1"/>
    <col min="15" max="15" width="20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329</v>
      </c>
      <c r="M1" t="s">
        <v>557</v>
      </c>
      <c r="N1" t="s">
        <v>783</v>
      </c>
      <c r="O1" t="s">
        <v>1012</v>
      </c>
      <c r="P1" t="s">
        <v>11</v>
      </c>
      <c r="Q1" t="s">
        <v>12</v>
      </c>
      <c r="T1" t="s">
        <v>84</v>
      </c>
    </row>
    <row r="2" spans="1:20" x14ac:dyDescent="0.25">
      <c r="A2">
        <v>1.1630411714770801</v>
      </c>
      <c r="B2">
        <v>0.49091950168687398</v>
      </c>
      <c r="C2">
        <v>0.35547859120217201</v>
      </c>
      <c r="D2">
        <v>1.9706037517519901</v>
      </c>
      <c r="E2">
        <v>0.200838948170806</v>
      </c>
      <c r="F2">
        <v>2.1252433947833498</v>
      </c>
      <c r="G2">
        <v>-0.10156746486830801</v>
      </c>
      <c r="H2">
        <v>2.42764980782247</v>
      </c>
      <c r="I2" t="s">
        <v>18</v>
      </c>
      <c r="J2" t="s">
        <v>15</v>
      </c>
      <c r="K2" t="s">
        <v>92</v>
      </c>
      <c r="L2" t="str">
        <f>_xlfn.CONCAT(ROUND(A2,3), " ", I2, " (",ROUND(B2,3),")")</f>
        <v>1,163 ** (0,491)</v>
      </c>
      <c r="M2" t="s">
        <v>330</v>
      </c>
      <c r="N2" t="s">
        <v>558</v>
      </c>
      <c r="O2" t="s">
        <v>784</v>
      </c>
      <c r="P2" t="s">
        <v>85</v>
      </c>
      <c r="Q2" t="s">
        <v>17</v>
      </c>
    </row>
    <row r="3" spans="1:20" x14ac:dyDescent="0.25">
      <c r="A3">
        <v>0.55489466823456501</v>
      </c>
      <c r="B3">
        <v>0.37910067927351898</v>
      </c>
      <c r="C3">
        <v>-6.8725949170374098E-2</v>
      </c>
      <c r="D3">
        <v>1.1785152856395</v>
      </c>
      <c r="E3">
        <v>-0.188142663141533</v>
      </c>
      <c r="F3">
        <v>1.29793199961066</v>
      </c>
      <c r="G3">
        <v>-0.42166868157401999</v>
      </c>
      <c r="H3">
        <v>1.5314580180431501</v>
      </c>
      <c r="I3" t="s">
        <v>24</v>
      </c>
      <c r="J3" t="s">
        <v>15</v>
      </c>
      <c r="K3" t="s">
        <v>93</v>
      </c>
      <c r="L3" t="str">
        <f t="shared" ref="L3:L66" si="0">_xlfn.CONCAT(ROUND(A3,3), " ", I3, " (",ROUND(B3,3),")")</f>
        <v>0,555  (0,379)</v>
      </c>
      <c r="M3" t="s">
        <v>331</v>
      </c>
      <c r="N3" t="s">
        <v>559</v>
      </c>
      <c r="O3" t="s">
        <v>785</v>
      </c>
      <c r="P3" t="s">
        <v>85</v>
      </c>
      <c r="Q3" t="s">
        <v>17</v>
      </c>
    </row>
    <row r="4" spans="1:20" x14ac:dyDescent="0.25">
      <c r="A4">
        <v>6.4520347316664894E-2</v>
      </c>
      <c r="B4">
        <v>0.314967250373756</v>
      </c>
      <c r="C4">
        <v>-0.45360077954816402</v>
      </c>
      <c r="D4">
        <v>0.58264147418149403</v>
      </c>
      <c r="E4">
        <v>-0.55281546341589705</v>
      </c>
      <c r="F4">
        <v>0.68185615804922695</v>
      </c>
      <c r="G4">
        <v>-0.746835289646131</v>
      </c>
      <c r="H4">
        <v>0.87587598427946101</v>
      </c>
      <c r="I4" t="s">
        <v>24</v>
      </c>
      <c r="J4" t="s">
        <v>15</v>
      </c>
      <c r="K4" t="s">
        <v>94</v>
      </c>
      <c r="L4" t="str">
        <f t="shared" si="0"/>
        <v>0,065  (0,315)</v>
      </c>
      <c r="M4" t="s">
        <v>332</v>
      </c>
      <c r="N4" t="s">
        <v>560</v>
      </c>
      <c r="O4" t="s">
        <v>786</v>
      </c>
      <c r="P4" t="s">
        <v>85</v>
      </c>
      <c r="Q4" t="s">
        <v>17</v>
      </c>
    </row>
    <row r="5" spans="1:20" x14ac:dyDescent="0.25">
      <c r="A5">
        <v>-1.2972830015691901</v>
      </c>
      <c r="B5">
        <v>2.57487981248422</v>
      </c>
      <c r="C5">
        <v>-5.53296029310573</v>
      </c>
      <c r="D5">
        <v>2.9383942899673401</v>
      </c>
      <c r="E5">
        <v>-6.3440474340382602</v>
      </c>
      <c r="F5">
        <v>3.7494814308998698</v>
      </c>
      <c r="G5">
        <v>-7.9301733985285399</v>
      </c>
      <c r="H5">
        <v>5.3356073953901504</v>
      </c>
      <c r="I5" t="s">
        <v>24</v>
      </c>
      <c r="J5" t="s">
        <v>22</v>
      </c>
      <c r="K5" t="s">
        <v>92</v>
      </c>
      <c r="L5" t="str">
        <f t="shared" si="0"/>
        <v>-1,297  (2,575)</v>
      </c>
      <c r="M5" t="s">
        <v>333</v>
      </c>
      <c r="N5" t="s">
        <v>561</v>
      </c>
      <c r="O5" t="s">
        <v>787</v>
      </c>
      <c r="P5" t="s">
        <v>85</v>
      </c>
      <c r="Q5" t="s">
        <v>17</v>
      </c>
    </row>
    <row r="6" spans="1:20" x14ac:dyDescent="0.25">
      <c r="A6">
        <v>1.3531699749542101</v>
      </c>
      <c r="B6">
        <v>2.7610333804486702</v>
      </c>
      <c r="C6">
        <v>-3.1887299358838499</v>
      </c>
      <c r="D6">
        <v>5.8950698857922603</v>
      </c>
      <c r="E6">
        <v>-4.0584554507251802</v>
      </c>
      <c r="F6">
        <v>6.7647954006335898</v>
      </c>
      <c r="G6">
        <v>-5.7592520130815501</v>
      </c>
      <c r="H6">
        <v>8.4655919629899703</v>
      </c>
      <c r="I6" t="s">
        <v>24</v>
      </c>
      <c r="J6" t="s">
        <v>22</v>
      </c>
      <c r="K6" t="s">
        <v>93</v>
      </c>
      <c r="L6" t="str">
        <f t="shared" si="0"/>
        <v>1,353  (2,761)</v>
      </c>
      <c r="M6" t="s">
        <v>334</v>
      </c>
      <c r="N6" t="s">
        <v>562</v>
      </c>
      <c r="O6" t="s">
        <v>788</v>
      </c>
      <c r="P6" t="s">
        <v>85</v>
      </c>
      <c r="Q6" t="s">
        <v>17</v>
      </c>
    </row>
    <row r="7" spans="1:20" x14ac:dyDescent="0.25">
      <c r="A7">
        <v>12.6233855650522</v>
      </c>
      <c r="B7">
        <v>8.1395139856829708</v>
      </c>
      <c r="C7">
        <v>-0.76611494139625902</v>
      </c>
      <c r="D7">
        <v>26.012886071500699</v>
      </c>
      <c r="E7">
        <v>-3.3300618468863901</v>
      </c>
      <c r="F7">
        <v>28.5768329769909</v>
      </c>
      <c r="G7">
        <v>-8.3440024620671096</v>
      </c>
      <c r="H7">
        <v>33.590773592171601</v>
      </c>
      <c r="I7" t="s">
        <v>24</v>
      </c>
      <c r="J7" t="s">
        <v>22</v>
      </c>
      <c r="K7" t="s">
        <v>94</v>
      </c>
      <c r="L7" t="str">
        <f t="shared" si="0"/>
        <v>12,623  (8,14)</v>
      </c>
      <c r="M7" t="s">
        <v>335</v>
      </c>
      <c r="N7" t="s">
        <v>563</v>
      </c>
      <c r="O7" t="s">
        <v>789</v>
      </c>
      <c r="P7" t="s">
        <v>85</v>
      </c>
      <c r="Q7" t="s">
        <v>17</v>
      </c>
    </row>
    <row r="8" spans="1:20" x14ac:dyDescent="0.25">
      <c r="A8">
        <v>1.29166978790248E-2</v>
      </c>
      <c r="B8">
        <v>1.0293815291749E-2</v>
      </c>
      <c r="C8">
        <v>-4.0166282759024098E-3</v>
      </c>
      <c r="D8">
        <v>2.9850024033952E-2</v>
      </c>
      <c r="E8">
        <v>-7.2591800928033601E-3</v>
      </c>
      <c r="F8">
        <v>3.3092575850852901E-2</v>
      </c>
      <c r="G8">
        <v>-1.3600170312520799E-2</v>
      </c>
      <c r="H8">
        <v>3.9433566070570303E-2</v>
      </c>
      <c r="I8" t="s">
        <v>24</v>
      </c>
      <c r="J8" t="s">
        <v>23</v>
      </c>
      <c r="K8" t="s">
        <v>92</v>
      </c>
      <c r="L8" t="str">
        <f t="shared" si="0"/>
        <v>0,013  (0,01)</v>
      </c>
      <c r="M8" t="s">
        <v>336</v>
      </c>
      <c r="N8" t="s">
        <v>274</v>
      </c>
      <c r="O8" t="s">
        <v>790</v>
      </c>
      <c r="P8" t="s">
        <v>85</v>
      </c>
      <c r="Q8" t="s">
        <v>17</v>
      </c>
    </row>
    <row r="9" spans="1:20" x14ac:dyDescent="0.25">
      <c r="A9">
        <v>-6.4010470633608998E-3</v>
      </c>
      <c r="B9">
        <v>9.0609141053041697E-3</v>
      </c>
      <c r="C9">
        <v>-2.13062507665863E-2</v>
      </c>
      <c r="D9">
        <v>8.5041566398644606E-3</v>
      </c>
      <c r="E9">
        <v>-2.41604387097571E-2</v>
      </c>
      <c r="F9">
        <v>1.13583445830353E-2</v>
      </c>
      <c r="G9">
        <v>-2.97419617986244E-2</v>
      </c>
      <c r="H9">
        <v>1.69398676719026E-2</v>
      </c>
      <c r="I9" t="s">
        <v>24</v>
      </c>
      <c r="J9" t="s">
        <v>23</v>
      </c>
      <c r="K9" t="s">
        <v>93</v>
      </c>
      <c r="L9" t="str">
        <f t="shared" si="0"/>
        <v>-0,006  (0,009)</v>
      </c>
      <c r="M9" t="s">
        <v>337</v>
      </c>
      <c r="N9" t="s">
        <v>564</v>
      </c>
      <c r="O9" t="s">
        <v>791</v>
      </c>
      <c r="P9" t="s">
        <v>85</v>
      </c>
      <c r="Q9" t="s">
        <v>17</v>
      </c>
    </row>
    <row r="10" spans="1:20" x14ac:dyDescent="0.25">
      <c r="A10">
        <v>2.8193080874820602E-3</v>
      </c>
      <c r="B10">
        <v>2.2657722326488099E-2</v>
      </c>
      <c r="C10">
        <v>-3.4452645139590898E-2</v>
      </c>
      <c r="D10">
        <v>4.0091261314555003E-2</v>
      </c>
      <c r="E10">
        <v>-4.1589827672434597E-2</v>
      </c>
      <c r="F10">
        <v>4.7228443847398702E-2</v>
      </c>
      <c r="G10">
        <v>-5.5546984625551299E-2</v>
      </c>
      <c r="H10">
        <v>6.1185600800515397E-2</v>
      </c>
      <c r="I10" t="s">
        <v>24</v>
      </c>
      <c r="J10" t="s">
        <v>23</v>
      </c>
      <c r="K10" t="s">
        <v>94</v>
      </c>
      <c r="L10" t="str">
        <f t="shared" si="0"/>
        <v>0,003  (0,023)</v>
      </c>
      <c r="M10" t="s">
        <v>338</v>
      </c>
      <c r="N10" t="s">
        <v>565</v>
      </c>
      <c r="O10" t="s">
        <v>792</v>
      </c>
      <c r="P10" t="s">
        <v>85</v>
      </c>
      <c r="Q10" t="s">
        <v>17</v>
      </c>
    </row>
    <row r="11" spans="1:20" x14ac:dyDescent="0.25">
      <c r="A11">
        <v>-2.7402190907509099E-2</v>
      </c>
      <c r="B11">
        <v>1.14861823054676E-2</v>
      </c>
      <c r="C11">
        <v>-4.6296960800003298E-2</v>
      </c>
      <c r="D11">
        <v>-8.5074210150149192E-3</v>
      </c>
      <c r="E11">
        <v>-4.99151082262256E-2</v>
      </c>
      <c r="F11">
        <v>-4.8892735887926296E-3</v>
      </c>
      <c r="G11">
        <v>-5.69905965263936E-2</v>
      </c>
      <c r="H11">
        <v>2.1862147113754201E-3</v>
      </c>
      <c r="I11" t="s">
        <v>18</v>
      </c>
      <c r="J11" t="s">
        <v>25</v>
      </c>
      <c r="K11" t="s">
        <v>92</v>
      </c>
      <c r="L11" t="str">
        <f t="shared" si="0"/>
        <v>-0,027 ** (0,011)</v>
      </c>
      <c r="M11" t="s">
        <v>339</v>
      </c>
      <c r="N11" t="s">
        <v>566</v>
      </c>
      <c r="O11" t="s">
        <v>793</v>
      </c>
      <c r="P11" t="s">
        <v>85</v>
      </c>
      <c r="Q11" t="s">
        <v>17</v>
      </c>
    </row>
    <row r="12" spans="1:20" x14ac:dyDescent="0.25">
      <c r="A12">
        <v>-2.43957070323748E-2</v>
      </c>
      <c r="B12">
        <v>7.7668911174605202E-3</v>
      </c>
      <c r="C12">
        <v>-3.7172242920597398E-2</v>
      </c>
      <c r="D12">
        <v>-1.1619171144152301E-2</v>
      </c>
      <c r="E12">
        <v>-3.9618813622597497E-2</v>
      </c>
      <c r="F12">
        <v>-9.1726004421522293E-3</v>
      </c>
      <c r="G12">
        <v>-4.4403218550953201E-2</v>
      </c>
      <c r="H12">
        <v>-4.3881955137965497E-3</v>
      </c>
      <c r="I12" t="s">
        <v>13</v>
      </c>
      <c r="J12" t="s">
        <v>25</v>
      </c>
      <c r="K12" t="s">
        <v>93</v>
      </c>
      <c r="L12" t="str">
        <f t="shared" si="0"/>
        <v>-0,024 *** (0,008)</v>
      </c>
      <c r="M12" t="s">
        <v>340</v>
      </c>
      <c r="N12" t="s">
        <v>567</v>
      </c>
      <c r="O12" t="s">
        <v>794</v>
      </c>
      <c r="P12" t="s">
        <v>85</v>
      </c>
      <c r="Q12" t="s">
        <v>17</v>
      </c>
    </row>
    <row r="13" spans="1:20" x14ac:dyDescent="0.25">
      <c r="A13">
        <v>-2.78796120825947E-2</v>
      </c>
      <c r="B13">
        <v>1.8120694365246499E-2</v>
      </c>
      <c r="C13">
        <v>-5.7688154313425097E-2</v>
      </c>
      <c r="D13">
        <v>1.9289301482358101E-3</v>
      </c>
      <c r="E13">
        <v>-6.3396173038477804E-2</v>
      </c>
      <c r="F13">
        <v>7.6369488732884504E-3</v>
      </c>
      <c r="G13">
        <v>-7.4558520767469605E-2</v>
      </c>
      <c r="H13">
        <v>1.8799296602280299E-2</v>
      </c>
      <c r="I13" t="s">
        <v>24</v>
      </c>
      <c r="J13" t="s">
        <v>25</v>
      </c>
      <c r="K13" t="s">
        <v>94</v>
      </c>
      <c r="L13" t="str">
        <f t="shared" si="0"/>
        <v>-0,028  (0,018)</v>
      </c>
      <c r="M13" t="s">
        <v>341</v>
      </c>
      <c r="N13" t="s">
        <v>568</v>
      </c>
      <c r="O13" t="s">
        <v>795</v>
      </c>
      <c r="P13" t="s">
        <v>85</v>
      </c>
      <c r="Q13" t="s">
        <v>17</v>
      </c>
    </row>
    <row r="14" spans="1:20" x14ac:dyDescent="0.25">
      <c r="A14">
        <v>7.0189239150926105E-2</v>
      </c>
      <c r="B14">
        <v>0.179133805992571</v>
      </c>
      <c r="C14">
        <v>-0.224485871706853</v>
      </c>
      <c r="D14">
        <v>0.36486435000870499</v>
      </c>
      <c r="E14">
        <v>-0.28091302059451201</v>
      </c>
      <c r="F14">
        <v>0.42129149889636502</v>
      </c>
      <c r="G14">
        <v>-0.39125944508593602</v>
      </c>
      <c r="H14">
        <v>0.53163792338778804</v>
      </c>
      <c r="I14" t="s">
        <v>24</v>
      </c>
      <c r="J14" t="s">
        <v>26</v>
      </c>
      <c r="K14" t="s">
        <v>92</v>
      </c>
      <c r="L14" t="str">
        <f t="shared" si="0"/>
        <v>0,07  (0,179)</v>
      </c>
      <c r="M14" t="s">
        <v>342</v>
      </c>
      <c r="N14" t="s">
        <v>569</v>
      </c>
      <c r="O14" t="s">
        <v>796</v>
      </c>
      <c r="P14" t="s">
        <v>85</v>
      </c>
      <c r="Q14" t="s">
        <v>17</v>
      </c>
    </row>
    <row r="15" spans="1:20" x14ac:dyDescent="0.25">
      <c r="A15">
        <v>0.625817726440133</v>
      </c>
      <c r="B15">
        <v>0.31297186987621001</v>
      </c>
      <c r="C15">
        <v>0.11097900049376901</v>
      </c>
      <c r="D15">
        <v>1.1406564523864999</v>
      </c>
      <c r="E15">
        <v>1.23928614827625E-2</v>
      </c>
      <c r="F15">
        <v>1.2392425913975</v>
      </c>
      <c r="G15">
        <v>-0.18039781036098301</v>
      </c>
      <c r="H15">
        <v>1.43203326324125</v>
      </c>
      <c r="I15" t="s">
        <v>18</v>
      </c>
      <c r="J15" t="s">
        <v>26</v>
      </c>
      <c r="K15" t="s">
        <v>93</v>
      </c>
      <c r="L15" t="str">
        <f t="shared" si="0"/>
        <v>0,626 ** (0,313)</v>
      </c>
      <c r="M15" t="s">
        <v>343</v>
      </c>
      <c r="N15" t="s">
        <v>570</v>
      </c>
      <c r="O15" t="s">
        <v>797</v>
      </c>
      <c r="P15" t="s">
        <v>85</v>
      </c>
      <c r="Q15" t="s">
        <v>17</v>
      </c>
    </row>
    <row r="16" spans="1:20" x14ac:dyDescent="0.25">
      <c r="A16">
        <v>1.4570987654320999</v>
      </c>
      <c r="B16">
        <v>0.68269211252292705</v>
      </c>
      <c r="C16">
        <v>0.33407024033188298</v>
      </c>
      <c r="D16">
        <v>2.5801272905323098</v>
      </c>
      <c r="E16">
        <v>0.11902222488716099</v>
      </c>
      <c r="F16">
        <v>2.7951753059770401</v>
      </c>
      <c r="G16">
        <v>-0.30151611642696202</v>
      </c>
      <c r="H16">
        <v>3.2157136472911598</v>
      </c>
      <c r="I16" t="s">
        <v>18</v>
      </c>
      <c r="J16" t="s">
        <v>26</v>
      </c>
      <c r="K16" t="s">
        <v>94</v>
      </c>
      <c r="L16" t="str">
        <f t="shared" si="0"/>
        <v>1,457 ** (0,683)</v>
      </c>
      <c r="M16" t="s">
        <v>344</v>
      </c>
      <c r="N16" t="s">
        <v>571</v>
      </c>
      <c r="O16" t="s">
        <v>798</v>
      </c>
      <c r="P16" t="s">
        <v>85</v>
      </c>
      <c r="Q16" t="s">
        <v>17</v>
      </c>
    </row>
    <row r="17" spans="1:17" x14ac:dyDescent="0.25">
      <c r="A17">
        <v>9.3203264735511201E-2</v>
      </c>
      <c r="B17">
        <v>5.4475452483226598E-2</v>
      </c>
      <c r="C17">
        <v>3.5911454006035E-3</v>
      </c>
      <c r="D17">
        <v>0.182815384070419</v>
      </c>
      <c r="E17">
        <v>-1.35686221316129E-2</v>
      </c>
      <c r="F17">
        <v>0.19997515160263499</v>
      </c>
      <c r="G17">
        <v>-4.7125500861280402E-2</v>
      </c>
      <c r="H17">
        <v>0.23353203033230299</v>
      </c>
      <c r="I17" t="s">
        <v>20</v>
      </c>
      <c r="J17" t="s">
        <v>27</v>
      </c>
      <c r="K17" t="s">
        <v>92</v>
      </c>
      <c r="L17" t="str">
        <f t="shared" si="0"/>
        <v>0,093 * (0,054)</v>
      </c>
      <c r="M17" t="s">
        <v>345</v>
      </c>
      <c r="N17" t="s">
        <v>572</v>
      </c>
      <c r="O17" t="s">
        <v>799</v>
      </c>
      <c r="P17" t="s">
        <v>85</v>
      </c>
      <c r="Q17" t="s">
        <v>17</v>
      </c>
    </row>
    <row r="18" spans="1:17" x14ac:dyDescent="0.25">
      <c r="A18">
        <v>8.3868312757201594E-2</v>
      </c>
      <c r="B18">
        <v>7.0330693229621793E-2</v>
      </c>
      <c r="C18">
        <v>-3.1825677605526202E-2</v>
      </c>
      <c r="D18">
        <v>0.19956230311992901</v>
      </c>
      <c r="E18">
        <v>-5.3979845972857002E-2</v>
      </c>
      <c r="F18">
        <v>0.22171647148726001</v>
      </c>
      <c r="G18">
        <v>-9.7303553002304005E-2</v>
      </c>
      <c r="H18">
        <v>0.26504017851670703</v>
      </c>
      <c r="I18" t="s">
        <v>24</v>
      </c>
      <c r="J18" t="s">
        <v>27</v>
      </c>
      <c r="K18" t="s">
        <v>93</v>
      </c>
      <c r="L18" t="str">
        <f t="shared" si="0"/>
        <v>0,084  (0,07)</v>
      </c>
      <c r="M18" t="s">
        <v>346</v>
      </c>
      <c r="N18" t="s">
        <v>573</v>
      </c>
      <c r="O18" t="s">
        <v>800</v>
      </c>
      <c r="P18" t="s">
        <v>85</v>
      </c>
      <c r="Q18" t="s">
        <v>17</v>
      </c>
    </row>
    <row r="19" spans="1:17" x14ac:dyDescent="0.25">
      <c r="A19">
        <v>0.23540065050266101</v>
      </c>
      <c r="B19">
        <v>9.7839466846984899E-2</v>
      </c>
      <c r="C19">
        <v>7.4454727539371005E-2</v>
      </c>
      <c r="D19">
        <v>0.39634657346595098</v>
      </c>
      <c r="E19">
        <v>4.36352954825708E-2</v>
      </c>
      <c r="F19">
        <v>0.42716600552275102</v>
      </c>
      <c r="G19">
        <v>-1.6633816095171901E-2</v>
      </c>
      <c r="H19">
        <v>0.48743511710049398</v>
      </c>
      <c r="I19" t="s">
        <v>18</v>
      </c>
      <c r="J19" t="s">
        <v>27</v>
      </c>
      <c r="K19" t="s">
        <v>94</v>
      </c>
      <c r="L19" t="str">
        <f t="shared" si="0"/>
        <v>0,235 ** (0,098)</v>
      </c>
      <c r="M19" t="s">
        <v>347</v>
      </c>
      <c r="N19" t="s">
        <v>574</v>
      </c>
      <c r="O19" t="s">
        <v>801</v>
      </c>
      <c r="P19" t="s">
        <v>85</v>
      </c>
      <c r="Q19" t="s">
        <v>17</v>
      </c>
    </row>
    <row r="20" spans="1:17" x14ac:dyDescent="0.25">
      <c r="A20">
        <v>8.3770207575228003E-2</v>
      </c>
      <c r="B20">
        <v>0.46214078440504103</v>
      </c>
      <c r="C20">
        <v>-0.67645138277106398</v>
      </c>
      <c r="D20">
        <v>0.84399179792152002</v>
      </c>
      <c r="E20">
        <v>-0.82202572985865197</v>
      </c>
      <c r="F20">
        <v>0.989566145009108</v>
      </c>
      <c r="G20">
        <v>-1.1067044530521599</v>
      </c>
      <c r="H20">
        <v>1.27424486820261</v>
      </c>
      <c r="I20" t="s">
        <v>24</v>
      </c>
      <c r="J20" t="s">
        <v>28</v>
      </c>
      <c r="K20" t="s">
        <v>92</v>
      </c>
      <c r="L20" t="str">
        <f t="shared" si="0"/>
        <v>0,084  (0,462)</v>
      </c>
      <c r="M20" t="s">
        <v>348</v>
      </c>
      <c r="N20" t="s">
        <v>575</v>
      </c>
      <c r="O20" t="s">
        <v>802</v>
      </c>
      <c r="P20" t="s">
        <v>85</v>
      </c>
      <c r="Q20" t="s">
        <v>17</v>
      </c>
    </row>
    <row r="21" spans="1:17" x14ac:dyDescent="0.25">
      <c r="A21">
        <v>1.6585768175583</v>
      </c>
      <c r="B21">
        <v>0.74779625978882802</v>
      </c>
      <c r="C21">
        <v>0.42845197020567699</v>
      </c>
      <c r="D21">
        <v>2.8887016649109198</v>
      </c>
      <c r="E21">
        <v>0.19289614837219601</v>
      </c>
      <c r="F21">
        <v>3.1242574867444</v>
      </c>
      <c r="G21">
        <v>-0.26774634765772198</v>
      </c>
      <c r="H21">
        <v>3.5848999827743202</v>
      </c>
      <c r="I21" t="s">
        <v>18</v>
      </c>
      <c r="J21" t="s">
        <v>28</v>
      </c>
      <c r="K21" t="s">
        <v>93</v>
      </c>
      <c r="L21" t="str">
        <f t="shared" si="0"/>
        <v>1,659 ** (0,748)</v>
      </c>
      <c r="M21" t="s">
        <v>349</v>
      </c>
      <c r="N21" t="s">
        <v>576</v>
      </c>
      <c r="O21" t="s">
        <v>803</v>
      </c>
      <c r="P21" t="s">
        <v>85</v>
      </c>
      <c r="Q21" t="s">
        <v>17</v>
      </c>
    </row>
    <row r="22" spans="1:17" x14ac:dyDescent="0.25">
      <c r="A22">
        <v>3.1461413364872901</v>
      </c>
      <c r="B22">
        <v>1.31159519223749</v>
      </c>
      <c r="C22">
        <v>0.98856724525661799</v>
      </c>
      <c r="D22">
        <v>5.3037154277179503</v>
      </c>
      <c r="E22">
        <v>0.57541475970181</v>
      </c>
      <c r="F22">
        <v>5.7168679132727602</v>
      </c>
      <c r="G22">
        <v>-0.23252787871648301</v>
      </c>
      <c r="H22">
        <v>6.5248105516910604</v>
      </c>
      <c r="I22" t="s">
        <v>18</v>
      </c>
      <c r="J22" t="s">
        <v>28</v>
      </c>
      <c r="K22" t="s">
        <v>94</v>
      </c>
      <c r="L22" t="str">
        <f t="shared" si="0"/>
        <v>3,146 ** (1,312)</v>
      </c>
      <c r="M22" t="s">
        <v>350</v>
      </c>
      <c r="N22" t="s">
        <v>577</v>
      </c>
      <c r="O22" t="s">
        <v>804</v>
      </c>
      <c r="P22" t="s">
        <v>85</v>
      </c>
      <c r="Q22" t="s">
        <v>17</v>
      </c>
    </row>
    <row r="23" spans="1:17" x14ac:dyDescent="0.25">
      <c r="A23">
        <v>-3.1920450393194799E-2</v>
      </c>
      <c r="B23">
        <v>1.79018211542279E-2</v>
      </c>
      <c r="C23">
        <v>-6.1368946191899698E-2</v>
      </c>
      <c r="D23">
        <v>-2.4719545944898299E-3</v>
      </c>
      <c r="E23">
        <v>-6.7008019855481493E-2</v>
      </c>
      <c r="F23">
        <v>3.1671190690919599E-3</v>
      </c>
      <c r="G23">
        <v>-7.8035541686485896E-2</v>
      </c>
      <c r="H23">
        <v>1.41946409000964E-2</v>
      </c>
      <c r="I23" t="s">
        <v>20</v>
      </c>
      <c r="J23" t="s">
        <v>29</v>
      </c>
      <c r="K23" t="s">
        <v>92</v>
      </c>
      <c r="L23" t="str">
        <f t="shared" si="0"/>
        <v>-0,032 * (0,018)</v>
      </c>
      <c r="M23" t="s">
        <v>351</v>
      </c>
      <c r="N23" t="s">
        <v>578</v>
      </c>
      <c r="O23" t="s">
        <v>805</v>
      </c>
      <c r="P23" t="s">
        <v>85</v>
      </c>
      <c r="Q23" t="s">
        <v>17</v>
      </c>
    </row>
    <row r="24" spans="1:17" x14ac:dyDescent="0.25">
      <c r="A24">
        <v>-1.5231976988691999E-2</v>
      </c>
      <c r="B24">
        <v>1.1232606676359501E-2</v>
      </c>
      <c r="C24">
        <v>-3.3709614971303301E-2</v>
      </c>
      <c r="D24">
        <v>3.2456609939193102E-3</v>
      </c>
      <c r="E24">
        <v>-3.7247886074356501E-2</v>
      </c>
      <c r="F24">
        <v>6.7839320969725302E-3</v>
      </c>
      <c r="G24">
        <v>-4.4167171786993899E-2</v>
      </c>
      <c r="H24">
        <v>1.3703217809610001E-2</v>
      </c>
      <c r="I24" t="s">
        <v>24</v>
      </c>
      <c r="J24" t="s">
        <v>29</v>
      </c>
      <c r="K24" t="s">
        <v>93</v>
      </c>
      <c r="L24" t="str">
        <f t="shared" si="0"/>
        <v>-0,015  (0,011)</v>
      </c>
      <c r="M24" t="s">
        <v>352</v>
      </c>
      <c r="N24" t="s">
        <v>579</v>
      </c>
      <c r="O24" t="s">
        <v>806</v>
      </c>
      <c r="P24" t="s">
        <v>85</v>
      </c>
      <c r="Q24" t="s">
        <v>17</v>
      </c>
    </row>
    <row r="25" spans="1:17" x14ac:dyDescent="0.25">
      <c r="A25">
        <v>-1.0603414070532601E-2</v>
      </c>
      <c r="B25">
        <v>8.3323401423145999E-3</v>
      </c>
      <c r="C25">
        <v>-2.43101136046401E-2</v>
      </c>
      <c r="D25">
        <v>3.1032854635749201E-3</v>
      </c>
      <c r="E25">
        <v>-2.69348007494692E-2</v>
      </c>
      <c r="F25">
        <v>5.7279726084040099E-3</v>
      </c>
      <c r="G25">
        <v>-3.2067522277134997E-2</v>
      </c>
      <c r="H25">
        <v>1.08606941360698E-2</v>
      </c>
      <c r="I25" t="s">
        <v>24</v>
      </c>
      <c r="J25" t="s">
        <v>29</v>
      </c>
      <c r="K25" t="s">
        <v>94</v>
      </c>
      <c r="L25" t="str">
        <f t="shared" si="0"/>
        <v>-0,011  (0,008)</v>
      </c>
      <c r="M25" t="s">
        <v>353</v>
      </c>
      <c r="N25" t="s">
        <v>580</v>
      </c>
      <c r="O25" t="s">
        <v>807</v>
      </c>
      <c r="P25" t="s">
        <v>85</v>
      </c>
      <c r="Q25" t="s">
        <v>17</v>
      </c>
    </row>
    <row r="26" spans="1:17" x14ac:dyDescent="0.25">
      <c r="A26">
        <v>8.6088491645341006E-2</v>
      </c>
      <c r="B26">
        <v>6.0046041831649001E-2</v>
      </c>
      <c r="C26">
        <v>-1.2687247167721599E-2</v>
      </c>
      <c r="D26">
        <v>0.184864230458404</v>
      </c>
      <c r="E26">
        <v>-3.16017503446911E-2</v>
      </c>
      <c r="F26">
        <v>0.20377873363537299</v>
      </c>
      <c r="G26">
        <v>-6.8590112112986906E-2</v>
      </c>
      <c r="H26">
        <v>0.240767095403669</v>
      </c>
      <c r="I26" t="s">
        <v>24</v>
      </c>
      <c r="J26" t="s">
        <v>30</v>
      </c>
      <c r="K26" t="s">
        <v>92</v>
      </c>
      <c r="L26" t="str">
        <f t="shared" si="0"/>
        <v>0,086  (0,06)</v>
      </c>
      <c r="M26" t="s">
        <v>354</v>
      </c>
      <c r="N26" t="s">
        <v>581</v>
      </c>
      <c r="O26" t="s">
        <v>808</v>
      </c>
      <c r="P26" t="s">
        <v>85</v>
      </c>
      <c r="Q26" t="s">
        <v>17</v>
      </c>
    </row>
    <row r="27" spans="1:17" x14ac:dyDescent="0.25">
      <c r="A27">
        <v>7.5087290806346393E-2</v>
      </c>
      <c r="B27">
        <v>3.6784644502770497E-2</v>
      </c>
      <c r="C27">
        <v>1.45765505992889E-2</v>
      </c>
      <c r="D27">
        <v>0.13559803101340401</v>
      </c>
      <c r="E27">
        <v>2.9893875809162301E-3</v>
      </c>
      <c r="F27">
        <v>0.14718519403177699</v>
      </c>
      <c r="G27">
        <v>-1.9669953432790401E-2</v>
      </c>
      <c r="H27">
        <v>0.169844535045483</v>
      </c>
      <c r="I27" t="s">
        <v>18</v>
      </c>
      <c r="J27" t="s">
        <v>30</v>
      </c>
      <c r="K27" t="s">
        <v>93</v>
      </c>
      <c r="L27" t="str">
        <f t="shared" si="0"/>
        <v>0,075 ** (0,037)</v>
      </c>
      <c r="M27" t="s">
        <v>355</v>
      </c>
      <c r="N27" t="s">
        <v>582</v>
      </c>
      <c r="O27" t="s">
        <v>809</v>
      </c>
      <c r="P27" t="s">
        <v>85</v>
      </c>
      <c r="Q27" t="s">
        <v>17</v>
      </c>
    </row>
    <row r="28" spans="1:17" x14ac:dyDescent="0.25">
      <c r="A28">
        <v>8.7733480352846893E-2</v>
      </c>
      <c r="B28">
        <v>5.0168187714657898E-2</v>
      </c>
      <c r="C28">
        <v>5.2068115622345796E-3</v>
      </c>
      <c r="D28">
        <v>0.17026014914345899</v>
      </c>
      <c r="E28">
        <v>-1.0596167567882699E-2</v>
      </c>
      <c r="F28">
        <v>0.18606312827357599</v>
      </c>
      <c r="G28">
        <v>-4.1499771200111897E-2</v>
      </c>
      <c r="H28">
        <v>0.21696673190580601</v>
      </c>
      <c r="I28" t="s">
        <v>20</v>
      </c>
      <c r="J28" t="s">
        <v>30</v>
      </c>
      <c r="K28" t="s">
        <v>94</v>
      </c>
      <c r="L28" t="str">
        <f t="shared" si="0"/>
        <v>0,088 * (0,05)</v>
      </c>
      <c r="M28" t="s">
        <v>356</v>
      </c>
      <c r="N28" t="s">
        <v>583</v>
      </c>
      <c r="O28" t="s">
        <v>810</v>
      </c>
      <c r="P28" t="s">
        <v>85</v>
      </c>
      <c r="Q28" t="s">
        <v>17</v>
      </c>
    </row>
    <row r="29" spans="1:17" x14ac:dyDescent="0.25">
      <c r="A29">
        <v>0.398251236571317</v>
      </c>
      <c r="B29">
        <v>4.2972389551806198E-2</v>
      </c>
      <c r="C29">
        <v>0.32756165575859603</v>
      </c>
      <c r="D29">
        <v>0.46894081738403798</v>
      </c>
      <c r="E29">
        <v>0.31402535304977702</v>
      </c>
      <c r="F29">
        <v>0.48247712009285698</v>
      </c>
      <c r="G29">
        <v>0.28755436108586402</v>
      </c>
      <c r="H29">
        <v>0.50894811205677004</v>
      </c>
      <c r="I29" t="s">
        <v>13</v>
      </c>
      <c r="J29" t="s">
        <v>31</v>
      </c>
      <c r="K29" t="s">
        <v>92</v>
      </c>
      <c r="L29" t="str">
        <f t="shared" si="0"/>
        <v>0,398 *** (0,043)</v>
      </c>
      <c r="M29" t="s">
        <v>357</v>
      </c>
      <c r="N29" t="s">
        <v>584</v>
      </c>
      <c r="O29" t="s">
        <v>811</v>
      </c>
      <c r="P29" t="s">
        <v>85</v>
      </c>
      <c r="Q29" t="s">
        <v>17</v>
      </c>
    </row>
    <row r="30" spans="1:17" x14ac:dyDescent="0.25">
      <c r="A30">
        <v>0.29464132181974501</v>
      </c>
      <c r="B30">
        <v>4.42270394874998E-2</v>
      </c>
      <c r="C30">
        <v>0.22188784186280799</v>
      </c>
      <c r="D30">
        <v>0.36739480177668199</v>
      </c>
      <c r="E30">
        <v>0.207956324424245</v>
      </c>
      <c r="F30">
        <v>0.38132631921524501</v>
      </c>
      <c r="G30">
        <v>0.18071246809994601</v>
      </c>
      <c r="H30">
        <v>0.408570175539545</v>
      </c>
      <c r="I30" t="s">
        <v>13</v>
      </c>
      <c r="J30" t="s">
        <v>31</v>
      </c>
      <c r="K30" t="s">
        <v>93</v>
      </c>
      <c r="L30" t="str">
        <f t="shared" si="0"/>
        <v>0,295 *** (0,044)</v>
      </c>
      <c r="M30" t="s">
        <v>358</v>
      </c>
      <c r="N30" t="s">
        <v>585</v>
      </c>
      <c r="O30" t="s">
        <v>812</v>
      </c>
      <c r="P30" t="s">
        <v>85</v>
      </c>
      <c r="Q30" t="s">
        <v>17</v>
      </c>
    </row>
    <row r="31" spans="1:17" x14ac:dyDescent="0.25">
      <c r="A31">
        <v>0.15189933523266899</v>
      </c>
      <c r="B31">
        <v>4.6055735456783597E-2</v>
      </c>
      <c r="C31">
        <v>7.6137650406259499E-2</v>
      </c>
      <c r="D31">
        <v>0.22766102005907801</v>
      </c>
      <c r="E31">
        <v>6.1630093737372701E-2</v>
      </c>
      <c r="F31">
        <v>0.24216857672796399</v>
      </c>
      <c r="G31">
        <v>3.3259760695993998E-2</v>
      </c>
      <c r="H31">
        <v>0.27053890976934297</v>
      </c>
      <c r="I31" t="s">
        <v>13</v>
      </c>
      <c r="J31" t="s">
        <v>31</v>
      </c>
      <c r="K31" t="s">
        <v>94</v>
      </c>
      <c r="L31" t="str">
        <f t="shared" si="0"/>
        <v>0,152 *** (0,046)</v>
      </c>
      <c r="M31" t="s">
        <v>359</v>
      </c>
      <c r="N31" t="s">
        <v>586</v>
      </c>
      <c r="O31" t="s">
        <v>813</v>
      </c>
      <c r="P31" t="s">
        <v>85</v>
      </c>
      <c r="Q31" t="s">
        <v>17</v>
      </c>
    </row>
    <row r="32" spans="1:17" x14ac:dyDescent="0.25">
      <c r="A32">
        <v>2.9766220660892899E-2</v>
      </c>
      <c r="B32">
        <v>0.41612328585795899</v>
      </c>
      <c r="C32">
        <v>-0.65475658457544905</v>
      </c>
      <c r="D32">
        <v>0.71428902589723497</v>
      </c>
      <c r="E32">
        <v>-0.78583541962070702</v>
      </c>
      <c r="F32">
        <v>0.84536786094249206</v>
      </c>
      <c r="G32">
        <v>-1.0421673637092099</v>
      </c>
      <c r="H32">
        <v>1.1016998050309901</v>
      </c>
      <c r="I32" t="s">
        <v>24</v>
      </c>
      <c r="J32" t="s">
        <v>32</v>
      </c>
      <c r="K32" t="s">
        <v>92</v>
      </c>
      <c r="L32" t="str">
        <f t="shared" si="0"/>
        <v>0,03  (0,416)</v>
      </c>
      <c r="M32" t="s">
        <v>360</v>
      </c>
      <c r="N32" t="s">
        <v>587</v>
      </c>
      <c r="O32" t="s">
        <v>814</v>
      </c>
      <c r="P32" t="s">
        <v>85</v>
      </c>
      <c r="Q32" t="s">
        <v>17</v>
      </c>
    </row>
    <row r="33" spans="1:17" x14ac:dyDescent="0.25">
      <c r="A33">
        <v>0.26100204798211302</v>
      </c>
      <c r="B33">
        <v>0.10414581096836401</v>
      </c>
      <c r="C33">
        <v>8.96821889391545E-2</v>
      </c>
      <c r="D33">
        <v>0.43232190702507101</v>
      </c>
      <c r="E33">
        <v>5.6876258484119903E-2</v>
      </c>
      <c r="F33">
        <v>0.465127837480106</v>
      </c>
      <c r="G33">
        <v>-7.2775610723922503E-3</v>
      </c>
      <c r="H33">
        <v>0.529281657036618</v>
      </c>
      <c r="I33" t="s">
        <v>18</v>
      </c>
      <c r="J33" t="s">
        <v>32</v>
      </c>
      <c r="K33" t="s">
        <v>93</v>
      </c>
      <c r="L33" t="str">
        <f t="shared" si="0"/>
        <v>0,261 ** (0,104)</v>
      </c>
      <c r="M33" t="s">
        <v>361</v>
      </c>
      <c r="N33" t="s">
        <v>588</v>
      </c>
      <c r="O33" t="s">
        <v>815</v>
      </c>
      <c r="P33" t="s">
        <v>85</v>
      </c>
      <c r="Q33" t="s">
        <v>17</v>
      </c>
    </row>
    <row r="34" spans="1:17" x14ac:dyDescent="0.25">
      <c r="A34">
        <v>7.6662265838660995E-2</v>
      </c>
      <c r="B34">
        <v>0.104063462536114</v>
      </c>
      <c r="C34">
        <v>-9.4522130033246193E-2</v>
      </c>
      <c r="D34">
        <v>0.24784666171056799</v>
      </c>
      <c r="E34">
        <v>-0.12730212073212199</v>
      </c>
      <c r="F34">
        <v>0.28062665240944401</v>
      </c>
      <c r="G34">
        <v>-0.19140521365436799</v>
      </c>
      <c r="H34">
        <v>0.34472974533168999</v>
      </c>
      <c r="I34" t="s">
        <v>24</v>
      </c>
      <c r="J34" t="s">
        <v>32</v>
      </c>
      <c r="K34" t="s">
        <v>94</v>
      </c>
      <c r="L34" t="str">
        <f t="shared" si="0"/>
        <v>0,077  (0,104)</v>
      </c>
      <c r="M34" t="s">
        <v>362</v>
      </c>
      <c r="N34" t="s">
        <v>589</v>
      </c>
      <c r="O34" t="s">
        <v>816</v>
      </c>
      <c r="P34" t="s">
        <v>85</v>
      </c>
      <c r="Q34" t="s">
        <v>17</v>
      </c>
    </row>
    <row r="35" spans="1:17" x14ac:dyDescent="0.25">
      <c r="A35">
        <v>-6.0954994907201798E-2</v>
      </c>
      <c r="B35">
        <v>1.08989729407943E-2</v>
      </c>
      <c r="C35">
        <v>-7.8883805394808396E-2</v>
      </c>
      <c r="D35">
        <v>-4.3026184419595201E-2</v>
      </c>
      <c r="E35">
        <v>-8.2316981871158601E-2</v>
      </c>
      <c r="F35">
        <v>-3.9593007943245002E-2</v>
      </c>
      <c r="G35">
        <v>-8.90307492026879E-2</v>
      </c>
      <c r="H35">
        <v>-3.2879240611715703E-2</v>
      </c>
      <c r="I35" t="s">
        <v>13</v>
      </c>
      <c r="J35" s="24" t="s">
        <v>33</v>
      </c>
      <c r="K35" s="24" t="s">
        <v>92</v>
      </c>
      <c r="L35" s="24" t="str">
        <f t="shared" si="0"/>
        <v>-0,061 *** (0,011)</v>
      </c>
      <c r="M35" s="24" t="s">
        <v>363</v>
      </c>
      <c r="N35" t="s">
        <v>590</v>
      </c>
      <c r="O35" t="s">
        <v>817</v>
      </c>
      <c r="P35" t="s">
        <v>85</v>
      </c>
      <c r="Q35" t="s">
        <v>17</v>
      </c>
    </row>
    <row r="36" spans="1:17" x14ac:dyDescent="0.25">
      <c r="A36">
        <v>-4.5447230571365599E-2</v>
      </c>
      <c r="B36">
        <v>1.0726648576965699E-2</v>
      </c>
      <c r="C36">
        <v>-6.3092567480474204E-2</v>
      </c>
      <c r="D36">
        <v>-2.7801893662257E-2</v>
      </c>
      <c r="E36">
        <v>-6.6471461782218397E-2</v>
      </c>
      <c r="F36">
        <v>-2.4422999360512801E-2</v>
      </c>
      <c r="G36">
        <v>-7.3079077305629306E-2</v>
      </c>
      <c r="H36">
        <v>-1.7815383837101899E-2</v>
      </c>
      <c r="I36" t="s">
        <v>13</v>
      </c>
      <c r="J36" s="24" t="s">
        <v>33</v>
      </c>
      <c r="K36" s="24" t="s">
        <v>93</v>
      </c>
      <c r="L36" s="24" t="str">
        <f t="shared" si="0"/>
        <v>-0,045 *** (0,011)</v>
      </c>
      <c r="M36" s="24" t="s">
        <v>364</v>
      </c>
      <c r="N36" t="s">
        <v>591</v>
      </c>
      <c r="O36" t="s">
        <v>818</v>
      </c>
      <c r="P36" t="s">
        <v>85</v>
      </c>
      <c r="Q36" t="s">
        <v>17</v>
      </c>
    </row>
    <row r="37" spans="1:17" x14ac:dyDescent="0.25">
      <c r="A37">
        <v>-3.14874491689301E-2</v>
      </c>
      <c r="B37">
        <v>9.1355775652129708E-3</v>
      </c>
      <c r="C37">
        <v>-4.6515474263705399E-2</v>
      </c>
      <c r="D37">
        <v>-1.6459424074154801E-2</v>
      </c>
      <c r="E37">
        <v>-4.9393181196747502E-2</v>
      </c>
      <c r="F37">
        <v>-1.35817171411127E-2</v>
      </c>
      <c r="G37">
        <v>-5.50206969769187E-2</v>
      </c>
      <c r="H37">
        <v>-7.9542013609414809E-3</v>
      </c>
      <c r="I37" t="s">
        <v>13</v>
      </c>
      <c r="J37" s="24" t="s">
        <v>33</v>
      </c>
      <c r="K37" s="24" t="s">
        <v>94</v>
      </c>
      <c r="L37" s="24" t="str">
        <f t="shared" si="0"/>
        <v>-0,031 *** (0,009)</v>
      </c>
      <c r="M37" s="24" t="s">
        <v>365</v>
      </c>
      <c r="N37" t="s">
        <v>592</v>
      </c>
      <c r="O37" t="s">
        <v>819</v>
      </c>
      <c r="P37" t="s">
        <v>85</v>
      </c>
      <c r="Q37" t="s">
        <v>17</v>
      </c>
    </row>
    <row r="38" spans="1:17" x14ac:dyDescent="0.25">
      <c r="A38">
        <v>0.43652626875637102</v>
      </c>
      <c r="B38">
        <v>0.25625565263973699</v>
      </c>
      <c r="C38">
        <v>1.4985720164003799E-2</v>
      </c>
      <c r="D38">
        <v>0.85806681734873902</v>
      </c>
      <c r="E38">
        <v>-6.5734810417513403E-2</v>
      </c>
      <c r="F38">
        <v>0.93878734793025598</v>
      </c>
      <c r="G38">
        <v>-0.22358829244359199</v>
      </c>
      <c r="H38">
        <v>1.0966408299563299</v>
      </c>
      <c r="I38" t="s">
        <v>20</v>
      </c>
      <c r="J38" t="s">
        <v>34</v>
      </c>
      <c r="K38" t="s">
        <v>92</v>
      </c>
      <c r="L38" t="str">
        <f t="shared" si="0"/>
        <v>0,437 * (0,256)</v>
      </c>
      <c r="M38" t="s">
        <v>366</v>
      </c>
      <c r="N38" t="s">
        <v>593</v>
      </c>
      <c r="O38" t="s">
        <v>820</v>
      </c>
      <c r="P38" t="s">
        <v>85</v>
      </c>
      <c r="Q38" t="s">
        <v>17</v>
      </c>
    </row>
    <row r="39" spans="1:17" x14ac:dyDescent="0.25">
      <c r="A39">
        <v>0.28064589752984198</v>
      </c>
      <c r="B39">
        <v>0.30008868014531298</v>
      </c>
      <c r="C39">
        <v>-0.21299998130919801</v>
      </c>
      <c r="D39">
        <v>0.77429177636888202</v>
      </c>
      <c r="E39">
        <v>-0.307527915554972</v>
      </c>
      <c r="F39">
        <v>0.86881971061465502</v>
      </c>
      <c r="G39">
        <v>-0.49238254252448399</v>
      </c>
      <c r="H39">
        <v>1.05367433758417</v>
      </c>
      <c r="I39" t="s">
        <v>24</v>
      </c>
      <c r="J39" t="s">
        <v>34</v>
      </c>
      <c r="K39" t="s">
        <v>93</v>
      </c>
      <c r="L39" t="str">
        <f t="shared" si="0"/>
        <v>0,281  (0,3)</v>
      </c>
      <c r="M39" t="s">
        <v>367</v>
      </c>
      <c r="N39" t="s">
        <v>594</v>
      </c>
      <c r="O39" t="s">
        <v>821</v>
      </c>
      <c r="P39" t="s">
        <v>85</v>
      </c>
      <c r="Q39" t="s">
        <v>17</v>
      </c>
    </row>
    <row r="40" spans="1:17" x14ac:dyDescent="0.25">
      <c r="A40">
        <v>-0.94547894505420305</v>
      </c>
      <c r="B40">
        <v>2.2999843954975798</v>
      </c>
      <c r="C40">
        <v>-4.7289532756477204</v>
      </c>
      <c r="D40">
        <v>2.8379953855393198</v>
      </c>
      <c r="E40">
        <v>-5.4534483602294603</v>
      </c>
      <c r="F40">
        <v>3.5624904701210598</v>
      </c>
      <c r="G40">
        <v>-6.8702387478559697</v>
      </c>
      <c r="H40">
        <v>4.97928085774757</v>
      </c>
      <c r="I40" t="s">
        <v>24</v>
      </c>
      <c r="J40" t="s">
        <v>34</v>
      </c>
      <c r="K40" t="s">
        <v>94</v>
      </c>
      <c r="L40" t="str">
        <f t="shared" si="0"/>
        <v>-0,945  (2,3)</v>
      </c>
      <c r="M40" t="s">
        <v>368</v>
      </c>
      <c r="N40" t="s">
        <v>595</v>
      </c>
      <c r="O40" t="s">
        <v>822</v>
      </c>
      <c r="P40" t="s">
        <v>85</v>
      </c>
      <c r="Q40" t="s">
        <v>17</v>
      </c>
    </row>
    <row r="41" spans="1:17" x14ac:dyDescent="0.25">
      <c r="A41">
        <v>-7.5874326039403805E-2</v>
      </c>
      <c r="B41">
        <v>0.10206735004739299</v>
      </c>
      <c r="C41">
        <v>-0.243775116867365</v>
      </c>
      <c r="D41">
        <v>9.2026464788557097E-2</v>
      </c>
      <c r="E41">
        <v>-0.27592633213229301</v>
      </c>
      <c r="F41">
        <v>0.12417768005348601</v>
      </c>
      <c r="G41">
        <v>-0.33879981976148699</v>
      </c>
      <c r="H41">
        <v>0.18705116768267999</v>
      </c>
      <c r="I41" t="s">
        <v>24</v>
      </c>
      <c r="J41" t="s">
        <v>35</v>
      </c>
      <c r="K41" t="s">
        <v>92</v>
      </c>
      <c r="L41" t="str">
        <f t="shared" si="0"/>
        <v>-0,076  (0,102)</v>
      </c>
      <c r="M41" t="s">
        <v>369</v>
      </c>
      <c r="N41" t="s">
        <v>596</v>
      </c>
      <c r="O41" t="s">
        <v>823</v>
      </c>
      <c r="P41" t="s">
        <v>85</v>
      </c>
      <c r="Q41" t="s">
        <v>17</v>
      </c>
    </row>
    <row r="42" spans="1:17" x14ac:dyDescent="0.25">
      <c r="A42">
        <v>-1.3891686351293999E-2</v>
      </c>
      <c r="B42">
        <v>0.116140284491227</v>
      </c>
      <c r="C42">
        <v>-0.20494245433936301</v>
      </c>
      <c r="D42">
        <v>0.17715908163677399</v>
      </c>
      <c r="E42">
        <v>-0.24152664395409901</v>
      </c>
      <c r="F42">
        <v>0.21374327125151099</v>
      </c>
      <c r="G42">
        <v>-0.313069059200695</v>
      </c>
      <c r="H42">
        <v>0.28528568649810698</v>
      </c>
      <c r="I42" t="s">
        <v>24</v>
      </c>
      <c r="J42" t="s">
        <v>35</v>
      </c>
      <c r="K42" t="s">
        <v>93</v>
      </c>
      <c r="L42" t="str">
        <f t="shared" si="0"/>
        <v>-0,014  (0,116)</v>
      </c>
      <c r="M42" t="s">
        <v>370</v>
      </c>
      <c r="N42" t="s">
        <v>597</v>
      </c>
      <c r="O42" t="s">
        <v>824</v>
      </c>
      <c r="P42" t="s">
        <v>85</v>
      </c>
      <c r="Q42" t="s">
        <v>17</v>
      </c>
    </row>
    <row r="43" spans="1:17" x14ac:dyDescent="0.25">
      <c r="A43">
        <v>0.36304599216036498</v>
      </c>
      <c r="B43">
        <v>0.32724214747296199</v>
      </c>
      <c r="C43">
        <v>-0.17526734043265799</v>
      </c>
      <c r="D43">
        <v>0.90135932475338798</v>
      </c>
      <c r="E43">
        <v>-0.27834861688664098</v>
      </c>
      <c r="F43">
        <v>1.0044406012073701</v>
      </c>
      <c r="G43">
        <v>-0.47992977972998602</v>
      </c>
      <c r="H43">
        <v>1.20602176405072</v>
      </c>
      <c r="I43" t="s">
        <v>24</v>
      </c>
      <c r="J43" t="s">
        <v>35</v>
      </c>
      <c r="K43" t="s">
        <v>94</v>
      </c>
      <c r="L43" t="str">
        <f t="shared" si="0"/>
        <v>0,363  (0,327)</v>
      </c>
      <c r="M43" t="s">
        <v>371</v>
      </c>
      <c r="N43" t="s">
        <v>598</v>
      </c>
      <c r="O43" t="s">
        <v>825</v>
      </c>
      <c r="P43" t="s">
        <v>85</v>
      </c>
      <c r="Q43" t="s">
        <v>17</v>
      </c>
    </row>
    <row r="44" spans="1:17" x14ac:dyDescent="0.25">
      <c r="A44">
        <v>-0.36968613444770398</v>
      </c>
      <c r="B44">
        <v>0.44743538042294201</v>
      </c>
      <c r="C44">
        <v>-1.10571733524344</v>
      </c>
      <c r="D44">
        <v>0.36634506634803499</v>
      </c>
      <c r="E44">
        <v>-1.2466594800766699</v>
      </c>
      <c r="F44">
        <v>0.50728721118126197</v>
      </c>
      <c r="G44">
        <v>-1.5222796744172</v>
      </c>
      <c r="H44">
        <v>0.78290740552179405</v>
      </c>
      <c r="I44" t="s">
        <v>24</v>
      </c>
      <c r="J44" t="s">
        <v>36</v>
      </c>
      <c r="K44" t="s">
        <v>92</v>
      </c>
      <c r="L44" t="str">
        <f t="shared" si="0"/>
        <v>-0,37  (0,447)</v>
      </c>
      <c r="M44" t="s">
        <v>372</v>
      </c>
      <c r="N44" t="s">
        <v>599</v>
      </c>
      <c r="O44" t="s">
        <v>826</v>
      </c>
      <c r="P44" t="s">
        <v>85</v>
      </c>
      <c r="Q44" t="s">
        <v>17</v>
      </c>
    </row>
    <row r="45" spans="1:17" x14ac:dyDescent="0.25">
      <c r="A45">
        <v>-0.34746202632672102</v>
      </c>
      <c r="B45">
        <v>0.26416842626279402</v>
      </c>
      <c r="C45">
        <v>-0.78201908752901605</v>
      </c>
      <c r="D45">
        <v>8.70950348755751E-2</v>
      </c>
      <c r="E45">
        <v>-0.86523214180179597</v>
      </c>
      <c r="F45">
        <v>0.17030808914835499</v>
      </c>
      <c r="G45">
        <v>-1.02795989237968</v>
      </c>
      <c r="H45">
        <v>0.33303583972623602</v>
      </c>
      <c r="I45" t="s">
        <v>24</v>
      </c>
      <c r="J45" t="s">
        <v>36</v>
      </c>
      <c r="K45" t="s">
        <v>93</v>
      </c>
      <c r="L45" t="str">
        <f t="shared" si="0"/>
        <v>-0,347  (0,264)</v>
      </c>
      <c r="M45" t="s">
        <v>373</v>
      </c>
      <c r="N45" t="s">
        <v>600</v>
      </c>
      <c r="O45" t="s">
        <v>827</v>
      </c>
      <c r="P45" t="s">
        <v>85</v>
      </c>
      <c r="Q45" t="s">
        <v>17</v>
      </c>
    </row>
    <row r="46" spans="1:17" x14ac:dyDescent="0.25">
      <c r="A46">
        <v>-0.64405768310992295</v>
      </c>
      <c r="B46">
        <v>0.29453761086086899</v>
      </c>
      <c r="C46">
        <v>-1.1285720529760499</v>
      </c>
      <c r="D46">
        <v>-0.15954331324379301</v>
      </c>
      <c r="E46">
        <v>-1.2213514003972299</v>
      </c>
      <c r="F46">
        <v>-6.6763965822619301E-2</v>
      </c>
      <c r="G46">
        <v>-1.4027865686875201</v>
      </c>
      <c r="H46">
        <v>0.114671202467676</v>
      </c>
      <c r="I46" t="s">
        <v>18</v>
      </c>
      <c r="J46" t="s">
        <v>36</v>
      </c>
      <c r="K46" t="s">
        <v>94</v>
      </c>
      <c r="L46" t="str">
        <f t="shared" si="0"/>
        <v>-0,644 ** (0,295)</v>
      </c>
      <c r="M46" t="s">
        <v>374</v>
      </c>
      <c r="N46" t="s">
        <v>601</v>
      </c>
      <c r="O46" t="s">
        <v>828</v>
      </c>
      <c r="P46" t="s">
        <v>85</v>
      </c>
      <c r="Q46" t="s">
        <v>17</v>
      </c>
    </row>
    <row r="47" spans="1:17" x14ac:dyDescent="0.25">
      <c r="A47">
        <v>-0.45997699329112801</v>
      </c>
      <c r="B47">
        <v>0.38589198299327898</v>
      </c>
      <c r="C47">
        <v>-1.09476930531507</v>
      </c>
      <c r="D47">
        <v>0.174815318732815</v>
      </c>
      <c r="E47">
        <v>-1.21632527995795</v>
      </c>
      <c r="F47">
        <v>0.29637129337569801</v>
      </c>
      <c r="G47">
        <v>-1.45403474148181</v>
      </c>
      <c r="H47">
        <v>0.53408075489955698</v>
      </c>
      <c r="I47" t="s">
        <v>24</v>
      </c>
      <c r="J47" t="s">
        <v>37</v>
      </c>
      <c r="K47" t="s">
        <v>92</v>
      </c>
      <c r="L47" t="str">
        <f t="shared" si="0"/>
        <v>-0,46  (0,386)</v>
      </c>
      <c r="M47" t="s">
        <v>375</v>
      </c>
      <c r="N47" t="s">
        <v>602</v>
      </c>
      <c r="O47" t="s">
        <v>829</v>
      </c>
      <c r="P47" t="s">
        <v>85</v>
      </c>
      <c r="Q47" t="s">
        <v>17</v>
      </c>
    </row>
    <row r="48" spans="1:17" x14ac:dyDescent="0.25">
      <c r="A48">
        <v>-0.37086896829375499</v>
      </c>
      <c r="B48">
        <v>0.38980898608439302</v>
      </c>
      <c r="C48">
        <v>-1.01210475040258</v>
      </c>
      <c r="D48">
        <v>0.27036681381507199</v>
      </c>
      <c r="E48">
        <v>-1.13489458101916</v>
      </c>
      <c r="F48">
        <v>0.39315664443165599</v>
      </c>
      <c r="G48">
        <v>-1.37501691644715</v>
      </c>
      <c r="H48">
        <v>0.63327897985964199</v>
      </c>
      <c r="I48" t="s">
        <v>24</v>
      </c>
      <c r="J48" t="s">
        <v>37</v>
      </c>
      <c r="K48" t="s">
        <v>93</v>
      </c>
      <c r="L48" t="str">
        <f t="shared" si="0"/>
        <v>-0,371  (0,39)</v>
      </c>
      <c r="M48" t="s">
        <v>376</v>
      </c>
      <c r="N48" t="s">
        <v>603</v>
      </c>
      <c r="O48" t="s">
        <v>830</v>
      </c>
      <c r="P48" t="s">
        <v>85</v>
      </c>
      <c r="Q48" t="s">
        <v>17</v>
      </c>
    </row>
    <row r="49" spans="1:17" x14ac:dyDescent="0.25">
      <c r="A49">
        <v>-0.443424840333419</v>
      </c>
      <c r="B49">
        <v>0.35208662983741601</v>
      </c>
      <c r="C49">
        <v>-1.02260734641597</v>
      </c>
      <c r="D49">
        <v>0.13575766574913101</v>
      </c>
      <c r="E49">
        <v>-1.13351463481475</v>
      </c>
      <c r="F49">
        <v>0.246664954147917</v>
      </c>
      <c r="G49">
        <v>-1.3503999987946</v>
      </c>
      <c r="H49">
        <v>0.46355031812776498</v>
      </c>
      <c r="I49" t="s">
        <v>24</v>
      </c>
      <c r="J49" t="s">
        <v>37</v>
      </c>
      <c r="K49" t="s">
        <v>94</v>
      </c>
      <c r="L49" t="str">
        <f t="shared" si="0"/>
        <v>-0,443  (0,352)</v>
      </c>
      <c r="M49" t="s">
        <v>377</v>
      </c>
      <c r="N49" t="s">
        <v>604</v>
      </c>
      <c r="O49" t="s">
        <v>831</v>
      </c>
      <c r="P49" t="s">
        <v>85</v>
      </c>
      <c r="Q49" t="s">
        <v>17</v>
      </c>
    </row>
    <row r="50" spans="1:17" x14ac:dyDescent="0.25">
      <c r="A50">
        <v>-66.145270958327899</v>
      </c>
      <c r="B50">
        <v>22.155592835223501</v>
      </c>
      <c r="C50">
        <v>-102.59122117227101</v>
      </c>
      <c r="D50">
        <v>-29.699320744385201</v>
      </c>
      <c r="E50">
        <v>-109.57023291536601</v>
      </c>
      <c r="F50">
        <v>-22.720309001289799</v>
      </c>
      <c r="G50">
        <v>-123.21807810186399</v>
      </c>
      <c r="H50">
        <v>-9.0724638147920906</v>
      </c>
      <c r="I50" t="s">
        <v>13</v>
      </c>
      <c r="J50" t="s">
        <v>38</v>
      </c>
      <c r="K50" t="s">
        <v>92</v>
      </c>
      <c r="L50" t="str">
        <f t="shared" si="0"/>
        <v>-66,145 *** (22,156)</v>
      </c>
      <c r="M50" t="s">
        <v>378</v>
      </c>
      <c r="N50" t="s">
        <v>605</v>
      </c>
      <c r="O50" t="s">
        <v>832</v>
      </c>
      <c r="P50" t="s">
        <v>85</v>
      </c>
      <c r="Q50" t="s">
        <v>17</v>
      </c>
    </row>
    <row r="51" spans="1:17" x14ac:dyDescent="0.25">
      <c r="A51">
        <v>-71.136494636505802</v>
      </c>
      <c r="B51">
        <v>17.794909785198399</v>
      </c>
      <c r="C51">
        <v>-100.40912123315699</v>
      </c>
      <c r="D51">
        <v>-41.863868039854403</v>
      </c>
      <c r="E51">
        <v>-106.014517815495</v>
      </c>
      <c r="F51">
        <v>-36.258471457516897</v>
      </c>
      <c r="G51">
        <v>-116.97618224317701</v>
      </c>
      <c r="H51">
        <v>-25.296807029834699</v>
      </c>
      <c r="I51" t="s">
        <v>13</v>
      </c>
      <c r="J51" t="s">
        <v>38</v>
      </c>
      <c r="K51" t="s">
        <v>93</v>
      </c>
      <c r="L51" t="str">
        <f t="shared" si="0"/>
        <v>-71,136 *** (17,795)</v>
      </c>
      <c r="M51" t="s">
        <v>379</v>
      </c>
      <c r="N51" t="s">
        <v>606</v>
      </c>
      <c r="O51" t="s">
        <v>833</v>
      </c>
      <c r="P51" t="s">
        <v>85</v>
      </c>
      <c r="Q51" t="s">
        <v>17</v>
      </c>
    </row>
    <row r="52" spans="1:17" x14ac:dyDescent="0.25">
      <c r="A52">
        <v>-49.575942904357397</v>
      </c>
      <c r="B52">
        <v>31.538101278670499</v>
      </c>
      <c r="C52">
        <v>-101.45611950777</v>
      </c>
      <c r="D52">
        <v>2.3042336990555699</v>
      </c>
      <c r="E52">
        <v>-111.390621410552</v>
      </c>
      <c r="F52">
        <v>12.238735601836799</v>
      </c>
      <c r="G52">
        <v>-130.818091798213</v>
      </c>
      <c r="H52">
        <v>31.666205989497801</v>
      </c>
      <c r="I52" t="s">
        <v>24</v>
      </c>
      <c r="J52" t="s">
        <v>38</v>
      </c>
      <c r="K52" t="s">
        <v>94</v>
      </c>
      <c r="L52" t="str">
        <f t="shared" si="0"/>
        <v>-49,576  (31,538)</v>
      </c>
      <c r="M52" t="s">
        <v>380</v>
      </c>
      <c r="N52" t="s">
        <v>607</v>
      </c>
      <c r="O52" t="s">
        <v>834</v>
      </c>
      <c r="P52" t="s">
        <v>85</v>
      </c>
      <c r="Q52" t="s">
        <v>17</v>
      </c>
    </row>
    <row r="53" spans="1:17" x14ac:dyDescent="0.25">
      <c r="A53">
        <v>-9.5982624792280191</v>
      </c>
      <c r="B53">
        <v>19.484526423862398</v>
      </c>
      <c r="C53">
        <v>-41.650308446481702</v>
      </c>
      <c r="D53">
        <v>22.4537834880256</v>
      </c>
      <c r="E53">
        <v>-47.787934269998303</v>
      </c>
      <c r="F53">
        <v>28.5914093115423</v>
      </c>
      <c r="G53">
        <v>-59.790402547097599</v>
      </c>
      <c r="H53">
        <v>40.593877588641497</v>
      </c>
      <c r="I53" t="s">
        <v>24</v>
      </c>
      <c r="J53" t="s">
        <v>39</v>
      </c>
      <c r="K53" t="s">
        <v>92</v>
      </c>
      <c r="L53" t="str">
        <f t="shared" si="0"/>
        <v>-9,598  (19,485)</v>
      </c>
      <c r="M53" t="s">
        <v>381</v>
      </c>
      <c r="N53" t="s">
        <v>608</v>
      </c>
      <c r="O53" t="s">
        <v>835</v>
      </c>
      <c r="P53" t="s">
        <v>85</v>
      </c>
      <c r="Q53" t="s">
        <v>17</v>
      </c>
    </row>
    <row r="54" spans="1:17" x14ac:dyDescent="0.25">
      <c r="A54">
        <v>-17.921720895136399</v>
      </c>
      <c r="B54">
        <v>15.375457876625401</v>
      </c>
      <c r="C54">
        <v>-43.214349102185203</v>
      </c>
      <c r="D54">
        <v>7.3709073119123403</v>
      </c>
      <c r="E54">
        <v>-48.057618333322203</v>
      </c>
      <c r="F54">
        <v>12.2141765430493</v>
      </c>
      <c r="G54">
        <v>-57.528900385323503</v>
      </c>
      <c r="H54">
        <v>21.685458595050601</v>
      </c>
      <c r="I54" t="s">
        <v>24</v>
      </c>
      <c r="J54" t="s">
        <v>39</v>
      </c>
      <c r="K54" t="s">
        <v>93</v>
      </c>
      <c r="L54" t="str">
        <f t="shared" si="0"/>
        <v>-17,922  (15,375)</v>
      </c>
      <c r="M54" t="s">
        <v>382</v>
      </c>
      <c r="N54" t="s">
        <v>609</v>
      </c>
      <c r="O54" t="s">
        <v>836</v>
      </c>
      <c r="P54" t="s">
        <v>85</v>
      </c>
      <c r="Q54" t="s">
        <v>17</v>
      </c>
    </row>
    <row r="55" spans="1:17" x14ac:dyDescent="0.25">
      <c r="A55">
        <v>-18.748375422671199</v>
      </c>
      <c r="B55">
        <v>22.100842448127999</v>
      </c>
      <c r="C55">
        <v>-55.104261249841699</v>
      </c>
      <c r="D55">
        <v>17.607510404499401</v>
      </c>
      <c r="E55">
        <v>-62.066026621002102</v>
      </c>
      <c r="F55">
        <v>24.569275775659701</v>
      </c>
      <c r="G55">
        <v>-75.680145569048904</v>
      </c>
      <c r="H55">
        <v>38.183394723706598</v>
      </c>
      <c r="I55" t="s">
        <v>24</v>
      </c>
      <c r="J55" t="s">
        <v>39</v>
      </c>
      <c r="K55" t="s">
        <v>94</v>
      </c>
      <c r="L55" t="str">
        <f t="shared" si="0"/>
        <v>-18,748  (22,101)</v>
      </c>
      <c r="M55" t="s">
        <v>383</v>
      </c>
      <c r="N55" t="s">
        <v>610</v>
      </c>
      <c r="O55" t="s">
        <v>837</v>
      </c>
      <c r="P55" t="s">
        <v>85</v>
      </c>
      <c r="Q55" t="s">
        <v>17</v>
      </c>
    </row>
    <row r="56" spans="1:17" x14ac:dyDescent="0.25">
      <c r="A56">
        <v>3.9469068336162998</v>
      </c>
      <c r="B56">
        <v>2.5241674617655101</v>
      </c>
      <c r="C56">
        <v>-0.20534864098795899</v>
      </c>
      <c r="D56">
        <v>8.0991623082205599</v>
      </c>
      <c r="E56">
        <v>-1.0004613914440901</v>
      </c>
      <c r="F56">
        <v>8.8942750586766905</v>
      </c>
      <c r="G56">
        <v>-2.5553485478916498</v>
      </c>
      <c r="H56">
        <v>10.449162215124201</v>
      </c>
      <c r="I56" t="s">
        <v>24</v>
      </c>
      <c r="J56" s="24" t="s">
        <v>40</v>
      </c>
      <c r="K56" s="24" t="s">
        <v>92</v>
      </c>
      <c r="L56" s="24" t="str">
        <f t="shared" si="0"/>
        <v>3,947  (2,524)</v>
      </c>
      <c r="M56" s="24" t="s">
        <v>384</v>
      </c>
      <c r="N56" t="s">
        <v>611</v>
      </c>
      <c r="O56" t="s">
        <v>838</v>
      </c>
      <c r="P56" t="s">
        <v>85</v>
      </c>
      <c r="Q56" t="s">
        <v>17</v>
      </c>
    </row>
    <row r="57" spans="1:17" x14ac:dyDescent="0.25">
      <c r="A57">
        <v>3.86781797795827</v>
      </c>
      <c r="B57">
        <v>2.2043362764946699</v>
      </c>
      <c r="C57">
        <v>0.241684803124536</v>
      </c>
      <c r="D57">
        <v>7.4939511527920004</v>
      </c>
      <c r="E57">
        <v>-0.45268112397128402</v>
      </c>
      <c r="F57">
        <v>8.1883170798878204</v>
      </c>
      <c r="G57">
        <v>-1.8105522702920001</v>
      </c>
      <c r="H57">
        <v>9.5461882262085407</v>
      </c>
      <c r="I57" t="s">
        <v>20</v>
      </c>
      <c r="J57" s="24" t="s">
        <v>40</v>
      </c>
      <c r="K57" s="24" t="s">
        <v>93</v>
      </c>
      <c r="L57" s="24" t="str">
        <f t="shared" si="0"/>
        <v>3,868 * (2,204)</v>
      </c>
      <c r="M57" s="24" t="s">
        <v>385</v>
      </c>
      <c r="N57" t="s">
        <v>612</v>
      </c>
      <c r="O57" t="s">
        <v>839</v>
      </c>
      <c r="P57" t="s">
        <v>85</v>
      </c>
      <c r="Q57" t="s">
        <v>17</v>
      </c>
    </row>
    <row r="58" spans="1:17" x14ac:dyDescent="0.25">
      <c r="A58">
        <v>8.5956951563971096</v>
      </c>
      <c r="B58">
        <v>4.0288011970273097</v>
      </c>
      <c r="C58">
        <v>1.9683171872871901</v>
      </c>
      <c r="D58">
        <v>15.223073125507</v>
      </c>
      <c r="E58">
        <v>0.69924481022358298</v>
      </c>
      <c r="F58">
        <v>16.492145502570601</v>
      </c>
      <c r="G58">
        <v>-1.7824967271452401</v>
      </c>
      <c r="H58">
        <v>18.973887039939498</v>
      </c>
      <c r="I58" t="s">
        <v>18</v>
      </c>
      <c r="J58" s="24" t="s">
        <v>40</v>
      </c>
      <c r="K58" s="24" t="s">
        <v>94</v>
      </c>
      <c r="L58" s="24" t="str">
        <f t="shared" si="0"/>
        <v>8,596 ** (4,029)</v>
      </c>
      <c r="M58" s="24" t="s">
        <v>386</v>
      </c>
      <c r="N58" t="s">
        <v>613</v>
      </c>
      <c r="O58" t="s">
        <v>840</v>
      </c>
      <c r="P58" t="s">
        <v>85</v>
      </c>
      <c r="Q58" t="s">
        <v>17</v>
      </c>
    </row>
    <row r="59" spans="1:17" x14ac:dyDescent="0.25">
      <c r="A59">
        <v>-5.9480634550084899</v>
      </c>
      <c r="B59">
        <v>3.1624927710180999</v>
      </c>
      <c r="C59">
        <v>-11.150364063333299</v>
      </c>
      <c r="D59">
        <v>-0.74576284668370696</v>
      </c>
      <c r="E59">
        <v>-12.146549286203999</v>
      </c>
      <c r="F59">
        <v>0.25042237618699598</v>
      </c>
      <c r="G59">
        <v>-14.094644833151101</v>
      </c>
      <c r="H59">
        <v>2.1985179231341498</v>
      </c>
      <c r="I59" t="s">
        <v>20</v>
      </c>
      <c r="J59" s="24" t="s">
        <v>41</v>
      </c>
      <c r="K59" t="s">
        <v>92</v>
      </c>
      <c r="L59" t="str">
        <f t="shared" si="0"/>
        <v>-5,948 * (3,162)</v>
      </c>
      <c r="M59" t="s">
        <v>387</v>
      </c>
      <c r="N59" t="s">
        <v>614</v>
      </c>
      <c r="O59" t="s">
        <v>841</v>
      </c>
      <c r="P59" t="s">
        <v>85</v>
      </c>
      <c r="Q59" t="s">
        <v>17</v>
      </c>
    </row>
    <row r="60" spans="1:17" x14ac:dyDescent="0.25">
      <c r="A60">
        <v>-3.14444262130701</v>
      </c>
      <c r="B60">
        <v>2.1777873876134</v>
      </c>
      <c r="C60">
        <v>-6.7269028739310501</v>
      </c>
      <c r="D60">
        <v>0.43801763131703703</v>
      </c>
      <c r="E60">
        <v>-7.4129059010292702</v>
      </c>
      <c r="F60">
        <v>1.1240206584152601</v>
      </c>
      <c r="G60">
        <v>-8.7544229317991302</v>
      </c>
      <c r="H60">
        <v>2.4655376891851102</v>
      </c>
      <c r="I60" t="s">
        <v>24</v>
      </c>
      <c r="J60" s="24" t="s">
        <v>41</v>
      </c>
      <c r="K60" t="s">
        <v>93</v>
      </c>
      <c r="L60" t="str">
        <f t="shared" si="0"/>
        <v>-3,144  (2,178)</v>
      </c>
      <c r="M60" t="s">
        <v>388</v>
      </c>
      <c r="N60" t="s">
        <v>615</v>
      </c>
      <c r="O60" t="s">
        <v>842</v>
      </c>
      <c r="P60" t="s">
        <v>85</v>
      </c>
      <c r="Q60" t="s">
        <v>17</v>
      </c>
    </row>
    <row r="61" spans="1:17" x14ac:dyDescent="0.25">
      <c r="A61">
        <v>3.0457422324510901</v>
      </c>
      <c r="B61">
        <v>4.0848688077494604</v>
      </c>
      <c r="C61">
        <v>-3.6738669562967599</v>
      </c>
      <c r="D61">
        <v>9.7653514211989503</v>
      </c>
      <c r="E61">
        <v>-4.9606006307378401</v>
      </c>
      <c r="F61">
        <v>11.052085095640001</v>
      </c>
      <c r="G61">
        <v>-7.4768798163115102</v>
      </c>
      <c r="H61">
        <v>13.5683642812137</v>
      </c>
      <c r="I61" t="s">
        <v>24</v>
      </c>
      <c r="J61" s="24" t="s">
        <v>41</v>
      </c>
      <c r="K61" t="s">
        <v>94</v>
      </c>
      <c r="L61" t="str">
        <f t="shared" si="0"/>
        <v>3,046  (4,085)</v>
      </c>
      <c r="M61" t="s">
        <v>389</v>
      </c>
      <c r="N61" t="s">
        <v>616</v>
      </c>
      <c r="O61" t="s">
        <v>843</v>
      </c>
      <c r="P61" t="s">
        <v>85</v>
      </c>
      <c r="Q61" t="s">
        <v>17</v>
      </c>
    </row>
    <row r="62" spans="1:17" x14ac:dyDescent="0.25">
      <c r="A62">
        <v>-41.983181461375203</v>
      </c>
      <c r="B62">
        <v>25.057895803009298</v>
      </c>
      <c r="C62">
        <v>-83.203420057325403</v>
      </c>
      <c r="D62">
        <v>-0.76294286542496803</v>
      </c>
      <c r="E62">
        <v>-91.096657235273398</v>
      </c>
      <c r="F62">
        <v>7.1302943125229499</v>
      </c>
      <c r="G62">
        <v>-106.53232104992701</v>
      </c>
      <c r="H62">
        <v>22.5659581271767</v>
      </c>
      <c r="I62" t="s">
        <v>20</v>
      </c>
      <c r="J62" t="s">
        <v>42</v>
      </c>
      <c r="K62" t="s">
        <v>92</v>
      </c>
      <c r="L62" t="str">
        <f t="shared" si="0"/>
        <v>-41,983 * (25,058)</v>
      </c>
      <c r="M62" t="s">
        <v>390</v>
      </c>
      <c r="N62" t="s">
        <v>617</v>
      </c>
      <c r="O62" t="s">
        <v>844</v>
      </c>
      <c r="P62" t="s">
        <v>85</v>
      </c>
      <c r="Q62" t="s">
        <v>17</v>
      </c>
    </row>
    <row r="63" spans="1:17" x14ac:dyDescent="0.25">
      <c r="A63">
        <v>-25.167399692962</v>
      </c>
      <c r="B63">
        <v>17.954823041834999</v>
      </c>
      <c r="C63">
        <v>-54.703083596780601</v>
      </c>
      <c r="D63">
        <v>4.3682842108565803</v>
      </c>
      <c r="E63">
        <v>-60.358852854958599</v>
      </c>
      <c r="F63">
        <v>10.0240534690346</v>
      </c>
      <c r="G63">
        <v>-71.419023848728997</v>
      </c>
      <c r="H63">
        <v>21.084224462805</v>
      </c>
      <c r="I63" t="s">
        <v>24</v>
      </c>
      <c r="J63" t="s">
        <v>42</v>
      </c>
      <c r="K63" t="s">
        <v>93</v>
      </c>
      <c r="L63" t="str">
        <f t="shared" si="0"/>
        <v>-25,167  (17,955)</v>
      </c>
      <c r="M63" t="s">
        <v>391</v>
      </c>
      <c r="N63" t="s">
        <v>618</v>
      </c>
      <c r="O63" t="s">
        <v>845</v>
      </c>
      <c r="P63" t="s">
        <v>85</v>
      </c>
      <c r="Q63" t="s">
        <v>17</v>
      </c>
    </row>
    <row r="64" spans="1:17" x14ac:dyDescent="0.25">
      <c r="A64">
        <v>-29.481635523254901</v>
      </c>
      <c r="B64">
        <v>25.539050995254001</v>
      </c>
      <c r="C64">
        <v>-71.4933744104477</v>
      </c>
      <c r="D64">
        <v>12.530103363937901</v>
      </c>
      <c r="E64">
        <v>-79.538175473952705</v>
      </c>
      <c r="F64">
        <v>20.574904427442899</v>
      </c>
      <c r="G64">
        <v>-95.2702308870292</v>
      </c>
      <c r="H64">
        <v>36.306959840519397</v>
      </c>
      <c r="I64" t="s">
        <v>24</v>
      </c>
      <c r="J64" t="s">
        <v>42</v>
      </c>
      <c r="K64" t="s">
        <v>94</v>
      </c>
      <c r="L64" t="str">
        <f t="shared" si="0"/>
        <v>-29,482  (25,539)</v>
      </c>
      <c r="M64" t="s">
        <v>392</v>
      </c>
      <c r="N64" t="s">
        <v>619</v>
      </c>
      <c r="O64" t="s">
        <v>846</v>
      </c>
      <c r="P64" t="s">
        <v>85</v>
      </c>
      <c r="Q64" t="s">
        <v>17</v>
      </c>
    </row>
    <row r="65" spans="1:17" x14ac:dyDescent="0.25">
      <c r="A65">
        <v>-18.907708953165201</v>
      </c>
      <c r="B65">
        <v>25.4850031628817</v>
      </c>
      <c r="C65">
        <v>-60.830539156105601</v>
      </c>
      <c r="D65">
        <v>23.015121249775099</v>
      </c>
      <c r="E65">
        <v>-68.858315152413297</v>
      </c>
      <c r="F65">
        <v>31.042897246082902</v>
      </c>
      <c r="G65">
        <v>-84.557077100748401</v>
      </c>
      <c r="H65">
        <v>46.741659194417998</v>
      </c>
      <c r="I65" t="s">
        <v>24</v>
      </c>
      <c r="J65" t="s">
        <v>43</v>
      </c>
      <c r="K65" t="s">
        <v>92</v>
      </c>
      <c r="L65" t="str">
        <f t="shared" si="0"/>
        <v>-18,908  (25,485)</v>
      </c>
      <c r="M65" t="s">
        <v>393</v>
      </c>
      <c r="N65" t="s">
        <v>620</v>
      </c>
      <c r="O65" t="s">
        <v>847</v>
      </c>
      <c r="P65" t="s">
        <v>85</v>
      </c>
      <c r="Q65" t="s">
        <v>17</v>
      </c>
    </row>
    <row r="66" spans="1:17" x14ac:dyDescent="0.25">
      <c r="A66">
        <v>-8.4880381476891493</v>
      </c>
      <c r="B66">
        <v>22.728364837270401</v>
      </c>
      <c r="C66">
        <v>-45.876198304999001</v>
      </c>
      <c r="D66">
        <v>28.900122009620699</v>
      </c>
      <c r="E66">
        <v>-53.035633228739201</v>
      </c>
      <c r="F66">
        <v>36.059556933360902</v>
      </c>
      <c r="G66">
        <v>-67.0363059684978</v>
      </c>
      <c r="H66">
        <v>50.060229673119501</v>
      </c>
      <c r="I66" t="s">
        <v>24</v>
      </c>
      <c r="J66" t="s">
        <v>43</v>
      </c>
      <c r="K66" t="s">
        <v>93</v>
      </c>
      <c r="L66" t="str">
        <f t="shared" si="0"/>
        <v>-8,488  (22,728)</v>
      </c>
      <c r="M66" t="s">
        <v>394</v>
      </c>
      <c r="N66" t="s">
        <v>621</v>
      </c>
      <c r="O66" t="s">
        <v>848</v>
      </c>
      <c r="P66" t="s">
        <v>85</v>
      </c>
      <c r="Q66" t="s">
        <v>17</v>
      </c>
    </row>
    <row r="67" spans="1:17" x14ac:dyDescent="0.25">
      <c r="A67">
        <v>-22.126678240045202</v>
      </c>
      <c r="B67">
        <v>21.145972438455999</v>
      </c>
      <c r="C67">
        <v>-56.9118029013053</v>
      </c>
      <c r="D67">
        <v>12.6584464212148</v>
      </c>
      <c r="E67">
        <v>-63.572784219418999</v>
      </c>
      <c r="F67">
        <v>19.3194277393285</v>
      </c>
      <c r="G67">
        <v>-76.598703241507806</v>
      </c>
      <c r="H67">
        <v>32.345346761417403</v>
      </c>
      <c r="I67" t="s">
        <v>24</v>
      </c>
      <c r="J67" t="s">
        <v>43</v>
      </c>
      <c r="K67" t="s">
        <v>94</v>
      </c>
      <c r="L67" t="str">
        <f t="shared" ref="L67:L130" si="1">_xlfn.CONCAT(ROUND(A67,3), " ", I67, " (",ROUND(B67,3),")")</f>
        <v>-22,127  (21,146)</v>
      </c>
      <c r="M67" t="s">
        <v>395</v>
      </c>
      <c r="N67" t="s">
        <v>622</v>
      </c>
      <c r="O67" t="s">
        <v>849</v>
      </c>
      <c r="P67" t="s">
        <v>85</v>
      </c>
      <c r="Q67" t="s">
        <v>17</v>
      </c>
    </row>
    <row r="68" spans="1:17" x14ac:dyDescent="0.25">
      <c r="A68">
        <v>-3.1541174912004998E-2</v>
      </c>
      <c r="B68">
        <v>9.0912139951702508E-3</v>
      </c>
      <c r="C68">
        <v>-4.6496221934060097E-2</v>
      </c>
      <c r="D68">
        <v>-1.6586127889950002E-2</v>
      </c>
      <c r="E68">
        <v>-4.9359954342538703E-2</v>
      </c>
      <c r="F68">
        <v>-1.37223954814713E-2</v>
      </c>
      <c r="G68">
        <v>-5.4960142163563597E-2</v>
      </c>
      <c r="H68">
        <v>-8.1222076604464608E-3</v>
      </c>
      <c r="I68" t="s">
        <v>13</v>
      </c>
      <c r="J68" t="s">
        <v>44</v>
      </c>
      <c r="K68" t="s">
        <v>92</v>
      </c>
      <c r="L68" t="str">
        <f t="shared" si="1"/>
        <v>-0,032 *** (0,009)</v>
      </c>
      <c r="M68" t="s">
        <v>396</v>
      </c>
      <c r="N68" t="s">
        <v>623</v>
      </c>
      <c r="O68" t="s">
        <v>850</v>
      </c>
      <c r="P68" t="s">
        <v>85</v>
      </c>
      <c r="Q68" t="s">
        <v>17</v>
      </c>
    </row>
    <row r="69" spans="1:17" x14ac:dyDescent="0.25">
      <c r="A69">
        <v>-1.6749089424653401E-2</v>
      </c>
      <c r="B69">
        <v>9.3193235564502808E-3</v>
      </c>
      <c r="C69">
        <v>-3.20793766750141E-2</v>
      </c>
      <c r="D69">
        <v>-1.41880217429266E-3</v>
      </c>
      <c r="E69">
        <v>-3.5014963595295899E-2</v>
      </c>
      <c r="F69">
        <v>1.5167847459891799E-3</v>
      </c>
      <c r="G69">
        <v>-4.0755666906069299E-2</v>
      </c>
      <c r="H69">
        <v>7.2574880567625602E-3</v>
      </c>
      <c r="I69" t="s">
        <v>20</v>
      </c>
      <c r="J69" t="s">
        <v>44</v>
      </c>
      <c r="K69" t="s">
        <v>93</v>
      </c>
      <c r="L69" t="str">
        <f t="shared" si="1"/>
        <v>-0,017 * (0,009)</v>
      </c>
      <c r="M69" t="s">
        <v>397</v>
      </c>
      <c r="N69" t="s">
        <v>624</v>
      </c>
      <c r="O69" t="s">
        <v>851</v>
      </c>
      <c r="P69" t="s">
        <v>85</v>
      </c>
      <c r="Q69" t="s">
        <v>17</v>
      </c>
    </row>
    <row r="70" spans="1:17" x14ac:dyDescent="0.25">
      <c r="A70">
        <v>-1.7361397818406201E-2</v>
      </c>
      <c r="B70">
        <v>9.5823963494871701E-3</v>
      </c>
      <c r="C70">
        <v>-3.3124439813312603E-2</v>
      </c>
      <c r="D70">
        <v>-1.5983558234998201E-3</v>
      </c>
      <c r="E70">
        <v>-3.61428946634011E-2</v>
      </c>
      <c r="F70">
        <v>1.4200990265886399E-3</v>
      </c>
      <c r="G70">
        <v>-4.2045650814685101E-2</v>
      </c>
      <c r="H70">
        <v>7.3228551778727396E-3</v>
      </c>
      <c r="I70" t="s">
        <v>20</v>
      </c>
      <c r="J70" t="s">
        <v>44</v>
      </c>
      <c r="K70" t="s">
        <v>94</v>
      </c>
      <c r="L70" t="str">
        <f t="shared" si="1"/>
        <v>-0,017 * (0,01)</v>
      </c>
      <c r="M70" t="s">
        <v>398</v>
      </c>
      <c r="N70" t="s">
        <v>625</v>
      </c>
      <c r="O70" t="s">
        <v>852</v>
      </c>
      <c r="P70" t="s">
        <v>85</v>
      </c>
      <c r="Q70" t="s">
        <v>17</v>
      </c>
    </row>
    <row r="71" spans="1:17" x14ac:dyDescent="0.25">
      <c r="A71">
        <v>-5.9480634550084899</v>
      </c>
      <c r="B71">
        <v>3.1061512675979501</v>
      </c>
      <c r="C71">
        <v>-11.057682290207101</v>
      </c>
      <c r="D71">
        <v>-0.83844461980986695</v>
      </c>
      <c r="E71">
        <v>-12.0361199395005</v>
      </c>
      <c r="F71">
        <v>0.13999302948348699</v>
      </c>
      <c r="G71">
        <v>-13.949509120340799</v>
      </c>
      <c r="H71">
        <v>2.0533822103238202</v>
      </c>
      <c r="I71" t="s">
        <v>20</v>
      </c>
      <c r="J71" s="47" t="s">
        <v>45</v>
      </c>
      <c r="K71" s="47" t="s">
        <v>92</v>
      </c>
      <c r="L71" s="47" t="str">
        <f t="shared" si="1"/>
        <v>-5,948 * (3,106)</v>
      </c>
      <c r="M71" t="s">
        <v>399</v>
      </c>
      <c r="N71" t="s">
        <v>626</v>
      </c>
      <c r="O71" t="s">
        <v>853</v>
      </c>
      <c r="P71" t="s">
        <v>85</v>
      </c>
      <c r="Q71" t="s">
        <v>17</v>
      </c>
    </row>
    <row r="72" spans="1:17" x14ac:dyDescent="0.25">
      <c r="A72">
        <v>-3.14444262130701</v>
      </c>
      <c r="B72">
        <v>2.11850097873837</v>
      </c>
      <c r="C72">
        <v>-6.6293767313316199</v>
      </c>
      <c r="D72">
        <v>0.34049148871760399</v>
      </c>
      <c r="E72">
        <v>-7.2967045396342103</v>
      </c>
      <c r="F72">
        <v>1.00781929702019</v>
      </c>
      <c r="G72">
        <v>-8.6017011425370402</v>
      </c>
      <c r="H72">
        <v>2.3128158999230202</v>
      </c>
      <c r="I72" t="s">
        <v>24</v>
      </c>
      <c r="J72" s="47" t="s">
        <v>45</v>
      </c>
      <c r="K72" s="47" t="s">
        <v>93</v>
      </c>
      <c r="L72" s="47" t="str">
        <f t="shared" si="1"/>
        <v>-3,144  (2,119)</v>
      </c>
      <c r="M72" t="s">
        <v>400</v>
      </c>
      <c r="N72" t="s">
        <v>627</v>
      </c>
      <c r="O72" t="s">
        <v>854</v>
      </c>
      <c r="P72" t="s">
        <v>85</v>
      </c>
      <c r="Q72" t="s">
        <v>17</v>
      </c>
    </row>
    <row r="73" spans="1:17" x14ac:dyDescent="0.25">
      <c r="A73">
        <v>3.0457422324510901</v>
      </c>
      <c r="B73">
        <v>4.1544032426889901</v>
      </c>
      <c r="C73">
        <v>-3.78825110177229</v>
      </c>
      <c r="D73">
        <v>9.8797355666744799</v>
      </c>
      <c r="E73">
        <v>-5.0968881232193199</v>
      </c>
      <c r="F73">
        <v>11.188372588121499</v>
      </c>
      <c r="G73">
        <v>-7.6560005207157404</v>
      </c>
      <c r="H73">
        <v>13.7474849856179</v>
      </c>
      <c r="I73" t="s">
        <v>24</v>
      </c>
      <c r="J73" s="47" t="s">
        <v>45</v>
      </c>
      <c r="K73" s="47" t="s">
        <v>94</v>
      </c>
      <c r="L73" s="47" t="str">
        <f t="shared" si="1"/>
        <v>3,046  (4,154)</v>
      </c>
      <c r="M73" t="s">
        <v>401</v>
      </c>
      <c r="N73" t="s">
        <v>628</v>
      </c>
      <c r="O73" t="s">
        <v>855</v>
      </c>
      <c r="P73" t="s">
        <v>85</v>
      </c>
      <c r="Q73" t="s">
        <v>17</v>
      </c>
    </row>
    <row r="74" spans="1:17" x14ac:dyDescent="0.25">
      <c r="A74">
        <v>2.2742094651952498</v>
      </c>
      <c r="B74">
        <v>2.4254845735089301</v>
      </c>
      <c r="C74">
        <v>-1.71571265822694</v>
      </c>
      <c r="D74">
        <v>6.26413158861744</v>
      </c>
      <c r="E74">
        <v>-2.4797402988822599</v>
      </c>
      <c r="F74">
        <v>7.0281592292727497</v>
      </c>
      <c r="G74">
        <v>-3.97383879616376</v>
      </c>
      <c r="H74">
        <v>8.5222577265542494</v>
      </c>
      <c r="I74" t="s">
        <v>24</v>
      </c>
      <c r="J74" s="47" t="s">
        <v>46</v>
      </c>
      <c r="K74" s="47" t="s">
        <v>92</v>
      </c>
      <c r="L74" s="47" t="str">
        <f t="shared" si="1"/>
        <v>2,274  (2,425)</v>
      </c>
      <c r="M74" t="s">
        <v>402</v>
      </c>
      <c r="N74" t="s">
        <v>629</v>
      </c>
      <c r="O74" t="s">
        <v>856</v>
      </c>
      <c r="P74" t="s">
        <v>85</v>
      </c>
      <c r="Q74" t="s">
        <v>17</v>
      </c>
    </row>
    <row r="75" spans="1:17" x14ac:dyDescent="0.25">
      <c r="A75">
        <v>2.3155167227281401</v>
      </c>
      <c r="B75">
        <v>2.2276083059885998</v>
      </c>
      <c r="C75">
        <v>-1.34889894062311</v>
      </c>
      <c r="D75">
        <v>5.9799323860793896</v>
      </c>
      <c r="E75">
        <v>-2.0505955570095198</v>
      </c>
      <c r="F75">
        <v>6.6816290024658</v>
      </c>
      <c r="G75">
        <v>-3.4228022734985002</v>
      </c>
      <c r="H75">
        <v>8.0538357189547796</v>
      </c>
      <c r="I75" t="s">
        <v>24</v>
      </c>
      <c r="J75" s="47" t="s">
        <v>46</v>
      </c>
      <c r="K75" s="47" t="s">
        <v>93</v>
      </c>
      <c r="L75" s="47" t="str">
        <f t="shared" si="1"/>
        <v>2,316  (2,228)</v>
      </c>
      <c r="M75" t="s">
        <v>403</v>
      </c>
      <c r="N75" t="s">
        <v>630</v>
      </c>
      <c r="O75" t="s">
        <v>857</v>
      </c>
      <c r="P75" t="s">
        <v>85</v>
      </c>
      <c r="Q75" t="s">
        <v>17</v>
      </c>
    </row>
    <row r="76" spans="1:17" x14ac:dyDescent="0.25">
      <c r="A76">
        <v>7.3023067266450497</v>
      </c>
      <c r="B76">
        <v>4.09286134469051</v>
      </c>
      <c r="C76">
        <v>0.569549814629151</v>
      </c>
      <c r="D76">
        <v>14.035063638660899</v>
      </c>
      <c r="E76">
        <v>-0.71970150894836005</v>
      </c>
      <c r="F76">
        <v>15.3243149622385</v>
      </c>
      <c r="G76">
        <v>-3.2409040972777201</v>
      </c>
      <c r="H76">
        <v>17.845517550567799</v>
      </c>
      <c r="I76" t="s">
        <v>20</v>
      </c>
      <c r="J76" s="47" t="s">
        <v>46</v>
      </c>
      <c r="K76" s="47" t="s">
        <v>94</v>
      </c>
      <c r="L76" s="47" t="str">
        <f t="shared" si="1"/>
        <v>7,302 * (4,093)</v>
      </c>
      <c r="M76" t="s">
        <v>404</v>
      </c>
      <c r="N76" t="s">
        <v>631</v>
      </c>
      <c r="O76" t="s">
        <v>858</v>
      </c>
      <c r="P76" t="s">
        <v>85</v>
      </c>
      <c r="Q76" t="s">
        <v>17</v>
      </c>
    </row>
    <row r="77" spans="1:17" x14ac:dyDescent="0.25">
      <c r="A77">
        <v>-1.71899334739379E-2</v>
      </c>
      <c r="B77">
        <v>9.5936989468401498E-2</v>
      </c>
      <c r="C77">
        <v>-0.17500628114945799</v>
      </c>
      <c r="D77">
        <v>0.14062641420158201</v>
      </c>
      <c r="E77">
        <v>-0.20522643283200501</v>
      </c>
      <c r="F77">
        <v>0.170846565884129</v>
      </c>
      <c r="G77">
        <v>-0.26432361834453999</v>
      </c>
      <c r="H77">
        <v>0.22994375139666401</v>
      </c>
      <c r="I77" t="s">
        <v>24</v>
      </c>
      <c r="J77" t="s">
        <v>47</v>
      </c>
      <c r="K77" t="s">
        <v>92</v>
      </c>
      <c r="L77" t="str">
        <f t="shared" si="1"/>
        <v>-0,017  (0,096)</v>
      </c>
      <c r="M77" t="s">
        <v>405</v>
      </c>
      <c r="N77" t="s">
        <v>632</v>
      </c>
      <c r="O77" t="s">
        <v>859</v>
      </c>
      <c r="P77" t="s">
        <v>85</v>
      </c>
      <c r="Q77" t="s">
        <v>17</v>
      </c>
    </row>
    <row r="78" spans="1:17" x14ac:dyDescent="0.25">
      <c r="A78">
        <v>1.58033768042307E-2</v>
      </c>
      <c r="B78">
        <v>0.113097611082923</v>
      </c>
      <c r="C78">
        <v>-0.170242193427178</v>
      </c>
      <c r="D78">
        <v>0.20184894703563899</v>
      </c>
      <c r="E78">
        <v>-0.20586794091829899</v>
      </c>
      <c r="F78">
        <v>0.23747469452676001</v>
      </c>
      <c r="G78">
        <v>-0.275536069345379</v>
      </c>
      <c r="H78">
        <v>0.30714282295384099</v>
      </c>
      <c r="I78" t="s">
        <v>24</v>
      </c>
      <c r="J78" t="s">
        <v>47</v>
      </c>
      <c r="K78" t="s">
        <v>93</v>
      </c>
      <c r="L78" t="str">
        <f t="shared" si="1"/>
        <v>0,016  (0,113)</v>
      </c>
      <c r="M78" t="s">
        <v>406</v>
      </c>
      <c r="N78" t="s">
        <v>633</v>
      </c>
      <c r="O78" t="s">
        <v>860</v>
      </c>
      <c r="P78" t="s">
        <v>85</v>
      </c>
      <c r="Q78" t="s">
        <v>17</v>
      </c>
    </row>
    <row r="79" spans="1:17" x14ac:dyDescent="0.25">
      <c r="A79">
        <v>0.13157293932561101</v>
      </c>
      <c r="B79">
        <v>0.100866460057337</v>
      </c>
      <c r="C79">
        <v>-3.4352387468707703E-2</v>
      </c>
      <c r="D79">
        <v>0.29749826611993002</v>
      </c>
      <c r="E79">
        <v>-6.6125322386768798E-2</v>
      </c>
      <c r="F79">
        <v>0.32927120103799101</v>
      </c>
      <c r="G79">
        <v>-0.12825906178208801</v>
      </c>
      <c r="H79">
        <v>0.39140494043330998</v>
      </c>
      <c r="I79" t="s">
        <v>24</v>
      </c>
      <c r="J79" t="s">
        <v>47</v>
      </c>
      <c r="K79" t="s">
        <v>94</v>
      </c>
      <c r="L79" t="str">
        <f t="shared" si="1"/>
        <v>0,132  (0,101)</v>
      </c>
      <c r="M79" t="s">
        <v>407</v>
      </c>
      <c r="N79" t="s">
        <v>634</v>
      </c>
      <c r="O79" t="s">
        <v>861</v>
      </c>
      <c r="P79" t="s">
        <v>85</v>
      </c>
      <c r="Q79" t="s">
        <v>17</v>
      </c>
    </row>
    <row r="80" spans="1:17" x14ac:dyDescent="0.25">
      <c r="A80">
        <v>0.243434513473968</v>
      </c>
      <c r="B80">
        <v>0.24630422371907901</v>
      </c>
      <c r="C80">
        <v>-0.16173593454391699</v>
      </c>
      <c r="D80">
        <v>0.64860496149185298</v>
      </c>
      <c r="E80">
        <v>-0.23932176501542701</v>
      </c>
      <c r="F80">
        <v>0.726190791963363</v>
      </c>
      <c r="G80">
        <v>-0.39104516682637902</v>
      </c>
      <c r="H80">
        <v>0.87791419377431601</v>
      </c>
      <c r="I80" t="s">
        <v>24</v>
      </c>
      <c r="J80" t="s">
        <v>48</v>
      </c>
      <c r="K80" t="s">
        <v>92</v>
      </c>
      <c r="L80" t="str">
        <f t="shared" si="1"/>
        <v>0,243  (0,246)</v>
      </c>
      <c r="M80" t="s">
        <v>408</v>
      </c>
      <c r="N80" t="s">
        <v>635</v>
      </c>
      <c r="O80" t="s">
        <v>862</v>
      </c>
      <c r="P80" t="s">
        <v>85</v>
      </c>
      <c r="Q80" t="s">
        <v>17</v>
      </c>
    </row>
    <row r="81" spans="1:17" x14ac:dyDescent="0.25">
      <c r="A81">
        <v>0.22861264007353499</v>
      </c>
      <c r="B81">
        <v>0.21901239128295699</v>
      </c>
      <c r="C81">
        <v>-0.131662743586929</v>
      </c>
      <c r="D81">
        <v>0.58888802373399796</v>
      </c>
      <c r="E81">
        <v>-0.20065164684105999</v>
      </c>
      <c r="F81">
        <v>0.65787692698812905</v>
      </c>
      <c r="G81">
        <v>-0.33556327987136197</v>
      </c>
      <c r="H81">
        <v>0.79278856001843101</v>
      </c>
      <c r="I81" t="s">
        <v>24</v>
      </c>
      <c r="J81" t="s">
        <v>48</v>
      </c>
      <c r="K81" t="s">
        <v>93</v>
      </c>
      <c r="L81" t="str">
        <f t="shared" si="1"/>
        <v>0,229  (0,219)</v>
      </c>
      <c r="M81" t="s">
        <v>409</v>
      </c>
      <c r="N81" t="s">
        <v>636</v>
      </c>
      <c r="O81" t="s">
        <v>863</v>
      </c>
      <c r="P81" t="s">
        <v>85</v>
      </c>
      <c r="Q81" t="s">
        <v>17</v>
      </c>
    </row>
    <row r="82" spans="1:17" x14ac:dyDescent="0.25">
      <c r="A82">
        <v>-0.61586417863044796</v>
      </c>
      <c r="B82">
        <v>1.97724627615918</v>
      </c>
      <c r="C82">
        <v>-3.8684343029122998</v>
      </c>
      <c r="D82">
        <v>2.6367059456514101</v>
      </c>
      <c r="E82">
        <v>-4.49126687990245</v>
      </c>
      <c r="F82">
        <v>3.2595385226415501</v>
      </c>
      <c r="G82">
        <v>-5.7092505860165002</v>
      </c>
      <c r="H82">
        <v>4.4775222287556096</v>
      </c>
      <c r="I82" t="s">
        <v>24</v>
      </c>
      <c r="J82" t="s">
        <v>48</v>
      </c>
      <c r="K82" t="s">
        <v>94</v>
      </c>
      <c r="L82" t="str">
        <f t="shared" si="1"/>
        <v>-0,616  (1,977)</v>
      </c>
      <c r="M82" t="s">
        <v>410</v>
      </c>
      <c r="N82" t="s">
        <v>637</v>
      </c>
      <c r="O82" t="s">
        <v>864</v>
      </c>
      <c r="P82" t="s">
        <v>85</v>
      </c>
      <c r="Q82" t="s">
        <v>17</v>
      </c>
    </row>
    <row r="83" spans="1:17" x14ac:dyDescent="0.25">
      <c r="A83">
        <v>-0.117243316320051</v>
      </c>
      <c r="B83">
        <v>0.40846534263104101</v>
      </c>
      <c r="C83">
        <v>-0.78916880494811403</v>
      </c>
      <c r="D83">
        <v>0.55468217230801198</v>
      </c>
      <c r="E83">
        <v>-0.91783538787689201</v>
      </c>
      <c r="F83">
        <v>0.68334875523678995</v>
      </c>
      <c r="G83">
        <v>-1.1694500389376099</v>
      </c>
      <c r="H83">
        <v>0.93496340629751096</v>
      </c>
      <c r="I83" t="s">
        <v>24</v>
      </c>
      <c r="J83" t="s">
        <v>49</v>
      </c>
      <c r="K83" t="s">
        <v>92</v>
      </c>
      <c r="L83" t="str">
        <f t="shared" si="1"/>
        <v>-0,117  (0,408)</v>
      </c>
      <c r="M83" t="s">
        <v>411</v>
      </c>
      <c r="N83" t="s">
        <v>638</v>
      </c>
      <c r="O83" t="s">
        <v>865</v>
      </c>
      <c r="P83" t="s">
        <v>85</v>
      </c>
      <c r="Q83" t="s">
        <v>17</v>
      </c>
    </row>
    <row r="84" spans="1:17" x14ac:dyDescent="0.25">
      <c r="A84">
        <v>-0.25118089128676502</v>
      </c>
      <c r="B84">
        <v>0.21695529920781201</v>
      </c>
      <c r="C84">
        <v>-0.60807235848361596</v>
      </c>
      <c r="D84">
        <v>0.10571057591008701</v>
      </c>
      <c r="E84">
        <v>-0.676413277734077</v>
      </c>
      <c r="F84">
        <v>0.17405149516054699</v>
      </c>
      <c r="G84">
        <v>-0.81005774204608905</v>
      </c>
      <c r="H84">
        <v>0.30769595947256001</v>
      </c>
      <c r="I84" t="s">
        <v>24</v>
      </c>
      <c r="J84" t="s">
        <v>49</v>
      </c>
      <c r="K84" t="s">
        <v>93</v>
      </c>
      <c r="L84" t="str">
        <f t="shared" si="1"/>
        <v>-0,251  (0,217)</v>
      </c>
      <c r="M84" t="s">
        <v>412</v>
      </c>
      <c r="N84" t="s">
        <v>639</v>
      </c>
      <c r="O84" t="s">
        <v>866</v>
      </c>
      <c r="P84" t="s">
        <v>85</v>
      </c>
      <c r="Q84" t="s">
        <v>17</v>
      </c>
    </row>
    <row r="85" spans="1:17" x14ac:dyDescent="0.25">
      <c r="A85">
        <v>-0.49428102897563397</v>
      </c>
      <c r="B85">
        <v>0.28336757816052</v>
      </c>
      <c r="C85">
        <v>-0.96042069504968997</v>
      </c>
      <c r="D85">
        <v>-2.8141362901577999E-2</v>
      </c>
      <c r="E85">
        <v>-1.04968148217025</v>
      </c>
      <c r="F85">
        <v>6.1119424218985897E-2</v>
      </c>
      <c r="G85">
        <v>-1.2242359103171301</v>
      </c>
      <c r="H85">
        <v>0.23567385236586599</v>
      </c>
      <c r="I85" t="s">
        <v>20</v>
      </c>
      <c r="J85" t="s">
        <v>49</v>
      </c>
      <c r="K85" t="s">
        <v>94</v>
      </c>
      <c r="L85" t="str">
        <f t="shared" si="1"/>
        <v>-0,494 * (0,283)</v>
      </c>
      <c r="M85" t="s">
        <v>413</v>
      </c>
      <c r="N85" t="s">
        <v>640</v>
      </c>
      <c r="O85" t="s">
        <v>867</v>
      </c>
      <c r="P85" t="s">
        <v>85</v>
      </c>
      <c r="Q85" t="s">
        <v>17</v>
      </c>
    </row>
    <row r="86" spans="1:17" x14ac:dyDescent="0.25">
      <c r="A86">
        <v>-0.37120964445926602</v>
      </c>
      <c r="B86">
        <v>0.38625004859228801</v>
      </c>
      <c r="C86">
        <v>-1.0065909743935799</v>
      </c>
      <c r="D86">
        <v>0.26417168547504799</v>
      </c>
      <c r="E86">
        <v>-1.1282597397001499</v>
      </c>
      <c r="F86">
        <v>0.38584045078161899</v>
      </c>
      <c r="G86">
        <v>-1.3661897696330001</v>
      </c>
      <c r="H86">
        <v>0.62377048071446894</v>
      </c>
      <c r="I86" t="s">
        <v>24</v>
      </c>
      <c r="J86" t="s">
        <v>50</v>
      </c>
      <c r="K86" t="s">
        <v>92</v>
      </c>
      <c r="L86" t="str">
        <f t="shared" si="1"/>
        <v>-0,371  (0,386)</v>
      </c>
      <c r="M86" t="s">
        <v>414</v>
      </c>
      <c r="N86" t="s">
        <v>641</v>
      </c>
      <c r="O86" t="s">
        <v>868</v>
      </c>
      <c r="P86" t="s">
        <v>85</v>
      </c>
      <c r="Q86" t="s">
        <v>17</v>
      </c>
    </row>
    <row r="87" spans="1:17" x14ac:dyDescent="0.25">
      <c r="A87">
        <v>-0.25640426676406902</v>
      </c>
      <c r="B87">
        <v>0.33917940774658101</v>
      </c>
      <c r="C87">
        <v>-0.81435439250719399</v>
      </c>
      <c r="D87">
        <v>0.301545858979057</v>
      </c>
      <c r="E87">
        <v>-0.921195905947367</v>
      </c>
      <c r="F87">
        <v>0.40838737241923001</v>
      </c>
      <c r="G87">
        <v>-1.13013042111926</v>
      </c>
      <c r="H87">
        <v>0.61732188759112305</v>
      </c>
      <c r="I87" t="s">
        <v>24</v>
      </c>
      <c r="J87" t="s">
        <v>50</v>
      </c>
      <c r="K87" t="s">
        <v>93</v>
      </c>
      <c r="L87" t="str">
        <f t="shared" si="1"/>
        <v>-0,256  (0,339)</v>
      </c>
      <c r="M87" t="s">
        <v>415</v>
      </c>
      <c r="N87" t="s">
        <v>642</v>
      </c>
      <c r="O87" t="s">
        <v>869</v>
      </c>
      <c r="P87" t="s">
        <v>85</v>
      </c>
      <c r="Q87" t="s">
        <v>17</v>
      </c>
    </row>
    <row r="88" spans="1:17" x14ac:dyDescent="0.25">
      <c r="A88">
        <v>-0.38932677811580302</v>
      </c>
      <c r="B88">
        <v>0.32585830346452199</v>
      </c>
      <c r="C88">
        <v>-0.92536368731494101</v>
      </c>
      <c r="D88">
        <v>0.146710131083335</v>
      </c>
      <c r="E88">
        <v>-1.02800905290627</v>
      </c>
      <c r="F88">
        <v>0.24935549667465901</v>
      </c>
      <c r="G88">
        <v>-1.2287377678404099</v>
      </c>
      <c r="H88">
        <v>0.45008421160880402</v>
      </c>
      <c r="I88" t="s">
        <v>24</v>
      </c>
      <c r="J88" t="s">
        <v>50</v>
      </c>
      <c r="K88" t="s">
        <v>94</v>
      </c>
      <c r="L88" t="str">
        <f t="shared" si="1"/>
        <v>-0,389  (0,326)</v>
      </c>
      <c r="M88" t="s">
        <v>416</v>
      </c>
      <c r="N88" t="s">
        <v>643</v>
      </c>
      <c r="O88" t="s">
        <v>870</v>
      </c>
      <c r="P88" t="s">
        <v>85</v>
      </c>
      <c r="Q88" t="s">
        <v>17</v>
      </c>
    </row>
    <row r="89" spans="1:17" x14ac:dyDescent="0.25">
      <c r="A89">
        <v>-7.0036010418565902E-3</v>
      </c>
      <c r="B89">
        <v>6.3738774345999697E-3</v>
      </c>
      <c r="C89">
        <v>-1.74886294217735E-2</v>
      </c>
      <c r="D89">
        <v>3.4814273380603601E-3</v>
      </c>
      <c r="E89">
        <v>-1.9496400813672501E-2</v>
      </c>
      <c r="F89">
        <v>5.4891987299593402E-3</v>
      </c>
      <c r="G89">
        <v>-2.3422709313386102E-2</v>
      </c>
      <c r="H89">
        <v>9.41550722967293E-3</v>
      </c>
      <c r="I89" t="s">
        <v>24</v>
      </c>
      <c r="J89" t="s">
        <v>51</v>
      </c>
      <c r="K89" t="s">
        <v>92</v>
      </c>
      <c r="L89" t="str">
        <f t="shared" si="1"/>
        <v>-0,007  (0,006)</v>
      </c>
      <c r="M89" t="s">
        <v>417</v>
      </c>
      <c r="N89" t="s">
        <v>644</v>
      </c>
      <c r="O89" t="s">
        <v>871</v>
      </c>
      <c r="P89" t="s">
        <v>85</v>
      </c>
      <c r="Q89" t="s">
        <v>17</v>
      </c>
    </row>
    <row r="90" spans="1:17" x14ac:dyDescent="0.25">
      <c r="A90">
        <v>4.0680457174806497E-3</v>
      </c>
      <c r="B90">
        <v>7.7582958649608904E-3</v>
      </c>
      <c r="C90">
        <v>-8.6943509803800202E-3</v>
      </c>
      <c r="D90">
        <v>1.6830442415341301E-2</v>
      </c>
      <c r="E90">
        <v>-1.1138214177842699E-2</v>
      </c>
      <c r="F90">
        <v>1.9274305612804001E-2</v>
      </c>
      <c r="G90">
        <v>-1.5917324430658599E-2</v>
      </c>
      <c r="H90">
        <v>2.40534158656199E-2</v>
      </c>
      <c r="I90" t="s">
        <v>24</v>
      </c>
      <c r="J90" t="s">
        <v>51</v>
      </c>
      <c r="K90" t="s">
        <v>93</v>
      </c>
      <c r="L90" t="str">
        <f t="shared" si="1"/>
        <v>0,004  (0,008)</v>
      </c>
      <c r="M90" t="s">
        <v>418</v>
      </c>
      <c r="N90" t="s">
        <v>645</v>
      </c>
      <c r="O90" t="s">
        <v>872</v>
      </c>
      <c r="P90" t="s">
        <v>85</v>
      </c>
      <c r="Q90" t="s">
        <v>17</v>
      </c>
    </row>
    <row r="91" spans="1:17" x14ac:dyDescent="0.25">
      <c r="A91">
        <v>-4.1472833950452299E-3</v>
      </c>
      <c r="B91">
        <v>6.3130187519561901E-3</v>
      </c>
      <c r="C91">
        <v>-1.45321992420132E-2</v>
      </c>
      <c r="D91">
        <v>6.2376324519226997E-3</v>
      </c>
      <c r="E91">
        <v>-1.6520800148879401E-2</v>
      </c>
      <c r="F91">
        <v>8.2262333587889008E-3</v>
      </c>
      <c r="G91">
        <v>-2.0409619700084401E-2</v>
      </c>
      <c r="H91">
        <v>1.2115052909993901E-2</v>
      </c>
      <c r="I91" t="s">
        <v>24</v>
      </c>
      <c r="J91" t="s">
        <v>51</v>
      </c>
      <c r="K91" t="s">
        <v>94</v>
      </c>
      <c r="L91" t="str">
        <f t="shared" si="1"/>
        <v>-0,004  (0,006)</v>
      </c>
      <c r="M91" t="s">
        <v>419</v>
      </c>
      <c r="N91" t="s">
        <v>646</v>
      </c>
      <c r="O91" t="s">
        <v>873</v>
      </c>
      <c r="P91" t="s">
        <v>85</v>
      </c>
      <c r="Q91" t="s">
        <v>17</v>
      </c>
    </row>
    <row r="92" spans="1:17" x14ac:dyDescent="0.25">
      <c r="A92">
        <v>-5.3707436323444102E-2</v>
      </c>
      <c r="B92">
        <v>1.3981555127911801E-2</v>
      </c>
      <c r="C92">
        <v>-7.6707094508859E-2</v>
      </c>
      <c r="D92">
        <v>-3.0707778138029301E-2</v>
      </c>
      <c r="E92">
        <v>-8.1111284374151202E-2</v>
      </c>
      <c r="F92">
        <v>-2.63035882727371E-2</v>
      </c>
      <c r="G92">
        <v>-8.9723922332944794E-2</v>
      </c>
      <c r="H92">
        <v>-1.7690950313943399E-2</v>
      </c>
      <c r="I92" t="s">
        <v>13</v>
      </c>
      <c r="J92" t="s">
        <v>52</v>
      </c>
      <c r="K92" t="s">
        <v>92</v>
      </c>
      <c r="L92" t="str">
        <f t="shared" si="1"/>
        <v>-0,054 *** (0,014)</v>
      </c>
      <c r="M92" t="s">
        <v>420</v>
      </c>
      <c r="N92" t="s">
        <v>647</v>
      </c>
      <c r="O92" t="s">
        <v>874</v>
      </c>
      <c r="P92" t="s">
        <v>85</v>
      </c>
      <c r="Q92" t="s">
        <v>17</v>
      </c>
    </row>
    <row r="93" spans="1:17" x14ac:dyDescent="0.25">
      <c r="A93">
        <v>-4.0089680305293501E-2</v>
      </c>
      <c r="B93">
        <v>1.14007956065558E-2</v>
      </c>
      <c r="C93">
        <v>-5.88439890780778E-2</v>
      </c>
      <c r="D93">
        <v>-2.1335371532509102E-2</v>
      </c>
      <c r="E93">
        <v>-6.2435239694142899E-2</v>
      </c>
      <c r="F93">
        <v>-1.77441209164441E-2</v>
      </c>
      <c r="G93">
        <v>-6.9458129787781306E-2</v>
      </c>
      <c r="H93">
        <v>-1.07212308228057E-2</v>
      </c>
      <c r="I93" t="s">
        <v>13</v>
      </c>
      <c r="J93" t="s">
        <v>52</v>
      </c>
      <c r="K93" t="s">
        <v>93</v>
      </c>
      <c r="L93" t="str">
        <f t="shared" si="1"/>
        <v>-0,04 *** (0,011)</v>
      </c>
      <c r="M93" t="s">
        <v>421</v>
      </c>
      <c r="N93" t="s">
        <v>648</v>
      </c>
      <c r="O93" t="s">
        <v>875</v>
      </c>
      <c r="P93" t="s">
        <v>85</v>
      </c>
      <c r="Q93" t="s">
        <v>17</v>
      </c>
    </row>
    <row r="94" spans="1:17" x14ac:dyDescent="0.25">
      <c r="A94">
        <v>-2.88745260292677E-2</v>
      </c>
      <c r="B94">
        <v>1.4092037232112E-2</v>
      </c>
      <c r="C94">
        <v>-5.2055927276091901E-2</v>
      </c>
      <c r="D94">
        <v>-5.6931247824433999E-3</v>
      </c>
      <c r="E94">
        <v>-5.6494919004207202E-2</v>
      </c>
      <c r="F94">
        <v>-1.2541330543281101E-3</v>
      </c>
      <c r="G94">
        <v>-6.5175613939188207E-2</v>
      </c>
      <c r="H94">
        <v>7.4265618806528899E-3</v>
      </c>
      <c r="I94" t="s">
        <v>18</v>
      </c>
      <c r="J94" t="s">
        <v>52</v>
      </c>
      <c r="K94" t="s">
        <v>94</v>
      </c>
      <c r="L94" t="str">
        <f t="shared" si="1"/>
        <v>-0,029 ** (0,014)</v>
      </c>
      <c r="M94" t="s">
        <v>341</v>
      </c>
      <c r="N94" t="s">
        <v>649</v>
      </c>
      <c r="O94" t="s">
        <v>876</v>
      </c>
      <c r="P94" t="s">
        <v>85</v>
      </c>
      <c r="Q94" t="s">
        <v>17</v>
      </c>
    </row>
    <row r="95" spans="1:17" x14ac:dyDescent="0.25">
      <c r="A95">
        <v>-7.0036010418565902E-3</v>
      </c>
      <c r="B95">
        <v>6.5400438737056596E-3</v>
      </c>
      <c r="C95">
        <v>-1.7761973214102399E-2</v>
      </c>
      <c r="D95">
        <v>3.7547711303892199E-3</v>
      </c>
      <c r="E95">
        <v>-1.9822087034319699E-2</v>
      </c>
      <c r="F95">
        <v>5.8148849506065E-3</v>
      </c>
      <c r="G95">
        <v>-2.3850754060522401E-2</v>
      </c>
      <c r="H95">
        <v>9.8435519768091794E-3</v>
      </c>
      <c r="I95" t="s">
        <v>24</v>
      </c>
      <c r="J95" t="s">
        <v>53</v>
      </c>
      <c r="K95" t="s">
        <v>92</v>
      </c>
      <c r="L95" t="str">
        <f t="shared" si="1"/>
        <v>-0,007  (0,007)</v>
      </c>
      <c r="M95" t="s">
        <v>422</v>
      </c>
      <c r="N95" t="s">
        <v>650</v>
      </c>
      <c r="O95" t="s">
        <v>877</v>
      </c>
      <c r="P95" t="s">
        <v>85</v>
      </c>
      <c r="Q95" t="s">
        <v>17</v>
      </c>
    </row>
    <row r="96" spans="1:17" x14ac:dyDescent="0.25">
      <c r="A96">
        <v>4.0680457174806497E-3</v>
      </c>
      <c r="B96">
        <v>8.4400979324780398E-3</v>
      </c>
      <c r="C96">
        <v>-9.8159153814457306E-3</v>
      </c>
      <c r="D96">
        <v>1.7952006816407001E-2</v>
      </c>
      <c r="E96">
        <v>-1.2474546230176299E-2</v>
      </c>
      <c r="F96">
        <v>2.0610637665137599E-2</v>
      </c>
      <c r="G96">
        <v>-1.7673646556582798E-2</v>
      </c>
      <c r="H96">
        <v>2.58097379915441E-2</v>
      </c>
      <c r="I96" t="s">
        <v>24</v>
      </c>
      <c r="J96" t="s">
        <v>53</v>
      </c>
      <c r="K96" t="s">
        <v>93</v>
      </c>
      <c r="L96" t="str">
        <f t="shared" si="1"/>
        <v>0,004  (0,008)</v>
      </c>
      <c r="M96" t="s">
        <v>423</v>
      </c>
      <c r="N96" t="s">
        <v>651</v>
      </c>
      <c r="O96" t="s">
        <v>878</v>
      </c>
      <c r="P96" t="s">
        <v>85</v>
      </c>
      <c r="Q96" t="s">
        <v>17</v>
      </c>
    </row>
    <row r="97" spans="1:17" x14ac:dyDescent="0.25">
      <c r="A97">
        <v>-4.1472833950452299E-3</v>
      </c>
      <c r="B97">
        <v>6.2631025966715902E-3</v>
      </c>
      <c r="C97">
        <v>-1.4450087166569999E-2</v>
      </c>
      <c r="D97">
        <v>6.1555203764795301E-3</v>
      </c>
      <c r="E97">
        <v>-1.6422964484521501E-2</v>
      </c>
      <c r="F97">
        <v>8.1283976944310794E-3</v>
      </c>
      <c r="G97">
        <v>-2.0281035684071198E-2</v>
      </c>
      <c r="H97">
        <v>1.1986468893980799E-2</v>
      </c>
      <c r="I97" t="s">
        <v>24</v>
      </c>
      <c r="J97" t="s">
        <v>53</v>
      </c>
      <c r="K97" t="s">
        <v>94</v>
      </c>
      <c r="L97" t="str">
        <f t="shared" si="1"/>
        <v>-0,004  (0,006)</v>
      </c>
      <c r="M97" t="s">
        <v>424</v>
      </c>
      <c r="N97" t="s">
        <v>646</v>
      </c>
      <c r="O97" t="s">
        <v>879</v>
      </c>
      <c r="P97" t="s">
        <v>85</v>
      </c>
      <c r="Q97" t="s">
        <v>17</v>
      </c>
    </row>
    <row r="98" spans="1:17" x14ac:dyDescent="0.25">
      <c r="A98">
        <v>-0.52035962114753498</v>
      </c>
      <c r="B98">
        <v>0.41315134571833501</v>
      </c>
      <c r="C98">
        <v>-1.1999935848542</v>
      </c>
      <c r="D98">
        <v>0.15927434255912601</v>
      </c>
      <c r="E98">
        <v>-1.3301362587554699</v>
      </c>
      <c r="F98">
        <v>0.28941701646040202</v>
      </c>
      <c r="G98">
        <v>-1.5846374877179701</v>
      </c>
      <c r="H98">
        <v>0.54391824542289602</v>
      </c>
      <c r="I98" t="s">
        <v>24</v>
      </c>
      <c r="J98" t="s">
        <v>54</v>
      </c>
      <c r="K98" t="s">
        <v>92</v>
      </c>
      <c r="L98" t="str">
        <f t="shared" si="1"/>
        <v>-0,52  (0,413)</v>
      </c>
      <c r="M98" t="s">
        <v>425</v>
      </c>
      <c r="N98" t="s">
        <v>652</v>
      </c>
      <c r="O98" t="s">
        <v>880</v>
      </c>
      <c r="P98" t="s">
        <v>85</v>
      </c>
      <c r="Q98" t="s">
        <v>17</v>
      </c>
    </row>
    <row r="99" spans="1:17" x14ac:dyDescent="0.25">
      <c r="A99">
        <v>-0.30371582442364897</v>
      </c>
      <c r="B99">
        <v>0.14857679030205301</v>
      </c>
      <c r="C99">
        <v>-0.548124644470526</v>
      </c>
      <c r="D99">
        <v>-5.9307004376771902E-2</v>
      </c>
      <c r="E99">
        <v>-0.59492633341567303</v>
      </c>
      <c r="F99">
        <v>-1.2505315431625299E-2</v>
      </c>
      <c r="G99">
        <v>-0.68644963624173705</v>
      </c>
      <c r="H99">
        <v>7.9017987394439396E-2</v>
      </c>
      <c r="I99" t="s">
        <v>18</v>
      </c>
      <c r="J99" t="s">
        <v>54</v>
      </c>
      <c r="K99" t="s">
        <v>93</v>
      </c>
      <c r="L99" t="str">
        <f t="shared" si="1"/>
        <v>-0,304 ** (0,149)</v>
      </c>
      <c r="M99" t="s">
        <v>426</v>
      </c>
      <c r="N99" t="s">
        <v>653</v>
      </c>
      <c r="O99" t="s">
        <v>881</v>
      </c>
      <c r="P99" t="s">
        <v>85</v>
      </c>
      <c r="Q99" t="s">
        <v>17</v>
      </c>
    </row>
    <row r="100" spans="1:17" x14ac:dyDescent="0.25">
      <c r="A100">
        <v>0.145223072044425</v>
      </c>
      <c r="B100">
        <v>0.122766288861584</v>
      </c>
      <c r="C100">
        <v>-5.6727473132881401E-2</v>
      </c>
      <c r="D100">
        <v>0.34717361722173101</v>
      </c>
      <c r="E100">
        <v>-9.5398854124280397E-2</v>
      </c>
      <c r="F100">
        <v>0.38584499821313001</v>
      </c>
      <c r="G100">
        <v>-0.17102288806301599</v>
      </c>
      <c r="H100">
        <v>0.46146903215186602</v>
      </c>
      <c r="I100" t="s">
        <v>24</v>
      </c>
      <c r="J100" t="s">
        <v>54</v>
      </c>
      <c r="K100" t="s">
        <v>94</v>
      </c>
      <c r="L100" t="str">
        <f t="shared" si="1"/>
        <v>0,145  (0,123)</v>
      </c>
      <c r="M100" t="s">
        <v>427</v>
      </c>
      <c r="N100" t="s">
        <v>654</v>
      </c>
      <c r="O100" t="s">
        <v>882</v>
      </c>
      <c r="P100" t="s">
        <v>85</v>
      </c>
      <c r="Q100" t="s">
        <v>17</v>
      </c>
    </row>
    <row r="101" spans="1:17" x14ac:dyDescent="0.25">
      <c r="A101">
        <v>3.0233517755140801E-3</v>
      </c>
      <c r="B101">
        <v>5.5396007215505801E-3</v>
      </c>
      <c r="C101">
        <v>-6.0892914114366202E-3</v>
      </c>
      <c r="D101">
        <v>1.2135994962464799E-2</v>
      </c>
      <c r="E101">
        <v>-7.8342656387250607E-3</v>
      </c>
      <c r="F101">
        <v>1.3880969189753199E-2</v>
      </c>
      <c r="G101">
        <v>-1.12466596832002E-2</v>
      </c>
      <c r="H101">
        <v>1.72933632342284E-2</v>
      </c>
      <c r="I101" t="s">
        <v>24</v>
      </c>
      <c r="J101" t="s">
        <v>55</v>
      </c>
      <c r="K101" t="s">
        <v>92</v>
      </c>
      <c r="L101" t="str">
        <f t="shared" si="1"/>
        <v>0,003  (0,006)</v>
      </c>
      <c r="M101" t="s">
        <v>428</v>
      </c>
      <c r="N101" t="s">
        <v>655</v>
      </c>
      <c r="O101" t="s">
        <v>883</v>
      </c>
      <c r="P101" t="s">
        <v>85</v>
      </c>
      <c r="Q101" t="s">
        <v>17</v>
      </c>
    </row>
    <row r="102" spans="1:17" x14ac:dyDescent="0.25">
      <c r="A102">
        <v>-6.2084111373142004E-3</v>
      </c>
      <c r="B102">
        <v>6.2373058104371699E-3</v>
      </c>
      <c r="C102">
        <v>-1.6468779195483299E-2</v>
      </c>
      <c r="D102">
        <v>4.0519569208549398E-3</v>
      </c>
      <c r="E102">
        <v>-1.84335305257711E-2</v>
      </c>
      <c r="F102">
        <v>6.01670825114265E-3</v>
      </c>
      <c r="G102">
        <v>-2.2275710905000402E-2</v>
      </c>
      <c r="H102">
        <v>9.8588886303719505E-3</v>
      </c>
      <c r="I102" t="s">
        <v>24</v>
      </c>
      <c r="J102" t="s">
        <v>55</v>
      </c>
      <c r="K102" t="s">
        <v>93</v>
      </c>
      <c r="L102" t="str">
        <f t="shared" si="1"/>
        <v>-0,006  (0,006)</v>
      </c>
      <c r="M102" t="s">
        <v>264</v>
      </c>
      <c r="N102" t="s">
        <v>656</v>
      </c>
      <c r="O102" t="s">
        <v>884</v>
      </c>
      <c r="P102" t="s">
        <v>85</v>
      </c>
      <c r="Q102" t="s">
        <v>17</v>
      </c>
    </row>
    <row r="103" spans="1:17" x14ac:dyDescent="0.25">
      <c r="A103">
        <v>-3.4828724236011599E-3</v>
      </c>
      <c r="B103">
        <v>3.5412875108308899E-3</v>
      </c>
      <c r="C103">
        <v>-9.3082903789179702E-3</v>
      </c>
      <c r="D103">
        <v>2.3425455317156599E-3</v>
      </c>
      <c r="E103">
        <v>-1.04237959448297E-2</v>
      </c>
      <c r="F103">
        <v>3.4580510976273899E-3</v>
      </c>
      <c r="G103">
        <v>-1.26052290515015E-2</v>
      </c>
      <c r="H103">
        <v>5.6394842042992201E-3</v>
      </c>
      <c r="I103" t="s">
        <v>24</v>
      </c>
      <c r="J103" t="s">
        <v>55</v>
      </c>
      <c r="K103" t="s">
        <v>94</v>
      </c>
      <c r="L103" t="str">
        <f t="shared" si="1"/>
        <v>-0,003  (0,004)</v>
      </c>
      <c r="M103" t="s">
        <v>429</v>
      </c>
      <c r="N103" t="s">
        <v>657</v>
      </c>
      <c r="O103" t="s">
        <v>885</v>
      </c>
      <c r="P103" t="s">
        <v>85</v>
      </c>
      <c r="Q103" t="s">
        <v>17</v>
      </c>
    </row>
    <row r="104" spans="1:17" x14ac:dyDescent="0.25">
      <c r="A104">
        <v>-3.96875203963164E-2</v>
      </c>
      <c r="B104">
        <v>1.19499804585835E-2</v>
      </c>
      <c r="C104">
        <v>-5.9345238250686203E-2</v>
      </c>
      <c r="D104">
        <v>-2.0029802541946602E-2</v>
      </c>
      <c r="E104">
        <v>-6.3109482095140002E-2</v>
      </c>
      <c r="F104">
        <v>-1.6265558697492799E-2</v>
      </c>
      <c r="G104">
        <v>-7.0470670057627499E-2</v>
      </c>
      <c r="H104">
        <v>-8.9043707350053396E-3</v>
      </c>
      <c r="I104" t="s">
        <v>13</v>
      </c>
      <c r="J104" t="s">
        <v>56</v>
      </c>
      <c r="K104" t="s">
        <v>92</v>
      </c>
      <c r="L104" t="str">
        <f t="shared" si="1"/>
        <v>-0,04 *** (0,012)</v>
      </c>
      <c r="M104" t="s">
        <v>430</v>
      </c>
      <c r="N104" t="s">
        <v>658</v>
      </c>
      <c r="O104" t="s">
        <v>886</v>
      </c>
      <c r="P104" t="s">
        <v>85</v>
      </c>
      <c r="Q104" t="s">
        <v>17</v>
      </c>
    </row>
    <row r="105" spans="1:17" x14ac:dyDescent="0.25">
      <c r="A105">
        <v>-4.2774862522438999E-2</v>
      </c>
      <c r="B105">
        <v>1.6174153187727899E-2</v>
      </c>
      <c r="C105">
        <v>-6.93813445162514E-2</v>
      </c>
      <c r="D105">
        <v>-1.61683805286266E-2</v>
      </c>
      <c r="E105">
        <v>-7.4476202770385705E-2</v>
      </c>
      <c r="F105">
        <v>-1.1073522274492299E-2</v>
      </c>
      <c r="G105">
        <v>-8.4439481134026106E-2</v>
      </c>
      <c r="H105">
        <v>-1.1102439108519201E-3</v>
      </c>
      <c r="I105" t="s">
        <v>13</v>
      </c>
      <c r="J105" t="s">
        <v>56</v>
      </c>
      <c r="K105" t="s">
        <v>93</v>
      </c>
      <c r="L105" t="str">
        <f t="shared" si="1"/>
        <v>-0,043 *** (0,016)</v>
      </c>
      <c r="M105" t="s">
        <v>431</v>
      </c>
      <c r="N105" t="s">
        <v>659</v>
      </c>
      <c r="O105" t="s">
        <v>204</v>
      </c>
      <c r="P105" t="s">
        <v>85</v>
      </c>
      <c r="Q105" t="s">
        <v>17</v>
      </c>
    </row>
    <row r="106" spans="1:17" x14ac:dyDescent="0.25">
      <c r="A106">
        <v>-7.0287630798498202E-2</v>
      </c>
      <c r="B106">
        <v>3.1170249688335799E-2</v>
      </c>
      <c r="C106">
        <v>-0.12156269153581099</v>
      </c>
      <c r="D106">
        <v>-1.9012570061185799E-2</v>
      </c>
      <c r="E106">
        <v>-0.13138132018763601</v>
      </c>
      <c r="F106">
        <v>-9.1939414093599701E-3</v>
      </c>
      <c r="G106">
        <v>-0.15058219399565101</v>
      </c>
      <c r="H106">
        <v>1.00069323986549E-2</v>
      </c>
      <c r="I106" t="s">
        <v>18</v>
      </c>
      <c r="J106" t="s">
        <v>56</v>
      </c>
      <c r="K106" t="s">
        <v>94</v>
      </c>
      <c r="L106" t="str">
        <f t="shared" si="1"/>
        <v>-0,07 ** (0,031)</v>
      </c>
      <c r="M106" t="s">
        <v>432</v>
      </c>
      <c r="N106" t="s">
        <v>660</v>
      </c>
      <c r="O106" t="s">
        <v>887</v>
      </c>
      <c r="P106" t="s">
        <v>85</v>
      </c>
      <c r="Q106" t="s">
        <v>17</v>
      </c>
    </row>
    <row r="107" spans="1:17" x14ac:dyDescent="0.25">
      <c r="A107">
        <v>-3.1890492359932101</v>
      </c>
      <c r="B107">
        <v>2.7886931723216</v>
      </c>
      <c r="C107">
        <v>-7.7764495044622501</v>
      </c>
      <c r="D107">
        <v>1.3983510324758299</v>
      </c>
      <c r="E107">
        <v>-8.6548878537435492</v>
      </c>
      <c r="F107">
        <v>2.2767893817571299</v>
      </c>
      <c r="G107">
        <v>-10.3727228478937</v>
      </c>
      <c r="H107">
        <v>3.99462437590724</v>
      </c>
      <c r="I107" t="s">
        <v>24</v>
      </c>
      <c r="J107" t="s">
        <v>57</v>
      </c>
      <c r="K107" t="s">
        <v>92</v>
      </c>
      <c r="L107" t="str">
        <f t="shared" si="1"/>
        <v>-3,189  (2,789)</v>
      </c>
      <c r="M107" t="s">
        <v>433</v>
      </c>
      <c r="N107" t="s">
        <v>661</v>
      </c>
      <c r="O107" t="s">
        <v>888</v>
      </c>
      <c r="P107" t="s">
        <v>85</v>
      </c>
      <c r="Q107" t="s">
        <v>17</v>
      </c>
    </row>
    <row r="108" spans="1:17" x14ac:dyDescent="0.25">
      <c r="A108">
        <v>-3.6103864139798199</v>
      </c>
      <c r="B108">
        <v>1.7274514928750899</v>
      </c>
      <c r="C108">
        <v>-6.4520441197593401</v>
      </c>
      <c r="D108">
        <v>-0.76872870820029104</v>
      </c>
      <c r="E108">
        <v>-6.9961913400149998</v>
      </c>
      <c r="F108">
        <v>-0.224581487944637</v>
      </c>
      <c r="G108">
        <v>-8.0603014596260607</v>
      </c>
      <c r="H108">
        <v>0.83952863166642</v>
      </c>
      <c r="I108" t="s">
        <v>18</v>
      </c>
      <c r="J108" t="s">
        <v>57</v>
      </c>
      <c r="K108" t="s">
        <v>93</v>
      </c>
      <c r="L108" t="str">
        <f t="shared" si="1"/>
        <v>-3,61 ** (1,727)</v>
      </c>
      <c r="M108" t="s">
        <v>434</v>
      </c>
      <c r="N108" t="s">
        <v>662</v>
      </c>
      <c r="O108" t="s">
        <v>889</v>
      </c>
      <c r="P108" t="s">
        <v>85</v>
      </c>
      <c r="Q108" t="s">
        <v>17</v>
      </c>
    </row>
    <row r="109" spans="1:17" x14ac:dyDescent="0.25">
      <c r="A109">
        <v>-2.9832618474735799</v>
      </c>
      <c r="B109">
        <v>1.58963945791329</v>
      </c>
      <c r="C109">
        <v>-5.59821875574095</v>
      </c>
      <c r="D109">
        <v>-0.36830493920621898</v>
      </c>
      <c r="E109">
        <v>-6.0989551849836401</v>
      </c>
      <c r="F109">
        <v>0.13243149003646801</v>
      </c>
      <c r="G109">
        <v>-7.0781730910582299</v>
      </c>
      <c r="H109">
        <v>1.1116493961110601</v>
      </c>
      <c r="I109" t="s">
        <v>20</v>
      </c>
      <c r="J109" t="s">
        <v>57</v>
      </c>
      <c r="K109" t="s">
        <v>94</v>
      </c>
      <c r="L109" t="str">
        <f t="shared" si="1"/>
        <v>-2,983 * (1,59)</v>
      </c>
      <c r="M109" t="s">
        <v>435</v>
      </c>
      <c r="N109" t="s">
        <v>663</v>
      </c>
      <c r="O109" t="s">
        <v>890</v>
      </c>
      <c r="P109" t="s">
        <v>85</v>
      </c>
      <c r="Q109" t="s">
        <v>17</v>
      </c>
    </row>
    <row r="110" spans="1:17" x14ac:dyDescent="0.25">
      <c r="A110">
        <v>2.0515333191850602</v>
      </c>
      <c r="B110">
        <v>1.9567635522909499</v>
      </c>
      <c r="C110">
        <v>-1.1673427243335599</v>
      </c>
      <c r="D110">
        <v>5.2704093627036803</v>
      </c>
      <c r="E110">
        <v>-1.7837232433052099</v>
      </c>
      <c r="F110">
        <v>5.8867898816753303</v>
      </c>
      <c r="G110">
        <v>-2.9890895915164402</v>
      </c>
      <c r="H110">
        <v>7.0921562298865597</v>
      </c>
      <c r="I110" t="s">
        <v>24</v>
      </c>
      <c r="J110" t="s">
        <v>58</v>
      </c>
      <c r="K110" t="s">
        <v>92</v>
      </c>
      <c r="L110" t="str">
        <f t="shared" si="1"/>
        <v>2,052  (1,957)</v>
      </c>
      <c r="M110" t="s">
        <v>436</v>
      </c>
      <c r="N110" t="s">
        <v>664</v>
      </c>
      <c r="O110" t="s">
        <v>891</v>
      </c>
      <c r="P110" t="s">
        <v>85</v>
      </c>
      <c r="Q110" t="s">
        <v>17</v>
      </c>
    </row>
    <row r="111" spans="1:17" x14ac:dyDescent="0.25">
      <c r="A111">
        <v>0.12513559584689299</v>
      </c>
      <c r="B111">
        <v>1.4360165192274399</v>
      </c>
      <c r="C111">
        <v>-2.2371115782822502</v>
      </c>
      <c r="D111">
        <v>2.4873827699760298</v>
      </c>
      <c r="E111">
        <v>-2.6894567818388899</v>
      </c>
      <c r="F111">
        <v>2.9397279735326798</v>
      </c>
      <c r="G111">
        <v>-3.574042957683</v>
      </c>
      <c r="H111">
        <v>3.82431414937678</v>
      </c>
      <c r="I111" t="s">
        <v>24</v>
      </c>
      <c r="J111" t="s">
        <v>58</v>
      </c>
      <c r="K111" t="s">
        <v>93</v>
      </c>
      <c r="L111" t="str">
        <f t="shared" si="1"/>
        <v>0,125  (1,436)</v>
      </c>
      <c r="M111" t="s">
        <v>437</v>
      </c>
      <c r="N111" t="s">
        <v>665</v>
      </c>
      <c r="O111" t="s">
        <v>892</v>
      </c>
      <c r="P111" t="s">
        <v>85</v>
      </c>
      <c r="Q111" t="s">
        <v>17</v>
      </c>
    </row>
    <row r="112" spans="1:17" x14ac:dyDescent="0.25">
      <c r="A112">
        <v>8.4527670258395304E-2</v>
      </c>
      <c r="B112">
        <v>2.9589007984363298</v>
      </c>
      <c r="C112">
        <v>-4.7828641431693697</v>
      </c>
      <c r="D112">
        <v>4.9519194836861598</v>
      </c>
      <c r="E112">
        <v>-5.7149178946768204</v>
      </c>
      <c r="F112">
        <v>5.8839732351936096</v>
      </c>
      <c r="G112">
        <v>-7.5376007865136003</v>
      </c>
      <c r="H112">
        <v>7.7066561270303904</v>
      </c>
      <c r="I112" t="s">
        <v>24</v>
      </c>
      <c r="J112" t="s">
        <v>58</v>
      </c>
      <c r="K112" t="s">
        <v>94</v>
      </c>
      <c r="L112" t="str">
        <f t="shared" si="1"/>
        <v>0,085  (2,959)</v>
      </c>
      <c r="M112" t="s">
        <v>438</v>
      </c>
      <c r="N112" t="s">
        <v>666</v>
      </c>
      <c r="O112" t="s">
        <v>893</v>
      </c>
      <c r="P112" t="s">
        <v>85</v>
      </c>
      <c r="Q112" t="s">
        <v>17</v>
      </c>
    </row>
    <row r="113" spans="1:17" x14ac:dyDescent="0.25">
      <c r="A113">
        <v>-0.54067832166478302</v>
      </c>
      <c r="B113">
        <v>0.45406855697556903</v>
      </c>
      <c r="C113">
        <v>-1.2876210978895899</v>
      </c>
      <c r="D113">
        <v>0.20626445456002801</v>
      </c>
      <c r="E113">
        <v>-1.4306526933368999</v>
      </c>
      <c r="F113">
        <v>0.34929605000733199</v>
      </c>
      <c r="G113">
        <v>-1.71035892443385</v>
      </c>
      <c r="H113">
        <v>0.62900228110428302</v>
      </c>
      <c r="I113" t="s">
        <v>24</v>
      </c>
      <c r="J113" t="s">
        <v>59</v>
      </c>
      <c r="K113" t="s">
        <v>92</v>
      </c>
      <c r="L113" t="str">
        <f t="shared" si="1"/>
        <v>-0,541  (0,454)</v>
      </c>
      <c r="M113" t="s">
        <v>439</v>
      </c>
      <c r="N113" t="s">
        <v>667</v>
      </c>
      <c r="O113" t="s">
        <v>894</v>
      </c>
      <c r="P113" t="s">
        <v>85</v>
      </c>
      <c r="Q113" t="s">
        <v>17</v>
      </c>
    </row>
    <row r="114" spans="1:17" x14ac:dyDescent="0.25">
      <c r="A114">
        <v>0.26558449804258799</v>
      </c>
      <c r="B114">
        <v>0.70460039010892594</v>
      </c>
      <c r="C114">
        <v>-0.89348314368659498</v>
      </c>
      <c r="D114">
        <v>1.42465213977177</v>
      </c>
      <c r="E114">
        <v>-1.11543226657091</v>
      </c>
      <c r="F114">
        <v>1.64660126265608</v>
      </c>
      <c r="G114">
        <v>-1.549466106878</v>
      </c>
      <c r="H114">
        <v>2.0806351029631802</v>
      </c>
      <c r="I114" t="s">
        <v>24</v>
      </c>
      <c r="J114" t="s">
        <v>59</v>
      </c>
      <c r="K114" t="s">
        <v>93</v>
      </c>
      <c r="L114" t="str">
        <f t="shared" si="1"/>
        <v>0,266  (0,705)</v>
      </c>
      <c r="M114" t="s">
        <v>440</v>
      </c>
      <c r="N114" t="s">
        <v>668</v>
      </c>
      <c r="O114" t="s">
        <v>895</v>
      </c>
      <c r="P114" t="s">
        <v>85</v>
      </c>
      <c r="Q114" t="s">
        <v>17</v>
      </c>
    </row>
    <row r="115" spans="1:17" x14ac:dyDescent="0.25">
      <c r="A115">
        <v>-1.6551593344701001</v>
      </c>
      <c r="B115">
        <v>0.48326641460896302</v>
      </c>
      <c r="C115">
        <v>-2.45013258650184</v>
      </c>
      <c r="D115">
        <v>-0.86018608243835304</v>
      </c>
      <c r="E115">
        <v>-2.6023615071036699</v>
      </c>
      <c r="F115">
        <v>-0.70795716183653001</v>
      </c>
      <c r="G115">
        <v>-2.9000536185027901</v>
      </c>
      <c r="H115">
        <v>-0.41026505043740802</v>
      </c>
      <c r="I115" t="s">
        <v>13</v>
      </c>
      <c r="J115" t="s">
        <v>59</v>
      </c>
      <c r="K115" t="s">
        <v>94</v>
      </c>
      <c r="L115" t="str">
        <f t="shared" si="1"/>
        <v>-1,655 *** (0,483)</v>
      </c>
      <c r="M115" t="s">
        <v>441</v>
      </c>
      <c r="N115" t="s">
        <v>669</v>
      </c>
      <c r="O115" t="s">
        <v>896</v>
      </c>
      <c r="P115" t="s">
        <v>85</v>
      </c>
      <c r="Q115" t="s">
        <v>17</v>
      </c>
    </row>
    <row r="116" spans="1:17" x14ac:dyDescent="0.25">
      <c r="A116">
        <v>-0.59751262070489497</v>
      </c>
      <c r="B116">
        <v>0.38696470203674399</v>
      </c>
      <c r="C116">
        <v>-1.23406955555534</v>
      </c>
      <c r="D116">
        <v>3.9044314145548001E-2</v>
      </c>
      <c r="E116">
        <v>-1.35596343669691</v>
      </c>
      <c r="F116">
        <v>0.160938195287122</v>
      </c>
      <c r="G116">
        <v>-1.5943336931515499</v>
      </c>
      <c r="H116">
        <v>0.399308451741756</v>
      </c>
      <c r="I116" t="s">
        <v>24</v>
      </c>
      <c r="J116" t="s">
        <v>60</v>
      </c>
      <c r="K116" t="s">
        <v>92</v>
      </c>
      <c r="L116" t="str">
        <f t="shared" si="1"/>
        <v>-0,598  (0,387)</v>
      </c>
      <c r="M116" t="s">
        <v>442</v>
      </c>
      <c r="N116" t="s">
        <v>670</v>
      </c>
      <c r="O116" t="s">
        <v>897</v>
      </c>
      <c r="P116" t="s">
        <v>85</v>
      </c>
      <c r="Q116" t="s">
        <v>17</v>
      </c>
    </row>
    <row r="117" spans="1:17" x14ac:dyDescent="0.25">
      <c r="A117">
        <v>-5.1283003706242003E-2</v>
      </c>
      <c r="B117">
        <v>0.64936061941185297</v>
      </c>
      <c r="C117">
        <v>-1.1194812226387401</v>
      </c>
      <c r="D117">
        <v>1.0169152152262599</v>
      </c>
      <c r="E117">
        <v>-1.32402981775347</v>
      </c>
      <c r="F117">
        <v>1.2214638103409901</v>
      </c>
      <c r="G117">
        <v>-1.72403595931118</v>
      </c>
      <c r="H117">
        <v>1.6214699518986899</v>
      </c>
      <c r="I117" t="s">
        <v>24</v>
      </c>
      <c r="J117" t="s">
        <v>60</v>
      </c>
      <c r="K117" t="s">
        <v>93</v>
      </c>
      <c r="L117" t="str">
        <f t="shared" si="1"/>
        <v>-0,051  (0,649)</v>
      </c>
      <c r="M117" t="s">
        <v>443</v>
      </c>
      <c r="N117" t="s">
        <v>671</v>
      </c>
      <c r="O117" t="s">
        <v>898</v>
      </c>
      <c r="P117" t="s">
        <v>85</v>
      </c>
      <c r="Q117" t="s">
        <v>17</v>
      </c>
    </row>
    <row r="118" spans="1:17" x14ac:dyDescent="0.25">
      <c r="A118">
        <v>-0.86294121230332199</v>
      </c>
      <c r="B118">
        <v>0.57448840910766696</v>
      </c>
      <c r="C118">
        <v>-1.8079746452854399</v>
      </c>
      <c r="D118">
        <v>8.2092220678790295E-2</v>
      </c>
      <c r="E118">
        <v>-1.98893849415435</v>
      </c>
      <c r="F118">
        <v>0.263056069547706</v>
      </c>
      <c r="G118">
        <v>-2.3428233541646701</v>
      </c>
      <c r="H118">
        <v>0.61694092955802904</v>
      </c>
      <c r="I118" t="s">
        <v>24</v>
      </c>
      <c r="J118" t="s">
        <v>60</v>
      </c>
      <c r="K118" t="s">
        <v>94</v>
      </c>
      <c r="L118" t="str">
        <f t="shared" si="1"/>
        <v>-0,863  (0,574)</v>
      </c>
      <c r="M118" t="s">
        <v>444</v>
      </c>
      <c r="N118" t="s">
        <v>672</v>
      </c>
      <c r="O118" t="s">
        <v>899</v>
      </c>
      <c r="P118" t="s">
        <v>85</v>
      </c>
      <c r="Q118" t="s">
        <v>17</v>
      </c>
    </row>
    <row r="119" spans="1:17" x14ac:dyDescent="0.25">
      <c r="A119">
        <v>-74.578777092440106</v>
      </c>
      <c r="B119">
        <v>24.848124547678498</v>
      </c>
      <c r="C119">
        <v>-115.453941973371</v>
      </c>
      <c r="D119">
        <v>-33.703612211508997</v>
      </c>
      <c r="E119">
        <v>-123.28110120589</v>
      </c>
      <c r="F119">
        <v>-25.876452978990301</v>
      </c>
      <c r="G119">
        <v>-138.58754592726001</v>
      </c>
      <c r="H119">
        <v>-10.5700082576203</v>
      </c>
      <c r="I119" t="s">
        <v>13</v>
      </c>
      <c r="J119" t="s">
        <v>61</v>
      </c>
      <c r="K119" t="s">
        <v>92</v>
      </c>
      <c r="L119" t="str">
        <f t="shared" si="1"/>
        <v>-74,579 *** (24,848)</v>
      </c>
      <c r="M119" t="s">
        <v>445</v>
      </c>
      <c r="N119" t="s">
        <v>673</v>
      </c>
      <c r="O119" t="s">
        <v>900</v>
      </c>
      <c r="P119" t="s">
        <v>85</v>
      </c>
      <c r="Q119" t="s">
        <v>17</v>
      </c>
    </row>
    <row r="120" spans="1:17" x14ac:dyDescent="0.25">
      <c r="A120">
        <v>-71.380003807762904</v>
      </c>
      <c r="B120">
        <v>25.836318408605599</v>
      </c>
      <c r="C120">
        <v>-113.880747589919</v>
      </c>
      <c r="D120">
        <v>-28.879260025606701</v>
      </c>
      <c r="E120">
        <v>-122.01918788863</v>
      </c>
      <c r="F120">
        <v>-20.7408197268959</v>
      </c>
      <c r="G120">
        <v>-137.93436002833101</v>
      </c>
      <c r="H120">
        <v>-4.8256475871948101</v>
      </c>
      <c r="I120" t="s">
        <v>13</v>
      </c>
      <c r="J120" t="s">
        <v>61</v>
      </c>
      <c r="K120" t="s">
        <v>93</v>
      </c>
      <c r="L120" t="str">
        <f t="shared" si="1"/>
        <v>-71,38 *** (25,836)</v>
      </c>
      <c r="M120" t="s">
        <v>446</v>
      </c>
      <c r="N120" t="s">
        <v>674</v>
      </c>
      <c r="O120" t="s">
        <v>901</v>
      </c>
      <c r="P120" t="s">
        <v>85</v>
      </c>
      <c r="Q120" t="s">
        <v>17</v>
      </c>
    </row>
    <row r="121" spans="1:17" x14ac:dyDescent="0.25">
      <c r="A121">
        <v>-65.125089370598204</v>
      </c>
      <c r="B121">
        <v>25.467496471114298</v>
      </c>
      <c r="C121">
        <v>-107.019121065581</v>
      </c>
      <c r="D121">
        <v>-23.231057675615101</v>
      </c>
      <c r="E121">
        <v>-115.041382453982</v>
      </c>
      <c r="F121">
        <v>-15.208796287214099</v>
      </c>
      <c r="G121">
        <v>-130.72936028018901</v>
      </c>
      <c r="H121">
        <v>0.47918153899232202</v>
      </c>
      <c r="I121" t="s">
        <v>18</v>
      </c>
      <c r="J121" t="s">
        <v>61</v>
      </c>
      <c r="K121" t="s">
        <v>94</v>
      </c>
      <c r="L121" t="str">
        <f t="shared" si="1"/>
        <v>-65,125 ** (25,467)</v>
      </c>
      <c r="M121" t="s">
        <v>447</v>
      </c>
      <c r="N121" t="s">
        <v>675</v>
      </c>
      <c r="O121" t="s">
        <v>902</v>
      </c>
      <c r="P121" t="s">
        <v>85</v>
      </c>
      <c r="Q121" t="s">
        <v>17</v>
      </c>
    </row>
    <row r="122" spans="1:17" x14ac:dyDescent="0.25">
      <c r="A122">
        <v>-20.8775893804163</v>
      </c>
      <c r="B122">
        <v>20.558107280337801</v>
      </c>
      <c r="C122">
        <v>-54.695675856571903</v>
      </c>
      <c r="D122">
        <v>12.9404970957393</v>
      </c>
      <c r="E122">
        <v>-61.1714796498783</v>
      </c>
      <c r="F122">
        <v>19.416300889045701</v>
      </c>
      <c r="G122">
        <v>-73.8352737345664</v>
      </c>
      <c r="H122">
        <v>32.0800949737338</v>
      </c>
      <c r="I122" t="s">
        <v>24</v>
      </c>
      <c r="J122" t="s">
        <v>62</v>
      </c>
      <c r="K122" t="s">
        <v>92</v>
      </c>
      <c r="L122" t="str">
        <f t="shared" si="1"/>
        <v>-20,878  (20,558)</v>
      </c>
      <c r="M122" t="s">
        <v>448</v>
      </c>
      <c r="N122" t="s">
        <v>676</v>
      </c>
      <c r="O122" t="s">
        <v>903</v>
      </c>
      <c r="P122" t="s">
        <v>85</v>
      </c>
      <c r="Q122" t="s">
        <v>17</v>
      </c>
    </row>
    <row r="123" spans="1:17" x14ac:dyDescent="0.25">
      <c r="A123">
        <v>-15.289897758915499</v>
      </c>
      <c r="B123">
        <v>27.671684881748799</v>
      </c>
      <c r="C123">
        <v>-60.809819389392203</v>
      </c>
      <c r="D123">
        <v>30.230023871561201</v>
      </c>
      <c r="E123">
        <v>-69.526400127143106</v>
      </c>
      <c r="F123">
        <v>38.946604609312097</v>
      </c>
      <c r="G123">
        <v>-86.5721580143003</v>
      </c>
      <c r="H123">
        <v>55.992362496469298</v>
      </c>
      <c r="I123" t="s">
        <v>24</v>
      </c>
      <c r="J123" t="s">
        <v>62</v>
      </c>
      <c r="K123" t="s">
        <v>93</v>
      </c>
      <c r="L123" t="str">
        <f t="shared" si="1"/>
        <v>-15,29  (27,672)</v>
      </c>
      <c r="M123" t="s">
        <v>449</v>
      </c>
      <c r="N123" t="s">
        <v>677</v>
      </c>
      <c r="O123" t="s">
        <v>904</v>
      </c>
      <c r="P123" t="s">
        <v>85</v>
      </c>
      <c r="Q123" t="s">
        <v>17</v>
      </c>
    </row>
    <row r="124" spans="1:17" x14ac:dyDescent="0.25">
      <c r="A124">
        <v>22.3693831912266</v>
      </c>
      <c r="B124">
        <v>17.4011618497622</v>
      </c>
      <c r="C124">
        <v>-6.2555280516323197</v>
      </c>
      <c r="D124">
        <v>50.994294434085496</v>
      </c>
      <c r="E124">
        <v>-11.736894034307401</v>
      </c>
      <c r="F124">
        <v>56.475660416760597</v>
      </c>
      <c r="G124">
        <v>-22.456009733761</v>
      </c>
      <c r="H124">
        <v>67.194776116214101</v>
      </c>
      <c r="I124" t="s">
        <v>24</v>
      </c>
      <c r="J124" t="s">
        <v>62</v>
      </c>
      <c r="K124" t="s">
        <v>94</v>
      </c>
      <c r="L124" t="str">
        <f t="shared" si="1"/>
        <v>22,369  (17,401)</v>
      </c>
      <c r="M124" t="s">
        <v>450</v>
      </c>
      <c r="N124" t="s">
        <v>678</v>
      </c>
      <c r="O124" t="s">
        <v>905</v>
      </c>
      <c r="P124" t="s">
        <v>85</v>
      </c>
      <c r="Q124" t="s">
        <v>17</v>
      </c>
    </row>
    <row r="125" spans="1:17" x14ac:dyDescent="0.25">
      <c r="A125">
        <v>-3.1890492359932101</v>
      </c>
      <c r="B125">
        <v>2.4839146034186901</v>
      </c>
      <c r="C125">
        <v>-7.2750887586169499</v>
      </c>
      <c r="D125">
        <v>0.89699028663053204</v>
      </c>
      <c r="E125">
        <v>-8.0575218586938409</v>
      </c>
      <c r="F125">
        <v>1.67942338670742</v>
      </c>
      <c r="G125">
        <v>-9.5876132543997503</v>
      </c>
      <c r="H125">
        <v>3.2095147824133301</v>
      </c>
      <c r="I125" t="s">
        <v>24</v>
      </c>
      <c r="J125" t="s">
        <v>63</v>
      </c>
      <c r="K125" t="s">
        <v>92</v>
      </c>
      <c r="L125" t="str">
        <f t="shared" si="1"/>
        <v>-3,189  (2,484)</v>
      </c>
      <c r="M125" t="s">
        <v>451</v>
      </c>
      <c r="N125" t="s">
        <v>679</v>
      </c>
      <c r="O125" t="s">
        <v>906</v>
      </c>
      <c r="P125" t="s">
        <v>85</v>
      </c>
      <c r="Q125" t="s">
        <v>17</v>
      </c>
    </row>
    <row r="126" spans="1:17" x14ac:dyDescent="0.25">
      <c r="A126">
        <v>-3.6103864139798199</v>
      </c>
      <c r="B126">
        <v>1.8109343662008599</v>
      </c>
      <c r="C126">
        <v>-6.5893734463802396</v>
      </c>
      <c r="D126">
        <v>-0.63139938157939801</v>
      </c>
      <c r="E126">
        <v>-7.1598177717335103</v>
      </c>
      <c r="F126">
        <v>-6.0955056226126701E-2</v>
      </c>
      <c r="G126">
        <v>-8.2753533413132399</v>
      </c>
      <c r="H126">
        <v>1.0545805133536099</v>
      </c>
      <c r="I126" t="s">
        <v>18</v>
      </c>
      <c r="J126" t="s">
        <v>63</v>
      </c>
      <c r="K126" t="s">
        <v>93</v>
      </c>
      <c r="L126" t="str">
        <f t="shared" si="1"/>
        <v>-3,61 ** (1,811)</v>
      </c>
      <c r="M126" t="s">
        <v>452</v>
      </c>
      <c r="N126" t="s">
        <v>680</v>
      </c>
      <c r="O126" t="s">
        <v>907</v>
      </c>
      <c r="P126" t="s">
        <v>85</v>
      </c>
      <c r="Q126" t="s">
        <v>17</v>
      </c>
    </row>
    <row r="127" spans="1:17" x14ac:dyDescent="0.25">
      <c r="A127">
        <v>-2.9832618474735799</v>
      </c>
      <c r="B127">
        <v>1.54114013641601</v>
      </c>
      <c r="C127">
        <v>-5.5184373718779201</v>
      </c>
      <c r="D127">
        <v>-0.448086323069252</v>
      </c>
      <c r="E127">
        <v>-6.00389651484896</v>
      </c>
      <c r="F127">
        <v>3.7372819901790401E-2</v>
      </c>
      <c r="G127">
        <v>-6.9532388388812203</v>
      </c>
      <c r="H127">
        <v>0.98671514393405102</v>
      </c>
      <c r="I127" t="s">
        <v>20</v>
      </c>
      <c r="J127" t="s">
        <v>63</v>
      </c>
      <c r="K127" t="s">
        <v>94</v>
      </c>
      <c r="L127" t="str">
        <f t="shared" si="1"/>
        <v>-2,983 * (1,541)</v>
      </c>
      <c r="M127" t="s">
        <v>453</v>
      </c>
      <c r="N127" t="s">
        <v>681</v>
      </c>
      <c r="O127" t="s">
        <v>908</v>
      </c>
      <c r="P127" t="s">
        <v>85</v>
      </c>
      <c r="Q127" t="s">
        <v>17</v>
      </c>
    </row>
    <row r="128" spans="1:17" x14ac:dyDescent="0.25">
      <c r="A128">
        <v>1.05317805602716</v>
      </c>
      <c r="B128">
        <v>2.0384995053997699</v>
      </c>
      <c r="C128">
        <v>-2.30015363035545</v>
      </c>
      <c r="D128">
        <v>4.4065097424097797</v>
      </c>
      <c r="E128">
        <v>-2.9422809745563798</v>
      </c>
      <c r="F128">
        <v>5.04863708661071</v>
      </c>
      <c r="G128">
        <v>-4.1979966698826399</v>
      </c>
      <c r="H128">
        <v>6.30435278193697</v>
      </c>
      <c r="I128" t="s">
        <v>24</v>
      </c>
      <c r="J128" t="s">
        <v>64</v>
      </c>
      <c r="K128" t="s">
        <v>92</v>
      </c>
      <c r="L128" t="str">
        <f t="shared" si="1"/>
        <v>1,053  (2,038)</v>
      </c>
      <c r="M128" t="s">
        <v>454</v>
      </c>
      <c r="N128" t="s">
        <v>682</v>
      </c>
      <c r="O128" t="s">
        <v>909</v>
      </c>
      <c r="P128" t="s">
        <v>85</v>
      </c>
      <c r="Q128" t="s">
        <v>17</v>
      </c>
    </row>
    <row r="129" spans="1:17" x14ac:dyDescent="0.25">
      <c r="A129">
        <v>-0.746551991321866</v>
      </c>
      <c r="B129">
        <v>1.3307327642784601</v>
      </c>
      <c r="C129">
        <v>-2.9356073885599399</v>
      </c>
      <c r="D129">
        <v>1.4425034059162101</v>
      </c>
      <c r="E129">
        <v>-3.35478820930765</v>
      </c>
      <c r="F129">
        <v>1.86168422666392</v>
      </c>
      <c r="G129">
        <v>-4.1745195921031897</v>
      </c>
      <c r="H129">
        <v>2.6814156094594499</v>
      </c>
      <c r="I129" t="s">
        <v>24</v>
      </c>
      <c r="J129" t="s">
        <v>64</v>
      </c>
      <c r="K129" t="s">
        <v>93</v>
      </c>
      <c r="L129" t="str">
        <f t="shared" si="1"/>
        <v>-0,747  (1,331)</v>
      </c>
      <c r="M129" t="s">
        <v>455</v>
      </c>
      <c r="N129" t="s">
        <v>683</v>
      </c>
      <c r="O129" t="s">
        <v>910</v>
      </c>
      <c r="P129" t="s">
        <v>85</v>
      </c>
      <c r="Q129" t="s">
        <v>17</v>
      </c>
    </row>
    <row r="130" spans="1:17" x14ac:dyDescent="0.25">
      <c r="A130">
        <v>-0.57662935453499298</v>
      </c>
      <c r="B130">
        <v>3.0889125966531701</v>
      </c>
      <c r="C130">
        <v>-5.65789057602945</v>
      </c>
      <c r="D130">
        <v>4.5046318669594703</v>
      </c>
      <c r="E130">
        <v>-6.6308980439751997</v>
      </c>
      <c r="F130">
        <v>5.4776393349052199</v>
      </c>
      <c r="G130">
        <v>-8.5336682035135496</v>
      </c>
      <c r="H130">
        <v>7.3804094944435699</v>
      </c>
      <c r="I130" t="s">
        <v>24</v>
      </c>
      <c r="J130" t="s">
        <v>64</v>
      </c>
      <c r="K130" t="s">
        <v>94</v>
      </c>
      <c r="L130" t="str">
        <f t="shared" si="1"/>
        <v>-0,577  (3,089)</v>
      </c>
      <c r="M130" t="s">
        <v>456</v>
      </c>
      <c r="N130" t="s">
        <v>684</v>
      </c>
      <c r="O130" t="s">
        <v>911</v>
      </c>
      <c r="P130" t="s">
        <v>85</v>
      </c>
      <c r="Q130" t="s">
        <v>17</v>
      </c>
    </row>
    <row r="131" spans="1:17" x14ac:dyDescent="0.25">
      <c r="A131">
        <v>-0.26807205941453999</v>
      </c>
      <c r="B131">
        <v>0.48107120796675101</v>
      </c>
      <c r="C131">
        <v>-1.0594341965198399</v>
      </c>
      <c r="D131">
        <v>0.52329007769076397</v>
      </c>
      <c r="E131">
        <v>-1.21097162702937</v>
      </c>
      <c r="F131">
        <v>0.67482750820029103</v>
      </c>
      <c r="G131">
        <v>-1.5073114911368899</v>
      </c>
      <c r="H131">
        <v>0.97116737230780903</v>
      </c>
      <c r="I131" t="s">
        <v>24</v>
      </c>
      <c r="J131" t="s">
        <v>65</v>
      </c>
      <c r="K131" t="s">
        <v>92</v>
      </c>
      <c r="L131" t="str">
        <f t="shared" ref="L131:L194" si="2">_xlfn.CONCAT(ROUND(A131,3), " ", I131, " (",ROUND(B131,3),")")</f>
        <v>-0,268  (0,481)</v>
      </c>
      <c r="M131" t="s">
        <v>457</v>
      </c>
      <c r="N131" t="s">
        <v>685</v>
      </c>
      <c r="O131" t="s">
        <v>912</v>
      </c>
      <c r="P131" t="s">
        <v>85</v>
      </c>
      <c r="Q131" t="s">
        <v>17</v>
      </c>
    </row>
    <row r="132" spans="1:17" x14ac:dyDescent="0.25">
      <c r="A132">
        <v>0.53070552693390804</v>
      </c>
      <c r="B132">
        <v>0.74197857088786501</v>
      </c>
      <c r="C132">
        <v>-0.68984922217662903</v>
      </c>
      <c r="D132">
        <v>1.75126027604445</v>
      </c>
      <c r="E132">
        <v>-0.92357247200630599</v>
      </c>
      <c r="F132">
        <v>1.98498352587412</v>
      </c>
      <c r="G132">
        <v>-1.3806312716732301</v>
      </c>
      <c r="H132">
        <v>2.4420423255410499</v>
      </c>
      <c r="I132" t="s">
        <v>24</v>
      </c>
      <c r="J132" t="s">
        <v>65</v>
      </c>
      <c r="K132" t="s">
        <v>93</v>
      </c>
      <c r="L132" t="str">
        <f t="shared" si="2"/>
        <v>0,531  (0,742)</v>
      </c>
      <c r="M132" t="s">
        <v>458</v>
      </c>
      <c r="N132" t="s">
        <v>686</v>
      </c>
      <c r="O132" t="s">
        <v>913</v>
      </c>
      <c r="P132" t="s">
        <v>85</v>
      </c>
      <c r="Q132" t="s">
        <v>17</v>
      </c>
    </row>
    <row r="133" spans="1:17" x14ac:dyDescent="0.25">
      <c r="A133">
        <v>-1.6068625373631999</v>
      </c>
      <c r="B133">
        <v>0.499638404316957</v>
      </c>
      <c r="C133">
        <v>-2.4287677124645901</v>
      </c>
      <c r="D133">
        <v>-0.78495736226180401</v>
      </c>
      <c r="E133">
        <v>-2.5861538098244301</v>
      </c>
      <c r="F133">
        <v>-0.62757126490196202</v>
      </c>
      <c r="G133">
        <v>-2.8939310668836802</v>
      </c>
      <c r="H133">
        <v>-0.319794007842717</v>
      </c>
      <c r="I133" t="s">
        <v>13</v>
      </c>
      <c r="J133" t="s">
        <v>65</v>
      </c>
      <c r="K133" t="s">
        <v>94</v>
      </c>
      <c r="L133" t="str">
        <f t="shared" si="2"/>
        <v>-1,607 *** (0,5)</v>
      </c>
      <c r="M133" t="s">
        <v>459</v>
      </c>
      <c r="N133" t="s">
        <v>687</v>
      </c>
      <c r="O133" t="s">
        <v>914</v>
      </c>
      <c r="P133" t="s">
        <v>85</v>
      </c>
      <c r="Q133" t="s">
        <v>17</v>
      </c>
    </row>
    <row r="134" spans="1:17" x14ac:dyDescent="0.25">
      <c r="A134">
        <v>-0.38417392310514198</v>
      </c>
      <c r="B134">
        <v>0.41535671387878398</v>
      </c>
      <c r="C134">
        <v>-1.0674357174357401</v>
      </c>
      <c r="D134">
        <v>0.29908787122545699</v>
      </c>
      <c r="E134">
        <v>-1.19827308230756</v>
      </c>
      <c r="F134">
        <v>0.42992523609727301</v>
      </c>
      <c r="G134">
        <v>-1.45413281805689</v>
      </c>
      <c r="H134">
        <v>0.68578497184660403</v>
      </c>
      <c r="I134" t="s">
        <v>24</v>
      </c>
      <c r="J134" t="s">
        <v>66</v>
      </c>
      <c r="K134" t="s">
        <v>92</v>
      </c>
      <c r="L134" t="str">
        <f t="shared" si="2"/>
        <v>-0,384  (0,415)</v>
      </c>
      <c r="M134" t="s">
        <v>460</v>
      </c>
      <c r="N134" t="s">
        <v>688</v>
      </c>
      <c r="O134" t="s">
        <v>915</v>
      </c>
      <c r="P134" t="s">
        <v>85</v>
      </c>
      <c r="Q134" t="s">
        <v>17</v>
      </c>
    </row>
    <row r="135" spans="1:17" x14ac:dyDescent="0.25">
      <c r="A135">
        <v>0.21510158694083401</v>
      </c>
      <c r="B135">
        <v>0.73552026238951695</v>
      </c>
      <c r="C135">
        <v>-0.99482924468992295</v>
      </c>
      <c r="D135">
        <v>1.4250324185715899</v>
      </c>
      <c r="E135">
        <v>-1.22651812734262</v>
      </c>
      <c r="F135">
        <v>1.6567213012242901</v>
      </c>
      <c r="G135">
        <v>-1.67959860897456</v>
      </c>
      <c r="H135">
        <v>2.1098017828562301</v>
      </c>
      <c r="I135" t="s">
        <v>24</v>
      </c>
      <c r="J135" t="s">
        <v>66</v>
      </c>
      <c r="K135" t="s">
        <v>93</v>
      </c>
      <c r="L135" t="str">
        <f t="shared" si="2"/>
        <v>0,215  (0,736)</v>
      </c>
      <c r="M135" t="s">
        <v>461</v>
      </c>
      <c r="N135" t="s">
        <v>689</v>
      </c>
      <c r="O135" t="s">
        <v>916</v>
      </c>
      <c r="P135" t="s">
        <v>85</v>
      </c>
      <c r="Q135" t="s">
        <v>17</v>
      </c>
    </row>
    <row r="136" spans="1:17" x14ac:dyDescent="0.25">
      <c r="A136">
        <v>-0.92059669713187098</v>
      </c>
      <c r="B136">
        <v>0.57227018807171104</v>
      </c>
      <c r="C136">
        <v>-1.8619811565098401</v>
      </c>
      <c r="D136">
        <v>2.07877622460939E-2</v>
      </c>
      <c r="E136">
        <v>-2.0422462657524201</v>
      </c>
      <c r="F136">
        <v>0.201052871488683</v>
      </c>
      <c r="G136">
        <v>-2.3947647016046001</v>
      </c>
      <c r="H136">
        <v>0.55357130734085702</v>
      </c>
      <c r="I136" t="s">
        <v>24</v>
      </c>
      <c r="J136" t="s">
        <v>66</v>
      </c>
      <c r="K136" t="s">
        <v>94</v>
      </c>
      <c r="L136" t="str">
        <f t="shared" si="2"/>
        <v>-0,921  (0,572)</v>
      </c>
      <c r="M136" t="s">
        <v>462</v>
      </c>
      <c r="N136" t="s">
        <v>690</v>
      </c>
      <c r="O136" t="s">
        <v>917</v>
      </c>
      <c r="P136" t="s">
        <v>85</v>
      </c>
      <c r="Q136" t="s">
        <v>17</v>
      </c>
    </row>
    <row r="137" spans="1:17" x14ac:dyDescent="0.25">
      <c r="A137">
        <v>-3.0842264431239399</v>
      </c>
      <c r="B137">
        <v>1.78495121697627</v>
      </c>
      <c r="C137">
        <v>-6.0204711950499004</v>
      </c>
      <c r="D137">
        <v>-0.147981691197974</v>
      </c>
      <c r="E137">
        <v>-6.5827308283974304</v>
      </c>
      <c r="F137">
        <v>0.41427794214955099</v>
      </c>
      <c r="G137">
        <v>-7.6822607780548102</v>
      </c>
      <c r="H137">
        <v>1.51380789180693</v>
      </c>
      <c r="I137" t="s">
        <v>20</v>
      </c>
      <c r="J137" t="s">
        <v>67</v>
      </c>
      <c r="K137" t="s">
        <v>92</v>
      </c>
      <c r="L137" t="str">
        <f t="shared" si="2"/>
        <v>-3,084 * (1,785)</v>
      </c>
      <c r="M137" t="s">
        <v>463</v>
      </c>
      <c r="N137" t="s">
        <v>691</v>
      </c>
      <c r="O137" t="s">
        <v>918</v>
      </c>
      <c r="P137" t="s">
        <v>85</v>
      </c>
      <c r="Q137" t="s">
        <v>17</v>
      </c>
    </row>
    <row r="138" spans="1:17" x14ac:dyDescent="0.25">
      <c r="A138">
        <v>-0.434594944439887</v>
      </c>
      <c r="B138">
        <v>1.57668667536584</v>
      </c>
      <c r="C138">
        <v>-3.0282445254166999</v>
      </c>
      <c r="D138">
        <v>2.1590546365369301</v>
      </c>
      <c r="E138">
        <v>-3.5249008281569401</v>
      </c>
      <c r="F138">
        <v>2.6557109392771698</v>
      </c>
      <c r="G138">
        <v>-4.4961398201823002</v>
      </c>
      <c r="H138">
        <v>3.62694993130253</v>
      </c>
      <c r="I138" t="s">
        <v>24</v>
      </c>
      <c r="J138" t="s">
        <v>67</v>
      </c>
      <c r="K138" t="s">
        <v>93</v>
      </c>
      <c r="L138" t="str">
        <f t="shared" si="2"/>
        <v>-0,435  (1,577)</v>
      </c>
      <c r="M138" t="s">
        <v>464</v>
      </c>
      <c r="N138" t="s">
        <v>692</v>
      </c>
      <c r="O138" t="s">
        <v>919</v>
      </c>
      <c r="P138" t="s">
        <v>85</v>
      </c>
      <c r="Q138" t="s">
        <v>17</v>
      </c>
    </row>
    <row r="139" spans="1:17" x14ac:dyDescent="0.25">
      <c r="A139">
        <v>5.9802803640548197</v>
      </c>
      <c r="B139">
        <v>4.6434635527344499</v>
      </c>
      <c r="C139">
        <v>-1.6582171801933501</v>
      </c>
      <c r="D139">
        <v>13.618777908303001</v>
      </c>
      <c r="E139">
        <v>-3.1209081993046999</v>
      </c>
      <c r="F139">
        <v>15.081468927414299</v>
      </c>
      <c r="G139">
        <v>-5.9812817477891196</v>
      </c>
      <c r="H139">
        <v>17.941842475898699</v>
      </c>
      <c r="I139" t="s">
        <v>24</v>
      </c>
      <c r="J139" t="s">
        <v>67</v>
      </c>
      <c r="K139" t="s">
        <v>94</v>
      </c>
      <c r="L139" t="str">
        <f t="shared" si="2"/>
        <v>5,98  (4,643)</v>
      </c>
      <c r="M139" t="s">
        <v>465</v>
      </c>
      <c r="N139" t="s">
        <v>693</v>
      </c>
      <c r="O139" t="s">
        <v>920</v>
      </c>
      <c r="P139" t="s">
        <v>85</v>
      </c>
      <c r="Q139" t="s">
        <v>17</v>
      </c>
    </row>
    <row r="140" spans="1:17" x14ac:dyDescent="0.25">
      <c r="A140">
        <v>1.8223312818336199</v>
      </c>
      <c r="B140">
        <v>1.3432872062671199</v>
      </c>
      <c r="C140">
        <v>-0.38737617247579298</v>
      </c>
      <c r="D140">
        <v>4.0320387361430301</v>
      </c>
      <c r="E140">
        <v>-0.81051164244993501</v>
      </c>
      <c r="F140">
        <v>4.45517420611717</v>
      </c>
      <c r="G140">
        <v>-1.63797656151048</v>
      </c>
      <c r="H140">
        <v>5.2826391251777096</v>
      </c>
      <c r="I140" t="s">
        <v>24</v>
      </c>
      <c r="J140" t="s">
        <v>68</v>
      </c>
      <c r="K140" t="s">
        <v>92</v>
      </c>
      <c r="L140" t="str">
        <f t="shared" si="2"/>
        <v>1,822  (1,343)</v>
      </c>
      <c r="M140" t="s">
        <v>466</v>
      </c>
      <c r="N140" t="s">
        <v>694</v>
      </c>
      <c r="O140" t="s">
        <v>921</v>
      </c>
      <c r="P140" t="s">
        <v>85</v>
      </c>
      <c r="Q140" t="s">
        <v>17</v>
      </c>
    </row>
    <row r="141" spans="1:17" x14ac:dyDescent="0.25">
      <c r="A141">
        <v>3.4632911277016598</v>
      </c>
      <c r="B141">
        <v>2.0401697291973302</v>
      </c>
      <c r="C141">
        <v>0.107211923172062</v>
      </c>
      <c r="D141">
        <v>6.8193703322312604</v>
      </c>
      <c r="E141">
        <v>-0.53544154152509504</v>
      </c>
      <c r="F141">
        <v>7.4620237969284204</v>
      </c>
      <c r="G141">
        <v>-1.79218609471065</v>
      </c>
      <c r="H141">
        <v>8.7187683501139706</v>
      </c>
      <c r="I141" t="s">
        <v>20</v>
      </c>
      <c r="J141" t="s">
        <v>68</v>
      </c>
      <c r="K141" t="s">
        <v>93</v>
      </c>
      <c r="L141" t="str">
        <f t="shared" si="2"/>
        <v>3,463 * (2,04)</v>
      </c>
      <c r="M141" t="s">
        <v>467</v>
      </c>
      <c r="N141" t="s">
        <v>695</v>
      </c>
      <c r="O141" t="s">
        <v>922</v>
      </c>
      <c r="P141" t="s">
        <v>85</v>
      </c>
      <c r="Q141" t="s">
        <v>17</v>
      </c>
    </row>
    <row r="142" spans="1:17" x14ac:dyDescent="0.25">
      <c r="A142">
        <v>8.6881734491055607</v>
      </c>
      <c r="B142">
        <v>3.5697972561885201</v>
      </c>
      <c r="C142">
        <v>2.8158569626754399</v>
      </c>
      <c r="D142">
        <v>14.560489935535699</v>
      </c>
      <c r="E142">
        <v>1.6913708269760599</v>
      </c>
      <c r="F142">
        <v>15.6849760712351</v>
      </c>
      <c r="G142">
        <v>-0.50762428283606698</v>
      </c>
      <c r="H142">
        <v>17.883971181047201</v>
      </c>
      <c r="I142" t="s">
        <v>18</v>
      </c>
      <c r="J142" t="s">
        <v>68</v>
      </c>
      <c r="K142" t="s">
        <v>94</v>
      </c>
      <c r="L142" t="str">
        <f t="shared" si="2"/>
        <v>8,688 ** (3,57)</v>
      </c>
      <c r="M142" t="s">
        <v>468</v>
      </c>
      <c r="N142" t="s">
        <v>696</v>
      </c>
      <c r="O142" t="s">
        <v>923</v>
      </c>
      <c r="P142" t="s">
        <v>85</v>
      </c>
      <c r="Q142" t="s">
        <v>17</v>
      </c>
    </row>
    <row r="143" spans="1:17" x14ac:dyDescent="0.25">
      <c r="A143">
        <v>-0.11933033996377999</v>
      </c>
      <c r="B143">
        <v>0.64897375066084495</v>
      </c>
      <c r="C143">
        <v>-1.1868921598008699</v>
      </c>
      <c r="D143">
        <v>0.94823147987331002</v>
      </c>
      <c r="E143">
        <v>-1.39131889125904</v>
      </c>
      <c r="F143">
        <v>1.1526582113314801</v>
      </c>
      <c r="G143">
        <v>-1.7910867216661199</v>
      </c>
      <c r="H143">
        <v>1.55242604173856</v>
      </c>
      <c r="I143" t="s">
        <v>24</v>
      </c>
      <c r="J143" t="s">
        <v>69</v>
      </c>
      <c r="K143" t="s">
        <v>92</v>
      </c>
      <c r="L143" t="str">
        <f t="shared" si="2"/>
        <v>-0,119  (0,649)</v>
      </c>
      <c r="M143" t="s">
        <v>469</v>
      </c>
      <c r="N143" t="s">
        <v>697</v>
      </c>
      <c r="O143" t="s">
        <v>924</v>
      </c>
      <c r="P143" t="s">
        <v>85</v>
      </c>
      <c r="Q143" t="s">
        <v>17</v>
      </c>
    </row>
    <row r="144" spans="1:17" x14ac:dyDescent="0.25">
      <c r="A144">
        <v>-0.66530037108758999</v>
      </c>
      <c r="B144">
        <v>0.40007622188217801</v>
      </c>
      <c r="C144">
        <v>-1.3234257560837701</v>
      </c>
      <c r="D144">
        <v>-7.1749860914062102E-3</v>
      </c>
      <c r="E144">
        <v>-1.4494497659766601</v>
      </c>
      <c r="F144">
        <v>0.11884902380148001</v>
      </c>
      <c r="G144">
        <v>-1.69589671865608</v>
      </c>
      <c r="H144">
        <v>0.36529597648090201</v>
      </c>
      <c r="I144" t="s">
        <v>20</v>
      </c>
      <c r="J144" t="s">
        <v>69</v>
      </c>
      <c r="K144" t="s">
        <v>93</v>
      </c>
      <c r="L144" t="str">
        <f t="shared" si="2"/>
        <v>-0,665 * (0,4)</v>
      </c>
      <c r="M144" t="s">
        <v>470</v>
      </c>
      <c r="N144" t="s">
        <v>698</v>
      </c>
      <c r="O144" t="s">
        <v>925</v>
      </c>
      <c r="P144" t="s">
        <v>85</v>
      </c>
      <c r="Q144" t="s">
        <v>17</v>
      </c>
    </row>
    <row r="145" spans="1:17" x14ac:dyDescent="0.25">
      <c r="A145">
        <v>0.23524879578550201</v>
      </c>
      <c r="B145">
        <v>0.30049164308076998</v>
      </c>
      <c r="C145">
        <v>-0.25905995708236501</v>
      </c>
      <c r="D145">
        <v>0.72955754865336897</v>
      </c>
      <c r="E145">
        <v>-0.35371482465280701</v>
      </c>
      <c r="F145">
        <v>0.82421241622381203</v>
      </c>
      <c r="G145">
        <v>-0.53881767679056203</v>
      </c>
      <c r="H145">
        <v>1.00931526836157</v>
      </c>
      <c r="I145" t="s">
        <v>24</v>
      </c>
      <c r="J145" t="s">
        <v>69</v>
      </c>
      <c r="K145" t="s">
        <v>94</v>
      </c>
      <c r="L145" t="str">
        <f t="shared" si="2"/>
        <v>0,235  (0,3)</v>
      </c>
      <c r="M145" t="s">
        <v>471</v>
      </c>
      <c r="N145" t="s">
        <v>699</v>
      </c>
      <c r="O145" t="s">
        <v>926</v>
      </c>
      <c r="P145" t="s">
        <v>85</v>
      </c>
      <c r="Q145" t="s">
        <v>17</v>
      </c>
    </row>
    <row r="146" spans="1:17" x14ac:dyDescent="0.25">
      <c r="A146">
        <v>1.7922783984785501E-2</v>
      </c>
      <c r="B146">
        <v>0.48819113495149702</v>
      </c>
      <c r="C146">
        <v>-0.78515163301042701</v>
      </c>
      <c r="D146">
        <v>0.82099720097999795</v>
      </c>
      <c r="E146">
        <v>-0.938931840520149</v>
      </c>
      <c r="F146">
        <v>0.97477740848972005</v>
      </c>
      <c r="G146">
        <v>-1.23965757965027</v>
      </c>
      <c r="H146">
        <v>1.27550314761984</v>
      </c>
      <c r="I146" t="s">
        <v>24</v>
      </c>
      <c r="J146" t="s">
        <v>70</v>
      </c>
      <c r="K146" t="s">
        <v>92</v>
      </c>
      <c r="L146" t="str">
        <f t="shared" si="2"/>
        <v>0,018  (0,488)</v>
      </c>
      <c r="M146" t="s">
        <v>472</v>
      </c>
      <c r="N146" t="s">
        <v>700</v>
      </c>
      <c r="O146" t="s">
        <v>927</v>
      </c>
      <c r="P146" t="s">
        <v>85</v>
      </c>
      <c r="Q146" t="s">
        <v>17</v>
      </c>
    </row>
    <row r="147" spans="1:17" x14ac:dyDescent="0.25">
      <c r="A147">
        <v>-0.20319849155886999</v>
      </c>
      <c r="B147">
        <v>0.345651808793559</v>
      </c>
      <c r="C147">
        <v>-0.77179571702427496</v>
      </c>
      <c r="D147">
        <v>0.36539873390653399</v>
      </c>
      <c r="E147">
        <v>-0.880676036794246</v>
      </c>
      <c r="F147">
        <v>0.47427905367650502</v>
      </c>
      <c r="G147">
        <v>-1.09359755101108</v>
      </c>
      <c r="H147">
        <v>0.68720056789333805</v>
      </c>
      <c r="I147" t="s">
        <v>24</v>
      </c>
      <c r="J147" t="s">
        <v>70</v>
      </c>
      <c r="K147" t="s">
        <v>93</v>
      </c>
      <c r="L147" t="str">
        <f t="shared" si="2"/>
        <v>-0,203  (0,346)</v>
      </c>
      <c r="M147" t="s">
        <v>473</v>
      </c>
      <c r="N147" t="s">
        <v>701</v>
      </c>
      <c r="O147" t="s">
        <v>928</v>
      </c>
      <c r="P147" t="s">
        <v>85</v>
      </c>
      <c r="Q147" t="s">
        <v>17</v>
      </c>
    </row>
    <row r="148" spans="1:17" x14ac:dyDescent="0.25">
      <c r="A148">
        <v>-0.23819003104903499</v>
      </c>
      <c r="B148">
        <v>0.42980725447192902</v>
      </c>
      <c r="C148">
        <v>-0.94522296465535804</v>
      </c>
      <c r="D148">
        <v>0.468842902557287</v>
      </c>
      <c r="E148">
        <v>-1.08061224981402</v>
      </c>
      <c r="F148">
        <v>0.604232187715945</v>
      </c>
      <c r="G148">
        <v>-1.3453735185687199</v>
      </c>
      <c r="H148">
        <v>0.86899345647065296</v>
      </c>
      <c r="I148" t="s">
        <v>24</v>
      </c>
      <c r="J148" t="s">
        <v>70</v>
      </c>
      <c r="K148" t="s">
        <v>94</v>
      </c>
      <c r="L148" t="str">
        <f t="shared" si="2"/>
        <v>-0,238  (0,43)</v>
      </c>
      <c r="M148" t="s">
        <v>474</v>
      </c>
      <c r="N148" t="s">
        <v>702</v>
      </c>
      <c r="O148" t="s">
        <v>929</v>
      </c>
      <c r="P148" t="s">
        <v>85</v>
      </c>
      <c r="Q148" t="s">
        <v>17</v>
      </c>
    </row>
    <row r="149" spans="1:17" x14ac:dyDescent="0.25">
      <c r="A149">
        <v>-27.482968791057001</v>
      </c>
      <c r="B149">
        <v>30.500862185787199</v>
      </c>
      <c r="C149">
        <v>-77.656887086676903</v>
      </c>
      <c r="D149">
        <v>22.690949504562901</v>
      </c>
      <c r="E149">
        <v>-87.264658675199897</v>
      </c>
      <c r="F149">
        <v>32.298721093085902</v>
      </c>
      <c r="G149">
        <v>-106.053189781645</v>
      </c>
      <c r="H149">
        <v>51.087252199530802</v>
      </c>
      <c r="I149" t="s">
        <v>24</v>
      </c>
      <c r="J149" t="s">
        <v>71</v>
      </c>
      <c r="K149" t="s">
        <v>92</v>
      </c>
      <c r="L149" t="str">
        <f t="shared" si="2"/>
        <v>-27,483  (30,501)</v>
      </c>
      <c r="M149" t="s">
        <v>475</v>
      </c>
      <c r="N149" t="s">
        <v>703</v>
      </c>
      <c r="O149" t="s">
        <v>930</v>
      </c>
      <c r="P149" t="s">
        <v>85</v>
      </c>
      <c r="Q149" t="s">
        <v>17</v>
      </c>
    </row>
    <row r="150" spans="1:17" x14ac:dyDescent="0.25">
      <c r="A150">
        <v>-52.752566090047999</v>
      </c>
      <c r="B150">
        <v>22.3905142337176</v>
      </c>
      <c r="C150">
        <v>-89.5849620045134</v>
      </c>
      <c r="D150">
        <v>-15.9201701755826</v>
      </c>
      <c r="E150">
        <v>-96.637973988134405</v>
      </c>
      <c r="F150">
        <v>-8.8671581919616091</v>
      </c>
      <c r="G150">
        <v>-110.43053075610401</v>
      </c>
      <c r="H150">
        <v>4.9253985760083996</v>
      </c>
      <c r="I150" t="s">
        <v>18</v>
      </c>
      <c r="J150" t="s">
        <v>71</v>
      </c>
      <c r="K150" t="s">
        <v>93</v>
      </c>
      <c r="L150" t="str">
        <f t="shared" si="2"/>
        <v>-52,753 ** (22,391)</v>
      </c>
      <c r="M150" t="s">
        <v>476</v>
      </c>
      <c r="N150" t="s">
        <v>704</v>
      </c>
      <c r="O150" t="s">
        <v>931</v>
      </c>
      <c r="P150" t="s">
        <v>85</v>
      </c>
      <c r="Q150" t="s">
        <v>17</v>
      </c>
    </row>
    <row r="151" spans="1:17" x14ac:dyDescent="0.25">
      <c r="A151">
        <v>-79.365854456206804</v>
      </c>
      <c r="B151">
        <v>97.106042739981206</v>
      </c>
      <c r="C151">
        <v>-239.105294763476</v>
      </c>
      <c r="D151">
        <v>80.373585851062401</v>
      </c>
      <c r="E151">
        <v>-269.69369822657001</v>
      </c>
      <c r="F151">
        <v>110.961989314156</v>
      </c>
      <c r="G151">
        <v>-329.51102055439799</v>
      </c>
      <c r="H151">
        <v>170.779311641985</v>
      </c>
      <c r="I151" t="s">
        <v>24</v>
      </c>
      <c r="J151" t="s">
        <v>71</v>
      </c>
      <c r="K151" t="s">
        <v>94</v>
      </c>
      <c r="L151" t="str">
        <f t="shared" si="2"/>
        <v>-79,366  (97,106)</v>
      </c>
      <c r="M151" t="s">
        <v>477</v>
      </c>
      <c r="N151" t="s">
        <v>705</v>
      </c>
      <c r="O151" t="s">
        <v>932</v>
      </c>
      <c r="P151" t="s">
        <v>85</v>
      </c>
      <c r="Q151" t="s">
        <v>17</v>
      </c>
    </row>
    <row r="152" spans="1:17" x14ac:dyDescent="0.25">
      <c r="A152">
        <v>15.390564458454699</v>
      </c>
      <c r="B152">
        <v>29.0098914114092</v>
      </c>
      <c r="C152">
        <v>-32.330706913313399</v>
      </c>
      <c r="D152">
        <v>63.111835830222802</v>
      </c>
      <c r="E152">
        <v>-41.4688227079073</v>
      </c>
      <c r="F152">
        <v>72.249951624816703</v>
      </c>
      <c r="G152">
        <v>-59.338915817335398</v>
      </c>
      <c r="H152">
        <v>90.1200447342448</v>
      </c>
      <c r="I152" t="s">
        <v>24</v>
      </c>
      <c r="J152" t="s">
        <v>72</v>
      </c>
      <c r="K152" t="s">
        <v>92</v>
      </c>
      <c r="L152" t="str">
        <f t="shared" si="2"/>
        <v>15,391  (29,01)</v>
      </c>
      <c r="M152" t="s">
        <v>478</v>
      </c>
      <c r="N152" t="s">
        <v>706</v>
      </c>
      <c r="O152" t="s">
        <v>933</v>
      </c>
      <c r="P152" t="s">
        <v>85</v>
      </c>
      <c r="Q152" t="s">
        <v>17</v>
      </c>
    </row>
    <row r="153" spans="1:17" x14ac:dyDescent="0.25">
      <c r="A153">
        <v>3.8449038232129502</v>
      </c>
      <c r="B153">
        <v>22.274217803190201</v>
      </c>
      <c r="C153">
        <v>-32.796184463034898</v>
      </c>
      <c r="D153">
        <v>40.485992109460803</v>
      </c>
      <c r="E153">
        <v>-39.812563071039797</v>
      </c>
      <c r="F153">
        <v>47.502370717465702</v>
      </c>
      <c r="G153">
        <v>-53.533481237804999</v>
      </c>
      <c r="H153">
        <v>61.223288884230897</v>
      </c>
      <c r="I153" t="s">
        <v>24</v>
      </c>
      <c r="J153" t="s">
        <v>72</v>
      </c>
      <c r="K153" t="s">
        <v>93</v>
      </c>
      <c r="L153" t="str">
        <f t="shared" si="2"/>
        <v>3,845  (22,274)</v>
      </c>
      <c r="M153" t="s">
        <v>479</v>
      </c>
      <c r="N153" t="s">
        <v>707</v>
      </c>
      <c r="O153" t="s">
        <v>934</v>
      </c>
      <c r="P153" t="s">
        <v>85</v>
      </c>
      <c r="Q153" t="s">
        <v>17</v>
      </c>
    </row>
    <row r="154" spans="1:17" x14ac:dyDescent="0.25">
      <c r="A154">
        <v>-19.387476047084998</v>
      </c>
      <c r="B154">
        <v>34.688347316831297</v>
      </c>
      <c r="C154">
        <v>-76.4498073832725</v>
      </c>
      <c r="D154">
        <v>37.674855289102503</v>
      </c>
      <c r="E154">
        <v>-87.376636788074407</v>
      </c>
      <c r="F154">
        <v>48.601684693904303</v>
      </c>
      <c r="G154">
        <v>-108.744658735242</v>
      </c>
      <c r="H154">
        <v>69.969706641072406</v>
      </c>
      <c r="I154" t="s">
        <v>24</v>
      </c>
      <c r="J154" t="s">
        <v>72</v>
      </c>
      <c r="K154" t="s">
        <v>94</v>
      </c>
      <c r="L154" t="str">
        <f t="shared" si="2"/>
        <v>-19,387  (34,688)</v>
      </c>
      <c r="M154" t="s">
        <v>480</v>
      </c>
      <c r="N154" t="s">
        <v>708</v>
      </c>
      <c r="O154" t="s">
        <v>935</v>
      </c>
      <c r="P154" t="s">
        <v>85</v>
      </c>
      <c r="Q154" t="s">
        <v>17</v>
      </c>
    </row>
    <row r="155" spans="1:17" x14ac:dyDescent="0.25">
      <c r="A155">
        <v>-3.0842264431239399</v>
      </c>
      <c r="B155">
        <v>1.6768815705671301</v>
      </c>
      <c r="C155">
        <v>-5.8426966267068599</v>
      </c>
      <c r="D155">
        <v>-0.325756259541013</v>
      </c>
      <c r="E155">
        <v>-6.3709143214355102</v>
      </c>
      <c r="F155">
        <v>0.20246143518763199</v>
      </c>
      <c r="G155">
        <v>-7.4038733689048604</v>
      </c>
      <c r="H155">
        <v>1.2354204826569799</v>
      </c>
      <c r="I155" t="s">
        <v>20</v>
      </c>
      <c r="J155" t="s">
        <v>73</v>
      </c>
      <c r="K155" t="s">
        <v>92</v>
      </c>
      <c r="L155" t="str">
        <f t="shared" si="2"/>
        <v>-3,084 * (1,677)</v>
      </c>
      <c r="M155" t="s">
        <v>481</v>
      </c>
      <c r="N155" t="s">
        <v>709</v>
      </c>
      <c r="O155" t="s">
        <v>936</v>
      </c>
      <c r="P155" t="s">
        <v>85</v>
      </c>
      <c r="Q155" t="s">
        <v>17</v>
      </c>
    </row>
    <row r="156" spans="1:17" x14ac:dyDescent="0.25">
      <c r="A156">
        <v>-0.434594944439887</v>
      </c>
      <c r="B156">
        <v>1.4753299898047001</v>
      </c>
      <c r="C156">
        <v>-2.86151277766862</v>
      </c>
      <c r="D156">
        <v>1.99232288878884</v>
      </c>
      <c r="E156">
        <v>-3.3262417244571001</v>
      </c>
      <c r="F156">
        <v>2.4570518355773201</v>
      </c>
      <c r="G156">
        <v>-4.2350449981767904</v>
      </c>
      <c r="H156">
        <v>3.3658551092970201</v>
      </c>
      <c r="I156" t="s">
        <v>24</v>
      </c>
      <c r="J156" t="s">
        <v>73</v>
      </c>
      <c r="K156" t="s">
        <v>93</v>
      </c>
      <c r="L156" t="str">
        <f t="shared" si="2"/>
        <v>-0,435  (1,475)</v>
      </c>
      <c r="M156" t="s">
        <v>482</v>
      </c>
      <c r="N156" t="s">
        <v>710</v>
      </c>
      <c r="O156" t="s">
        <v>937</v>
      </c>
      <c r="P156" t="s">
        <v>85</v>
      </c>
      <c r="Q156" t="s">
        <v>17</v>
      </c>
    </row>
    <row r="157" spans="1:17" x14ac:dyDescent="0.25">
      <c r="A157">
        <v>5.9802803640548197</v>
      </c>
      <c r="B157">
        <v>4.7975571947785296</v>
      </c>
      <c r="C157">
        <v>-1.91170122135587</v>
      </c>
      <c r="D157">
        <v>13.8722619494655</v>
      </c>
      <c r="E157">
        <v>-3.4229317377110999</v>
      </c>
      <c r="F157">
        <v>15.3834924658207</v>
      </c>
      <c r="G157">
        <v>-6.3782269696946798</v>
      </c>
      <c r="H157">
        <v>18.3387876978043</v>
      </c>
      <c r="I157" t="s">
        <v>24</v>
      </c>
      <c r="J157" t="s">
        <v>73</v>
      </c>
      <c r="K157" t="s">
        <v>94</v>
      </c>
      <c r="L157" t="str">
        <f t="shared" si="2"/>
        <v>5,98  (4,798)</v>
      </c>
      <c r="M157" t="s">
        <v>483</v>
      </c>
      <c r="N157" t="s">
        <v>711</v>
      </c>
      <c r="O157" t="s">
        <v>938</v>
      </c>
      <c r="P157" t="s">
        <v>85</v>
      </c>
      <c r="Q157" t="s">
        <v>17</v>
      </c>
    </row>
    <row r="158" spans="1:17" x14ac:dyDescent="0.25">
      <c r="A158">
        <v>1.14798917657046</v>
      </c>
      <c r="B158">
        <v>1.21108489027327</v>
      </c>
      <c r="C158">
        <v>-0.84424546792907096</v>
      </c>
      <c r="D158">
        <v>3.14022382106999</v>
      </c>
      <c r="E158">
        <v>-1.2257372083651501</v>
      </c>
      <c r="F158">
        <v>3.52171556150607</v>
      </c>
      <c r="G158">
        <v>-1.97176550077348</v>
      </c>
      <c r="H158">
        <v>4.2677438539143999</v>
      </c>
      <c r="I158" t="s">
        <v>24</v>
      </c>
      <c r="J158" t="s">
        <v>74</v>
      </c>
      <c r="K158" t="s">
        <v>92</v>
      </c>
      <c r="L158" t="str">
        <f t="shared" si="2"/>
        <v>1,148  (1,211)</v>
      </c>
      <c r="M158" t="s">
        <v>484</v>
      </c>
      <c r="N158" t="s">
        <v>712</v>
      </c>
      <c r="O158" t="s">
        <v>939</v>
      </c>
      <c r="P158" t="s">
        <v>85</v>
      </c>
      <c r="Q158" t="s">
        <v>17</v>
      </c>
    </row>
    <row r="159" spans="1:17" x14ac:dyDescent="0.25">
      <c r="A159">
        <v>2.7826774596403001</v>
      </c>
      <c r="B159">
        <v>1.9072453834173</v>
      </c>
      <c r="C159">
        <v>-0.354741196081164</v>
      </c>
      <c r="D159">
        <v>5.9200961153617504</v>
      </c>
      <c r="E159">
        <v>-0.95552349185761298</v>
      </c>
      <c r="F159">
        <v>6.5208784111381997</v>
      </c>
      <c r="G159">
        <v>-2.1303866480426699</v>
      </c>
      <c r="H159">
        <v>7.6957415673232603</v>
      </c>
      <c r="I159" t="s">
        <v>24</v>
      </c>
      <c r="J159" t="s">
        <v>74</v>
      </c>
      <c r="K159" t="s">
        <v>93</v>
      </c>
      <c r="L159" t="str">
        <f t="shared" si="2"/>
        <v>2,783  (1,907)</v>
      </c>
      <c r="M159" t="s">
        <v>485</v>
      </c>
      <c r="N159" t="s">
        <v>713</v>
      </c>
      <c r="O159" t="s">
        <v>940</v>
      </c>
      <c r="P159" t="s">
        <v>85</v>
      </c>
      <c r="Q159" t="s">
        <v>17</v>
      </c>
    </row>
    <row r="160" spans="1:17" x14ac:dyDescent="0.25">
      <c r="A160">
        <v>8.0435453499319998</v>
      </c>
      <c r="B160">
        <v>3.5800333481023698</v>
      </c>
      <c r="C160">
        <v>2.1543904923036101</v>
      </c>
      <c r="D160">
        <v>13.9327002075604</v>
      </c>
      <c r="E160">
        <v>1.0266799876513699</v>
      </c>
      <c r="F160">
        <v>15.060410712212599</v>
      </c>
      <c r="G160">
        <v>-1.17862055477969</v>
      </c>
      <c r="H160">
        <v>17.265711254643701</v>
      </c>
      <c r="I160" t="s">
        <v>18</v>
      </c>
      <c r="J160" t="s">
        <v>74</v>
      </c>
      <c r="K160" t="s">
        <v>94</v>
      </c>
      <c r="L160" t="str">
        <f t="shared" si="2"/>
        <v>8,044 ** (3,58)</v>
      </c>
      <c r="M160" t="s">
        <v>486</v>
      </c>
      <c r="N160" t="s">
        <v>714</v>
      </c>
      <c r="O160" t="s">
        <v>941</v>
      </c>
      <c r="P160" t="s">
        <v>85</v>
      </c>
      <c r="Q160" t="s">
        <v>17</v>
      </c>
    </row>
    <row r="161" spans="1:17" x14ac:dyDescent="0.25">
      <c r="A161">
        <v>0.39792397551113701</v>
      </c>
      <c r="B161">
        <v>0.37961845555446699</v>
      </c>
      <c r="C161">
        <v>-0.22654838387596099</v>
      </c>
      <c r="D161">
        <v>1.0223963348982399</v>
      </c>
      <c r="E161">
        <v>-0.34612819737561801</v>
      </c>
      <c r="F161">
        <v>1.1419761483978901</v>
      </c>
      <c r="G161">
        <v>-0.57997316599716997</v>
      </c>
      <c r="H161">
        <v>1.3758211170194401</v>
      </c>
      <c r="I161" t="s">
        <v>24</v>
      </c>
      <c r="J161" t="s">
        <v>75</v>
      </c>
      <c r="K161" t="s">
        <v>92</v>
      </c>
      <c r="L161" t="str">
        <f t="shared" si="2"/>
        <v>0,398  (0,38)</v>
      </c>
      <c r="M161" t="s">
        <v>487</v>
      </c>
      <c r="N161" t="s">
        <v>715</v>
      </c>
      <c r="O161" t="s">
        <v>942</v>
      </c>
      <c r="P161" t="s">
        <v>85</v>
      </c>
      <c r="Q161" t="s">
        <v>17</v>
      </c>
    </row>
    <row r="162" spans="1:17" x14ac:dyDescent="0.25">
      <c r="A162">
        <v>-0.820277382039442</v>
      </c>
      <c r="B162">
        <v>0.36213413038268699</v>
      </c>
      <c r="C162">
        <v>-1.4159880265189599</v>
      </c>
      <c r="D162">
        <v>-0.22456673755992199</v>
      </c>
      <c r="E162">
        <v>-1.53006027758951</v>
      </c>
      <c r="F162">
        <v>-0.110494486489376</v>
      </c>
      <c r="G162">
        <v>-1.75313490190524</v>
      </c>
      <c r="H162">
        <v>0.11258013782636</v>
      </c>
      <c r="I162" t="s">
        <v>18</v>
      </c>
      <c r="J162" t="s">
        <v>75</v>
      </c>
      <c r="K162" t="s">
        <v>93</v>
      </c>
      <c r="L162" t="str">
        <f t="shared" si="2"/>
        <v>-0,82 ** (0,362)</v>
      </c>
      <c r="M162" t="s">
        <v>488</v>
      </c>
      <c r="N162" t="s">
        <v>716</v>
      </c>
      <c r="O162" t="s">
        <v>943</v>
      </c>
      <c r="P162" t="s">
        <v>85</v>
      </c>
      <c r="Q162" t="s">
        <v>17</v>
      </c>
    </row>
    <row r="163" spans="1:17" x14ac:dyDescent="0.25">
      <c r="A163">
        <v>0.24595706925237301</v>
      </c>
      <c r="B163">
        <v>0.28369170466572202</v>
      </c>
      <c r="C163">
        <v>-0.22071578492274099</v>
      </c>
      <c r="D163">
        <v>0.71262992342748599</v>
      </c>
      <c r="E163">
        <v>-0.31007867189244298</v>
      </c>
      <c r="F163">
        <v>0.80199281039718895</v>
      </c>
      <c r="G163">
        <v>-0.48483276196652803</v>
      </c>
      <c r="H163">
        <v>0.97674690047127399</v>
      </c>
      <c r="I163" t="s">
        <v>24</v>
      </c>
      <c r="J163" t="s">
        <v>75</v>
      </c>
      <c r="K163" t="s">
        <v>94</v>
      </c>
      <c r="L163" t="str">
        <f t="shared" si="2"/>
        <v>0,246  (0,284)</v>
      </c>
      <c r="M163" t="s">
        <v>489</v>
      </c>
      <c r="N163" t="s">
        <v>717</v>
      </c>
      <c r="O163" t="s">
        <v>944</v>
      </c>
      <c r="P163" t="s">
        <v>85</v>
      </c>
      <c r="Q163" t="s">
        <v>17</v>
      </c>
    </row>
    <row r="164" spans="1:17" x14ac:dyDescent="0.25">
      <c r="A164">
        <v>7.7248653815113796E-2</v>
      </c>
      <c r="B164">
        <v>0.46928248462883898</v>
      </c>
      <c r="C164">
        <v>-0.694721033399326</v>
      </c>
      <c r="D164">
        <v>0.84921834102955296</v>
      </c>
      <c r="E164">
        <v>-0.84254501605740995</v>
      </c>
      <c r="F164">
        <v>0.99704232368763701</v>
      </c>
      <c r="G164">
        <v>-1.1316230265887699</v>
      </c>
      <c r="H164">
        <v>1.286120334219</v>
      </c>
      <c r="I164" t="s">
        <v>24</v>
      </c>
      <c r="J164" t="s">
        <v>76</v>
      </c>
      <c r="K164" t="s">
        <v>92</v>
      </c>
      <c r="L164" t="str">
        <f t="shared" si="2"/>
        <v>0,077  (0,469)</v>
      </c>
      <c r="M164" t="s">
        <v>490</v>
      </c>
      <c r="N164" t="s">
        <v>718</v>
      </c>
      <c r="O164" t="s">
        <v>945</v>
      </c>
      <c r="P164" t="s">
        <v>85</v>
      </c>
      <c r="Q164" t="s">
        <v>17</v>
      </c>
    </row>
    <row r="165" spans="1:17" x14ac:dyDescent="0.25">
      <c r="A165">
        <v>-0.28373781205125498</v>
      </c>
      <c r="B165">
        <v>0.34364341850761598</v>
      </c>
      <c r="C165">
        <v>-0.84903123549628301</v>
      </c>
      <c r="D165">
        <v>0.281555611393773</v>
      </c>
      <c r="E165">
        <v>-0.95727891232618101</v>
      </c>
      <c r="F165">
        <v>0.389803288223672</v>
      </c>
      <c r="G165">
        <v>-1.1689632581268701</v>
      </c>
      <c r="H165">
        <v>0.601487634024363</v>
      </c>
      <c r="I165" t="s">
        <v>24</v>
      </c>
      <c r="J165" t="s">
        <v>76</v>
      </c>
      <c r="K165" t="s">
        <v>93</v>
      </c>
      <c r="L165" t="str">
        <f t="shared" si="2"/>
        <v>-0,284  (0,344)</v>
      </c>
      <c r="M165" t="s">
        <v>491</v>
      </c>
      <c r="N165" t="s">
        <v>719</v>
      </c>
      <c r="O165" t="s">
        <v>946</v>
      </c>
      <c r="P165" t="s">
        <v>85</v>
      </c>
      <c r="Q165" t="s">
        <v>17</v>
      </c>
    </row>
    <row r="166" spans="1:17" x14ac:dyDescent="0.25">
      <c r="A166">
        <v>-0.240930174836122</v>
      </c>
      <c r="B166">
        <v>0.419031194931405</v>
      </c>
      <c r="C166">
        <v>-0.93023649049828305</v>
      </c>
      <c r="D166">
        <v>0.44837614082603799</v>
      </c>
      <c r="E166">
        <v>-1.0622313169016799</v>
      </c>
      <c r="F166">
        <v>0.58037096722943105</v>
      </c>
      <c r="G166">
        <v>-1.32035453297942</v>
      </c>
      <c r="H166">
        <v>0.83849418330717596</v>
      </c>
      <c r="I166" t="s">
        <v>24</v>
      </c>
      <c r="J166" t="s">
        <v>76</v>
      </c>
      <c r="K166" t="s">
        <v>94</v>
      </c>
      <c r="L166" t="str">
        <f t="shared" si="2"/>
        <v>-0,241  (0,419)</v>
      </c>
      <c r="M166" t="s">
        <v>492</v>
      </c>
      <c r="N166" t="s">
        <v>720</v>
      </c>
      <c r="O166" t="s">
        <v>947</v>
      </c>
      <c r="P166" t="s">
        <v>85</v>
      </c>
      <c r="Q166" t="s">
        <v>17</v>
      </c>
    </row>
    <row r="167" spans="1:17" x14ac:dyDescent="0.25">
      <c r="A167">
        <v>6.2724493535147596E-5</v>
      </c>
      <c r="B167">
        <v>3.9651563306000299E-5</v>
      </c>
      <c r="C167">
        <v>-2.5023281032229498E-6</v>
      </c>
      <c r="D167">
        <v>1.2795131517351799E-4</v>
      </c>
      <c r="E167">
        <v>-1.4992570544613E-5</v>
      </c>
      <c r="F167">
        <v>1.4044155761490799E-4</v>
      </c>
      <c r="G167">
        <v>-3.9417933541109202E-5</v>
      </c>
      <c r="H167">
        <v>1.6486692061140401E-4</v>
      </c>
      <c r="I167" t="s">
        <v>24</v>
      </c>
      <c r="J167" t="s">
        <v>77</v>
      </c>
      <c r="K167" t="s">
        <v>92</v>
      </c>
      <c r="L167" t="str">
        <f t="shared" si="2"/>
        <v>0  (0)</v>
      </c>
      <c r="M167" t="s">
        <v>493</v>
      </c>
      <c r="N167" t="s">
        <v>493</v>
      </c>
      <c r="O167" t="s">
        <v>493</v>
      </c>
      <c r="P167" t="s">
        <v>85</v>
      </c>
      <c r="Q167" t="s">
        <v>17</v>
      </c>
    </row>
    <row r="168" spans="1:17" x14ac:dyDescent="0.25">
      <c r="A168">
        <v>1.4034393090759699E-4</v>
      </c>
      <c r="B168">
        <v>9.6742260082231796E-5</v>
      </c>
      <c r="C168">
        <v>-1.8797086927674599E-5</v>
      </c>
      <c r="D168">
        <v>2.9948494874286799E-4</v>
      </c>
      <c r="E168">
        <v>-4.9270898853577697E-5</v>
      </c>
      <c r="F168">
        <v>3.2995876066877101E-4</v>
      </c>
      <c r="G168">
        <v>-1.08864131064232E-4</v>
      </c>
      <c r="H168">
        <v>3.89551992879426E-4</v>
      </c>
      <c r="I168" t="s">
        <v>24</v>
      </c>
      <c r="J168" t="s">
        <v>77</v>
      </c>
      <c r="K168" t="s">
        <v>93</v>
      </c>
      <c r="L168" t="str">
        <f t="shared" si="2"/>
        <v>0  (0)</v>
      </c>
      <c r="M168" t="s">
        <v>493</v>
      </c>
      <c r="N168" t="s">
        <v>721</v>
      </c>
      <c r="O168" t="s">
        <v>493</v>
      </c>
      <c r="P168" t="s">
        <v>85</v>
      </c>
      <c r="Q168" t="s">
        <v>17</v>
      </c>
    </row>
    <row r="169" spans="1:17" x14ac:dyDescent="0.25">
      <c r="A169">
        <v>1.6562690495212099E-5</v>
      </c>
      <c r="B169">
        <v>6.5945167706062694E-5</v>
      </c>
      <c r="C169">
        <v>-9.1917110381260997E-5</v>
      </c>
      <c r="D169">
        <v>1.25042491371685E-4</v>
      </c>
      <c r="E169">
        <v>-1.12689838208671E-4</v>
      </c>
      <c r="F169">
        <v>1.45815219199095E-4</v>
      </c>
      <c r="G169">
        <v>-1.5331206151560501E-4</v>
      </c>
      <c r="H169">
        <v>1.8643744250602999E-4</v>
      </c>
      <c r="I169" t="s">
        <v>24</v>
      </c>
      <c r="J169" t="s">
        <v>77</v>
      </c>
      <c r="K169" t="s">
        <v>94</v>
      </c>
      <c r="L169" t="str">
        <f t="shared" si="2"/>
        <v>0  (0)</v>
      </c>
      <c r="M169" t="s">
        <v>493</v>
      </c>
      <c r="N169" t="s">
        <v>493</v>
      </c>
      <c r="O169" t="s">
        <v>493</v>
      </c>
      <c r="P169" t="s">
        <v>85</v>
      </c>
      <c r="Q169" t="s">
        <v>17</v>
      </c>
    </row>
    <row r="170" spans="1:17" x14ac:dyDescent="0.25">
      <c r="A170">
        <v>-1.4904818062506099E-5</v>
      </c>
      <c r="B170">
        <v>6.0140840751659902E-4</v>
      </c>
      <c r="C170">
        <v>-1.0042216484273099E-3</v>
      </c>
      <c r="D170">
        <v>9.7441201230229896E-4</v>
      </c>
      <c r="E170">
        <v>-1.1936652967950399E-3</v>
      </c>
      <c r="F170">
        <v>1.1638556606700301E-3</v>
      </c>
      <c r="G170">
        <v>-1.5641328758252699E-3</v>
      </c>
      <c r="H170">
        <v>1.5343232397002501E-3</v>
      </c>
      <c r="I170" t="s">
        <v>24</v>
      </c>
      <c r="J170" t="s">
        <v>78</v>
      </c>
      <c r="K170" t="s">
        <v>92</v>
      </c>
      <c r="L170" t="str">
        <f t="shared" si="2"/>
        <v>0  (0,001)</v>
      </c>
      <c r="M170" t="s">
        <v>263</v>
      </c>
      <c r="N170" t="s">
        <v>263</v>
      </c>
      <c r="O170" t="s">
        <v>325</v>
      </c>
      <c r="P170" t="s">
        <v>85</v>
      </c>
      <c r="Q170" t="s">
        <v>17</v>
      </c>
    </row>
    <row r="171" spans="1:17" x14ac:dyDescent="0.25">
      <c r="A171">
        <v>5.3415803585602699E-4</v>
      </c>
      <c r="B171">
        <v>3.4473641424066402E-4</v>
      </c>
      <c r="C171">
        <v>-3.2933365569865603E-5</v>
      </c>
      <c r="D171">
        <v>1.10124943728192E-3</v>
      </c>
      <c r="E171">
        <v>-1.41525336055675E-4</v>
      </c>
      <c r="F171">
        <v>1.2098414077677301E-3</v>
      </c>
      <c r="G171">
        <v>-3.5388296722792403E-4</v>
      </c>
      <c r="H171">
        <v>1.42219903893998E-3</v>
      </c>
      <c r="I171" t="s">
        <v>24</v>
      </c>
      <c r="J171" t="s">
        <v>78</v>
      </c>
      <c r="K171" t="s">
        <v>93</v>
      </c>
      <c r="L171" t="str">
        <f t="shared" si="2"/>
        <v>0,001  (0)</v>
      </c>
      <c r="M171" t="s">
        <v>493</v>
      </c>
      <c r="N171" t="s">
        <v>493</v>
      </c>
      <c r="O171" t="s">
        <v>493</v>
      </c>
      <c r="P171" t="s">
        <v>85</v>
      </c>
      <c r="Q171" t="s">
        <v>17</v>
      </c>
    </row>
    <row r="172" spans="1:17" x14ac:dyDescent="0.25">
      <c r="A172">
        <v>5.1498438466477401E-4</v>
      </c>
      <c r="B172">
        <v>2.8743145747585998E-4</v>
      </c>
      <c r="C172">
        <v>4.2159637116984598E-5</v>
      </c>
      <c r="D172">
        <v>9.8780913221256303E-4</v>
      </c>
      <c r="E172">
        <v>-4.8381271987911302E-5</v>
      </c>
      <c r="F172">
        <v>1.0783500413174599E-3</v>
      </c>
      <c r="G172">
        <v>-2.25439049793041E-4</v>
      </c>
      <c r="H172">
        <v>1.2554078191225899E-3</v>
      </c>
      <c r="I172" t="s">
        <v>20</v>
      </c>
      <c r="J172" t="s">
        <v>78</v>
      </c>
      <c r="K172" t="s">
        <v>94</v>
      </c>
      <c r="L172" t="str">
        <f t="shared" si="2"/>
        <v>0,001 * (0)</v>
      </c>
      <c r="M172" t="s">
        <v>494</v>
      </c>
      <c r="N172" t="s">
        <v>493</v>
      </c>
      <c r="O172" t="s">
        <v>325</v>
      </c>
      <c r="P172" t="s">
        <v>85</v>
      </c>
      <c r="Q172" t="s">
        <v>17</v>
      </c>
    </row>
    <row r="173" spans="1:17" x14ac:dyDescent="0.25">
      <c r="A173">
        <v>3.21681617120336E-3</v>
      </c>
      <c r="B173">
        <v>1.62650205216164E-3</v>
      </c>
      <c r="C173">
        <v>5.4122029539746801E-4</v>
      </c>
      <c r="D173">
        <v>5.8924120470092503E-3</v>
      </c>
      <c r="E173">
        <v>2.88721489665519E-5</v>
      </c>
      <c r="F173">
        <v>6.4047601934401699E-3</v>
      </c>
      <c r="G173">
        <v>-9.7305311516501704E-4</v>
      </c>
      <c r="H173">
        <v>7.4066854575717397E-3</v>
      </c>
      <c r="I173" t="s">
        <v>18</v>
      </c>
      <c r="J173" t="s">
        <v>79</v>
      </c>
      <c r="K173" t="s">
        <v>92</v>
      </c>
      <c r="L173" t="str">
        <f t="shared" si="2"/>
        <v>0,003 ** (0,002)</v>
      </c>
      <c r="M173" t="s">
        <v>495</v>
      </c>
      <c r="N173" t="s">
        <v>722</v>
      </c>
      <c r="O173" t="s">
        <v>948</v>
      </c>
      <c r="P173" t="s">
        <v>85</v>
      </c>
      <c r="Q173" t="s">
        <v>17</v>
      </c>
    </row>
    <row r="174" spans="1:17" x14ac:dyDescent="0.25">
      <c r="A174">
        <v>1.10860807096889E-2</v>
      </c>
      <c r="B174">
        <v>3.4631614109143999E-3</v>
      </c>
      <c r="C174">
        <v>5.3891801887346802E-3</v>
      </c>
      <c r="D174">
        <v>1.6782981230643E-2</v>
      </c>
      <c r="E174">
        <v>4.2982843442966497E-3</v>
      </c>
      <c r="F174">
        <v>1.7873877075081101E-2</v>
      </c>
      <c r="G174">
        <v>2.1649769151733801E-3</v>
      </c>
      <c r="H174">
        <v>2.0007184504204401E-2</v>
      </c>
      <c r="I174" t="s">
        <v>13</v>
      </c>
      <c r="J174" t="s">
        <v>79</v>
      </c>
      <c r="K174" t="s">
        <v>93</v>
      </c>
      <c r="L174" t="str">
        <f t="shared" si="2"/>
        <v>0,011 *** (0,003)</v>
      </c>
      <c r="M174" t="s">
        <v>496</v>
      </c>
      <c r="N174" t="s">
        <v>723</v>
      </c>
      <c r="O174" t="s">
        <v>949</v>
      </c>
      <c r="P174" t="s">
        <v>85</v>
      </c>
      <c r="Q174" t="s">
        <v>17</v>
      </c>
    </row>
    <row r="175" spans="1:17" x14ac:dyDescent="0.25">
      <c r="A175">
        <v>1.7368831527697999E-3</v>
      </c>
      <c r="B175">
        <v>5.74495135637661E-4</v>
      </c>
      <c r="C175">
        <v>7.9183865464584698E-4</v>
      </c>
      <c r="D175">
        <v>2.6819276508937501E-3</v>
      </c>
      <c r="E175">
        <v>6.1087268691998404E-4</v>
      </c>
      <c r="F175">
        <v>2.86289361861962E-3</v>
      </c>
      <c r="G175">
        <v>2.5698368336718501E-4</v>
      </c>
      <c r="H175">
        <v>3.21678262217242E-3</v>
      </c>
      <c r="I175" t="s">
        <v>13</v>
      </c>
      <c r="J175" t="s">
        <v>79</v>
      </c>
      <c r="K175" t="s">
        <v>94</v>
      </c>
      <c r="L175" t="str">
        <f t="shared" si="2"/>
        <v>0,002 *** (0,001)</v>
      </c>
      <c r="M175" t="s">
        <v>301</v>
      </c>
      <c r="N175" t="s">
        <v>299</v>
      </c>
      <c r="O175" t="s">
        <v>950</v>
      </c>
      <c r="P175" t="s">
        <v>85</v>
      </c>
      <c r="Q175" t="s">
        <v>17</v>
      </c>
    </row>
    <row r="176" spans="1:17" x14ac:dyDescent="0.25">
      <c r="A176">
        <v>-3651.8931964165799</v>
      </c>
      <c r="B176">
        <v>3060.1152393868001</v>
      </c>
      <c r="C176">
        <v>-8685.7827652078704</v>
      </c>
      <c r="D176">
        <v>1381.9963723747101</v>
      </c>
      <c r="E176">
        <v>-9649.7190656147195</v>
      </c>
      <c r="F176">
        <v>2345.9326727815601</v>
      </c>
      <c r="G176">
        <v>-11534.750053076999</v>
      </c>
      <c r="H176">
        <v>4230.9636602438304</v>
      </c>
      <c r="I176" t="s">
        <v>24</v>
      </c>
      <c r="J176" t="s">
        <v>80</v>
      </c>
      <c r="K176" t="s">
        <v>92</v>
      </c>
      <c r="L176" t="str">
        <f t="shared" si="2"/>
        <v>-3651,893  (3060,115)</v>
      </c>
      <c r="M176" t="s">
        <v>497</v>
      </c>
      <c r="N176" t="s">
        <v>724</v>
      </c>
      <c r="O176" t="s">
        <v>951</v>
      </c>
      <c r="P176" t="s">
        <v>85</v>
      </c>
      <c r="Q176" t="s">
        <v>17</v>
      </c>
    </row>
    <row r="177" spans="1:17" x14ac:dyDescent="0.25">
      <c r="A177">
        <v>-4623.5210407115401</v>
      </c>
      <c r="B177">
        <v>4199.6270302791099</v>
      </c>
      <c r="C177">
        <v>-11531.907505520699</v>
      </c>
      <c r="D177">
        <v>2284.8654240976002</v>
      </c>
      <c r="E177">
        <v>-12854.790020058599</v>
      </c>
      <c r="F177">
        <v>3607.7479386355199</v>
      </c>
      <c r="G177">
        <v>-15441.7602707105</v>
      </c>
      <c r="H177">
        <v>6194.7181892874596</v>
      </c>
      <c r="I177" t="s">
        <v>24</v>
      </c>
      <c r="J177" t="s">
        <v>80</v>
      </c>
      <c r="K177" t="s">
        <v>93</v>
      </c>
      <c r="L177" t="str">
        <f t="shared" si="2"/>
        <v>-4623,521  (4199,627)</v>
      </c>
      <c r="M177" t="s">
        <v>498</v>
      </c>
      <c r="N177" t="s">
        <v>725</v>
      </c>
      <c r="O177" t="s">
        <v>952</v>
      </c>
      <c r="P177" t="s">
        <v>85</v>
      </c>
      <c r="Q177" t="s">
        <v>17</v>
      </c>
    </row>
    <row r="178" spans="1:17" x14ac:dyDescent="0.25">
      <c r="A178">
        <v>7530.2592473452696</v>
      </c>
      <c r="B178">
        <v>5530.1401471632198</v>
      </c>
      <c r="C178">
        <v>-1566.8212947382301</v>
      </c>
      <c r="D178">
        <v>16627.339789428799</v>
      </c>
      <c r="E178">
        <v>-3308.8154410946399</v>
      </c>
      <c r="F178">
        <v>18369.333935785198</v>
      </c>
      <c r="G178">
        <v>-6715.3817717471902</v>
      </c>
      <c r="H178">
        <v>21775.9002664377</v>
      </c>
      <c r="I178" t="s">
        <v>24</v>
      </c>
      <c r="J178" t="s">
        <v>80</v>
      </c>
      <c r="K178" t="s">
        <v>94</v>
      </c>
      <c r="L178" t="str">
        <f t="shared" si="2"/>
        <v>7530,259  (5530,14)</v>
      </c>
      <c r="M178" t="s">
        <v>499</v>
      </c>
      <c r="N178" t="s">
        <v>726</v>
      </c>
      <c r="O178" t="s">
        <v>953</v>
      </c>
      <c r="P178" t="s">
        <v>85</v>
      </c>
      <c r="Q178" t="s">
        <v>17</v>
      </c>
    </row>
    <row r="179" spans="1:17" x14ac:dyDescent="0.25">
      <c r="A179">
        <v>0.70511304703435995</v>
      </c>
      <c r="B179">
        <v>0.25388555792244</v>
      </c>
      <c r="C179">
        <v>0.287471304251946</v>
      </c>
      <c r="D179">
        <v>1.12275478981677</v>
      </c>
      <c r="E179">
        <v>0.20749735350637799</v>
      </c>
      <c r="F179">
        <v>1.2027287405623399</v>
      </c>
      <c r="G179">
        <v>5.1103849826154901E-2</v>
      </c>
      <c r="H179">
        <v>1.3591222442425701</v>
      </c>
      <c r="I179" t="s">
        <v>13</v>
      </c>
      <c r="J179" t="s">
        <v>15</v>
      </c>
      <c r="K179" t="s">
        <v>81</v>
      </c>
      <c r="L179" t="str">
        <f t="shared" si="2"/>
        <v>0,705 *** (0,254)</v>
      </c>
      <c r="M179" t="s">
        <v>500</v>
      </c>
      <c r="N179" t="s">
        <v>727</v>
      </c>
      <c r="O179" t="s">
        <v>954</v>
      </c>
      <c r="P179" t="s">
        <v>85</v>
      </c>
      <c r="Q179" t="s">
        <v>17</v>
      </c>
    </row>
    <row r="180" spans="1:17" x14ac:dyDescent="0.25">
      <c r="A180">
        <v>1.25454616263151</v>
      </c>
      <c r="B180">
        <v>2.0032323968163999</v>
      </c>
      <c r="C180">
        <v>-2.0407711301314699</v>
      </c>
      <c r="D180">
        <v>4.5498634553944903</v>
      </c>
      <c r="E180">
        <v>-2.6717893351286301</v>
      </c>
      <c r="F180">
        <v>5.1808816603916599</v>
      </c>
      <c r="G180">
        <v>-3.90578049156754</v>
      </c>
      <c r="H180">
        <v>6.4148728168305604</v>
      </c>
      <c r="I180" t="s">
        <v>24</v>
      </c>
      <c r="J180" t="s">
        <v>22</v>
      </c>
      <c r="K180" t="s">
        <v>81</v>
      </c>
      <c r="L180" t="str">
        <f t="shared" si="2"/>
        <v>1,255  (2,003)</v>
      </c>
      <c r="M180" t="s">
        <v>501</v>
      </c>
      <c r="N180" t="s">
        <v>728</v>
      </c>
      <c r="O180" t="s">
        <v>955</v>
      </c>
      <c r="P180" t="s">
        <v>85</v>
      </c>
      <c r="Q180" t="s">
        <v>17</v>
      </c>
    </row>
    <row r="181" spans="1:17" x14ac:dyDescent="0.25">
      <c r="A181">
        <v>4.0278046198725902E-3</v>
      </c>
      <c r="B181">
        <v>7.3873704423291298E-3</v>
      </c>
      <c r="C181">
        <v>-8.12441975775882E-3</v>
      </c>
      <c r="D181">
        <v>1.6180028997503999E-2</v>
      </c>
      <c r="E181">
        <v>-1.0451441447092501E-2</v>
      </c>
      <c r="F181">
        <v>1.8507050686837698E-2</v>
      </c>
      <c r="G181">
        <v>-1.50020616395672E-2</v>
      </c>
      <c r="H181">
        <v>2.30576708793124E-2</v>
      </c>
      <c r="I181" t="s">
        <v>24</v>
      </c>
      <c r="J181" t="s">
        <v>23</v>
      </c>
      <c r="K181" t="s">
        <v>81</v>
      </c>
      <c r="L181" t="str">
        <f t="shared" si="2"/>
        <v>0,004  (0,007)</v>
      </c>
      <c r="M181" t="s">
        <v>502</v>
      </c>
      <c r="N181" t="s">
        <v>646</v>
      </c>
      <c r="O181" t="s">
        <v>956</v>
      </c>
      <c r="P181" t="s">
        <v>85</v>
      </c>
      <c r="Q181" t="s">
        <v>17</v>
      </c>
    </row>
    <row r="182" spans="1:17" x14ac:dyDescent="0.25">
      <c r="A182">
        <v>-2.64713261336459E-2</v>
      </c>
      <c r="B182">
        <v>6.8000794965474903E-3</v>
      </c>
      <c r="C182">
        <v>-3.7657456905466499E-2</v>
      </c>
      <c r="D182">
        <v>-1.52851953618252E-2</v>
      </c>
      <c r="E182">
        <v>-3.9799481946878899E-2</v>
      </c>
      <c r="F182">
        <v>-1.31431703204128E-2</v>
      </c>
      <c r="G182">
        <v>-4.3988330916752201E-2</v>
      </c>
      <c r="H182">
        <v>-8.9543213505395101E-3</v>
      </c>
      <c r="I182" t="s">
        <v>13</v>
      </c>
      <c r="J182" t="s">
        <v>25</v>
      </c>
      <c r="K182" t="s">
        <v>81</v>
      </c>
      <c r="L182" t="str">
        <f t="shared" si="2"/>
        <v>-0,026 *** (0,007)</v>
      </c>
      <c r="M182" t="s">
        <v>503</v>
      </c>
      <c r="N182" t="s">
        <v>729</v>
      </c>
      <c r="O182" t="s">
        <v>957</v>
      </c>
      <c r="P182" t="s">
        <v>85</v>
      </c>
      <c r="Q182" t="s">
        <v>17</v>
      </c>
    </row>
    <row r="183" spans="1:17" x14ac:dyDescent="0.25">
      <c r="A183">
        <v>0.42778051990089999</v>
      </c>
      <c r="B183">
        <v>0.17832053305817699</v>
      </c>
      <c r="C183">
        <v>0.134443243020199</v>
      </c>
      <c r="D183">
        <v>0.72111779678160104</v>
      </c>
      <c r="E183">
        <v>7.8272275106873096E-2</v>
      </c>
      <c r="F183">
        <v>0.77728876469492603</v>
      </c>
      <c r="G183">
        <v>-3.15731732569638E-2</v>
      </c>
      <c r="H183">
        <v>0.88713421305876305</v>
      </c>
      <c r="I183" t="s">
        <v>18</v>
      </c>
      <c r="J183" t="s">
        <v>26</v>
      </c>
      <c r="K183" t="s">
        <v>81</v>
      </c>
      <c r="L183" t="str">
        <f t="shared" si="2"/>
        <v>0,428 ** (0,178)</v>
      </c>
      <c r="M183" t="s">
        <v>504</v>
      </c>
      <c r="N183" t="s">
        <v>730</v>
      </c>
      <c r="O183" t="s">
        <v>958</v>
      </c>
      <c r="P183" t="s">
        <v>85</v>
      </c>
      <c r="Q183" t="s">
        <v>17</v>
      </c>
    </row>
    <row r="184" spans="1:17" x14ac:dyDescent="0.25">
      <c r="A184">
        <v>0.111663348227722</v>
      </c>
      <c r="B184">
        <v>4.2144102030663502E-2</v>
      </c>
      <c r="C184">
        <v>4.2336300387280597E-2</v>
      </c>
      <c r="D184">
        <v>0.180990396068164</v>
      </c>
      <c r="E184">
        <v>2.90609082476216E-2</v>
      </c>
      <c r="F184">
        <v>0.194265788207823</v>
      </c>
      <c r="G184">
        <v>3.1001413967328799E-3</v>
      </c>
      <c r="H184">
        <v>0.220226555058711</v>
      </c>
      <c r="I184" t="s">
        <v>13</v>
      </c>
      <c r="J184" t="s">
        <v>27</v>
      </c>
      <c r="K184" t="s">
        <v>81</v>
      </c>
      <c r="L184" t="str">
        <f t="shared" si="2"/>
        <v>0,112 *** (0,042)</v>
      </c>
      <c r="M184" t="s">
        <v>505</v>
      </c>
      <c r="N184" t="s">
        <v>731</v>
      </c>
      <c r="O184" t="s">
        <v>959</v>
      </c>
      <c r="P184" t="s">
        <v>85</v>
      </c>
      <c r="Q184" t="s">
        <v>17</v>
      </c>
    </row>
    <row r="185" spans="1:17" x14ac:dyDescent="0.25">
      <c r="A185">
        <v>1.1862767115041799</v>
      </c>
      <c r="B185">
        <v>0.458862833154072</v>
      </c>
      <c r="C185">
        <v>0.431447350965731</v>
      </c>
      <c r="D185">
        <v>1.9411060720426301</v>
      </c>
      <c r="E185">
        <v>0.28690555852219801</v>
      </c>
      <c r="F185">
        <v>2.0856478644861598</v>
      </c>
      <c r="G185">
        <v>4.2460532992898399E-3</v>
      </c>
      <c r="H185">
        <v>2.3683073697090702</v>
      </c>
      <c r="I185" t="s">
        <v>13</v>
      </c>
      <c r="J185" t="s">
        <v>28</v>
      </c>
      <c r="K185" t="s">
        <v>81</v>
      </c>
      <c r="L185" t="str">
        <f t="shared" si="2"/>
        <v>1,186 *** (0,459)</v>
      </c>
      <c r="M185" t="s">
        <v>506</v>
      </c>
      <c r="N185" t="s">
        <v>732</v>
      </c>
      <c r="O185" t="s">
        <v>960</v>
      </c>
      <c r="P185" t="s">
        <v>85</v>
      </c>
      <c r="Q185" t="s">
        <v>17</v>
      </c>
    </row>
    <row r="186" spans="1:17" x14ac:dyDescent="0.25">
      <c r="A186">
        <v>-2.1713721525772899E-2</v>
      </c>
      <c r="B186">
        <v>8.5975742769846195E-3</v>
      </c>
      <c r="C186">
        <v>-3.5856731211412599E-2</v>
      </c>
      <c r="D186">
        <v>-7.5707118401331999E-3</v>
      </c>
      <c r="E186">
        <v>-3.85649671086628E-2</v>
      </c>
      <c r="F186">
        <v>-4.8624759428830397E-3</v>
      </c>
      <c r="G186">
        <v>-4.3861072863285298E-2</v>
      </c>
      <c r="H186">
        <v>4.33629811739486E-4</v>
      </c>
      <c r="I186" t="s">
        <v>18</v>
      </c>
      <c r="J186" t="s">
        <v>29</v>
      </c>
      <c r="K186" t="s">
        <v>81</v>
      </c>
      <c r="L186" t="str">
        <f t="shared" si="2"/>
        <v>-0,022 ** (0,009)</v>
      </c>
      <c r="M186" t="s">
        <v>507</v>
      </c>
      <c r="N186" t="s">
        <v>733</v>
      </c>
      <c r="O186" t="s">
        <v>961</v>
      </c>
      <c r="P186" t="s">
        <v>85</v>
      </c>
      <c r="Q186" t="s">
        <v>17</v>
      </c>
    </row>
    <row r="187" spans="1:17" x14ac:dyDescent="0.25">
      <c r="A187">
        <v>8.1188737652780493E-2</v>
      </c>
      <c r="B187">
        <v>2.9743587210228999E-2</v>
      </c>
      <c r="C187">
        <v>3.2260536691953799E-2</v>
      </c>
      <c r="D187">
        <v>0.13011693861360701</v>
      </c>
      <c r="E187">
        <v>2.28913067207317E-2</v>
      </c>
      <c r="F187">
        <v>0.13948616858482901</v>
      </c>
      <c r="G187">
        <v>4.56925699923062E-3</v>
      </c>
      <c r="H187">
        <v>0.15780821830632999</v>
      </c>
      <c r="I187" t="s">
        <v>13</v>
      </c>
      <c r="J187" t="s">
        <v>30</v>
      </c>
      <c r="K187" t="s">
        <v>81</v>
      </c>
      <c r="L187" t="str">
        <f t="shared" si="2"/>
        <v>0,081 *** (0,03)</v>
      </c>
      <c r="M187" t="s">
        <v>508</v>
      </c>
      <c r="N187" t="s">
        <v>734</v>
      </c>
      <c r="O187" t="s">
        <v>962</v>
      </c>
      <c r="P187" t="s">
        <v>85</v>
      </c>
      <c r="Q187" t="s">
        <v>17</v>
      </c>
    </row>
    <row r="188" spans="1:17" x14ac:dyDescent="0.25">
      <c r="A188">
        <v>0.32878244371427801</v>
      </c>
      <c r="B188">
        <v>2.8204732821210401E-2</v>
      </c>
      <c r="C188">
        <v>0.28238565822338701</v>
      </c>
      <c r="D188">
        <v>0.375179229205169</v>
      </c>
      <c r="E188">
        <v>0.27350116738470498</v>
      </c>
      <c r="F188">
        <v>0.38406372004384998</v>
      </c>
      <c r="G188">
        <v>0.25612705196683999</v>
      </c>
      <c r="H188">
        <v>0.40143783546171602</v>
      </c>
      <c r="I188" t="s">
        <v>13</v>
      </c>
      <c r="J188" t="s">
        <v>31</v>
      </c>
      <c r="K188" t="s">
        <v>81</v>
      </c>
      <c r="L188" t="str">
        <f t="shared" si="2"/>
        <v>0,329 *** (0,028)</v>
      </c>
      <c r="M188" t="s">
        <v>509</v>
      </c>
      <c r="N188" t="s">
        <v>735</v>
      </c>
      <c r="O188" t="s">
        <v>963</v>
      </c>
      <c r="P188" t="s">
        <v>85</v>
      </c>
      <c r="Q188" t="s">
        <v>17</v>
      </c>
    </row>
    <row r="189" spans="1:17" x14ac:dyDescent="0.25">
      <c r="A189">
        <v>0.13304231108550499</v>
      </c>
      <c r="B189">
        <v>0.18815445824551999</v>
      </c>
      <c r="C189">
        <v>-0.176471772728376</v>
      </c>
      <c r="D189">
        <v>0.44255639489938597</v>
      </c>
      <c r="E189">
        <v>-0.23574042707571499</v>
      </c>
      <c r="F189">
        <v>0.501825049246725</v>
      </c>
      <c r="G189">
        <v>-0.351643573354956</v>
      </c>
      <c r="H189">
        <v>0.61772819552596503</v>
      </c>
      <c r="I189" t="s">
        <v>24</v>
      </c>
      <c r="J189" t="s">
        <v>32</v>
      </c>
      <c r="K189" t="s">
        <v>81</v>
      </c>
      <c r="L189" t="str">
        <f t="shared" si="2"/>
        <v>0,133  (0,188)</v>
      </c>
      <c r="M189" t="s">
        <v>510</v>
      </c>
      <c r="N189" t="s">
        <v>736</v>
      </c>
      <c r="O189" t="s">
        <v>964</v>
      </c>
      <c r="P189" t="s">
        <v>85</v>
      </c>
      <c r="Q189" t="s">
        <v>17</v>
      </c>
    </row>
    <row r="190" spans="1:17" x14ac:dyDescent="0.25">
      <c r="A190">
        <v>-4.97558740676887E-2</v>
      </c>
      <c r="B190">
        <v>7.0866903994212596E-3</v>
      </c>
      <c r="C190">
        <v>-6.1413479774736698E-2</v>
      </c>
      <c r="D190">
        <v>-3.80982683606408E-2</v>
      </c>
      <c r="E190">
        <v>-6.3645787250554406E-2</v>
      </c>
      <c r="F190">
        <v>-3.5865960884823099E-2</v>
      </c>
      <c r="G190">
        <v>-6.8011188536597905E-2</v>
      </c>
      <c r="H190">
        <v>-3.15005595987796E-2</v>
      </c>
      <c r="I190" t="s">
        <v>13</v>
      </c>
      <c r="J190" t="s">
        <v>33</v>
      </c>
      <c r="K190" t="s">
        <v>81</v>
      </c>
      <c r="L190" t="str">
        <f t="shared" si="2"/>
        <v>-0,05 *** (0,007)</v>
      </c>
      <c r="M190" t="s">
        <v>511</v>
      </c>
      <c r="N190" t="s">
        <v>737</v>
      </c>
      <c r="O190" t="s">
        <v>965</v>
      </c>
      <c r="P190" t="s">
        <v>85</v>
      </c>
      <c r="Q190" t="s">
        <v>17</v>
      </c>
    </row>
    <row r="191" spans="1:17" x14ac:dyDescent="0.25">
      <c r="A191">
        <v>0.17179323184480899</v>
      </c>
      <c r="B191">
        <v>0.33694885296468902</v>
      </c>
      <c r="C191">
        <v>-0.382487631282104</v>
      </c>
      <c r="D191">
        <v>0.72607409497172304</v>
      </c>
      <c r="E191">
        <v>-0.488626519965981</v>
      </c>
      <c r="F191">
        <v>0.83221298365560004</v>
      </c>
      <c r="G191">
        <v>-0.69618701339222999</v>
      </c>
      <c r="H191">
        <v>1.0397734770818501</v>
      </c>
      <c r="I191" t="s">
        <v>24</v>
      </c>
      <c r="J191" t="s">
        <v>34</v>
      </c>
      <c r="K191" t="s">
        <v>81</v>
      </c>
      <c r="L191" t="str">
        <f t="shared" si="2"/>
        <v>0,172  (0,337)</v>
      </c>
      <c r="M191" t="s">
        <v>512</v>
      </c>
      <c r="N191" t="s">
        <v>738</v>
      </c>
      <c r="O191" t="s">
        <v>966</v>
      </c>
      <c r="P191" t="s">
        <v>85</v>
      </c>
      <c r="Q191" t="s">
        <v>17</v>
      </c>
    </row>
    <row r="192" spans="1:17" x14ac:dyDescent="0.25">
      <c r="A192">
        <v>1.57942952643019E-2</v>
      </c>
      <c r="B192">
        <v>7.5875651919329698E-2</v>
      </c>
      <c r="C192">
        <v>-0.109021152142995</v>
      </c>
      <c r="D192">
        <v>0.14060974267159901</v>
      </c>
      <c r="E192">
        <v>-0.132921982497584</v>
      </c>
      <c r="F192">
        <v>0.16451057302618799</v>
      </c>
      <c r="G192">
        <v>-0.17966138407989099</v>
      </c>
      <c r="H192">
        <v>0.21124997460849501</v>
      </c>
      <c r="I192" t="s">
        <v>24</v>
      </c>
      <c r="J192" t="s">
        <v>35</v>
      </c>
      <c r="K192" t="s">
        <v>81</v>
      </c>
      <c r="L192" t="str">
        <f t="shared" si="2"/>
        <v>0,016  (0,076)</v>
      </c>
      <c r="M192" t="s">
        <v>513</v>
      </c>
      <c r="N192" t="s">
        <v>739</v>
      </c>
      <c r="O192" t="s">
        <v>967</v>
      </c>
      <c r="P192" t="s">
        <v>85</v>
      </c>
      <c r="Q192" t="s">
        <v>17</v>
      </c>
    </row>
    <row r="193" spans="1:17" x14ac:dyDescent="0.25">
      <c r="A193">
        <v>-0.40089899343129998</v>
      </c>
      <c r="B193">
        <v>0.20739835453319599</v>
      </c>
      <c r="C193">
        <v>-0.74206928663840799</v>
      </c>
      <c r="D193">
        <v>-5.9728700224192001E-2</v>
      </c>
      <c r="E193">
        <v>-0.80739976831636495</v>
      </c>
      <c r="F193">
        <v>5.6017814537648904E-3</v>
      </c>
      <c r="G193">
        <v>-0.935157154708814</v>
      </c>
      <c r="H193">
        <v>0.13335916784621399</v>
      </c>
      <c r="I193" t="s">
        <v>20</v>
      </c>
      <c r="J193" t="s">
        <v>36</v>
      </c>
      <c r="K193" t="s">
        <v>81</v>
      </c>
      <c r="L193" t="str">
        <f t="shared" si="2"/>
        <v>-0,401 * (0,207)</v>
      </c>
      <c r="M193" t="s">
        <v>514</v>
      </c>
      <c r="N193" t="s">
        <v>740</v>
      </c>
      <c r="O193" t="s">
        <v>968</v>
      </c>
      <c r="P193" t="s">
        <v>85</v>
      </c>
      <c r="Q193" t="s">
        <v>17</v>
      </c>
    </row>
    <row r="194" spans="1:17" x14ac:dyDescent="0.25">
      <c r="A194">
        <v>-0.42921710837001198</v>
      </c>
      <c r="B194">
        <v>0.23664109254037899</v>
      </c>
      <c r="C194">
        <v>-0.81849170559893603</v>
      </c>
      <c r="D194">
        <v>-3.9942511141089203E-2</v>
      </c>
      <c r="E194">
        <v>-0.893033649749155</v>
      </c>
      <c r="F194">
        <v>3.4599433009130098E-2</v>
      </c>
      <c r="G194">
        <v>-1.0388045627540301</v>
      </c>
      <c r="H194">
        <v>0.18037034601400301</v>
      </c>
      <c r="I194" t="s">
        <v>20</v>
      </c>
      <c r="J194" t="s">
        <v>37</v>
      </c>
      <c r="K194" t="s">
        <v>81</v>
      </c>
      <c r="L194" t="str">
        <f t="shared" si="2"/>
        <v>-0,429 * (0,237)</v>
      </c>
      <c r="M194" t="s">
        <v>515</v>
      </c>
      <c r="N194" t="s">
        <v>741</v>
      </c>
      <c r="O194" t="s">
        <v>969</v>
      </c>
      <c r="P194" t="s">
        <v>85</v>
      </c>
      <c r="Q194" t="s">
        <v>17</v>
      </c>
    </row>
    <row r="195" spans="1:17" x14ac:dyDescent="0.25">
      <c r="A195">
        <v>-66.479828805349698</v>
      </c>
      <c r="B195">
        <v>12.006141131441501</v>
      </c>
      <c r="C195">
        <v>-86.229930966570805</v>
      </c>
      <c r="D195">
        <v>-46.729726644128498</v>
      </c>
      <c r="E195">
        <v>-90.011865422974907</v>
      </c>
      <c r="F195">
        <v>-42.947792187724403</v>
      </c>
      <c r="G195">
        <v>-97.407648359942797</v>
      </c>
      <c r="H195">
        <v>-35.552009250756498</v>
      </c>
      <c r="I195" t="s">
        <v>13</v>
      </c>
      <c r="J195" t="s">
        <v>38</v>
      </c>
      <c r="K195" t="s">
        <v>81</v>
      </c>
      <c r="L195" t="str">
        <f t="shared" ref="L195:L237" si="3">_xlfn.CONCAT(ROUND(A195,3), " ", I195, " (",ROUND(B195,3),")")</f>
        <v>-66,48 *** (12,006)</v>
      </c>
      <c r="M195" t="s">
        <v>516</v>
      </c>
      <c r="N195" t="s">
        <v>742</v>
      </c>
      <c r="O195" t="s">
        <v>970</v>
      </c>
      <c r="P195" t="s">
        <v>85</v>
      </c>
      <c r="Q195" t="s">
        <v>17</v>
      </c>
    </row>
    <row r="196" spans="1:17" x14ac:dyDescent="0.25">
      <c r="A196">
        <v>-15.2864278298022</v>
      </c>
      <c r="B196">
        <v>11.1770602091439</v>
      </c>
      <c r="C196">
        <v>-33.672691873843803</v>
      </c>
      <c r="D196">
        <v>3.0998362142394802</v>
      </c>
      <c r="E196">
        <v>-37.193465839724098</v>
      </c>
      <c r="F196">
        <v>6.6206101801197903</v>
      </c>
      <c r="G196">
        <v>-44.078534928556699</v>
      </c>
      <c r="H196">
        <v>13.505679268952401</v>
      </c>
      <c r="I196" t="s">
        <v>24</v>
      </c>
      <c r="J196" t="s">
        <v>39</v>
      </c>
      <c r="K196" t="s">
        <v>81</v>
      </c>
      <c r="L196" t="str">
        <f t="shared" si="3"/>
        <v>-15,286  (11,177)</v>
      </c>
      <c r="M196" t="s">
        <v>517</v>
      </c>
      <c r="N196" t="s">
        <v>743</v>
      </c>
      <c r="O196" t="s">
        <v>971</v>
      </c>
      <c r="P196" t="s">
        <v>85</v>
      </c>
      <c r="Q196" t="s">
        <v>17</v>
      </c>
    </row>
    <row r="197" spans="1:17" x14ac:dyDescent="0.25">
      <c r="A197">
        <v>4.3320058902196301</v>
      </c>
      <c r="B197">
        <v>1.5138404365678799</v>
      </c>
      <c r="C197">
        <v>1.8417383720654601</v>
      </c>
      <c r="D197">
        <v>6.8222734083737997</v>
      </c>
      <c r="E197">
        <v>1.36487863454658</v>
      </c>
      <c r="F197">
        <v>7.2991331458926796</v>
      </c>
      <c r="G197">
        <v>0.43235292562076699</v>
      </c>
      <c r="H197">
        <v>8.2316588548184892</v>
      </c>
      <c r="I197" t="s">
        <v>13</v>
      </c>
      <c r="J197" s="24" t="s">
        <v>40</v>
      </c>
      <c r="K197" t="s">
        <v>81</v>
      </c>
      <c r="L197" t="str">
        <f t="shared" si="3"/>
        <v>4,332 *** (1,514)</v>
      </c>
      <c r="M197" t="s">
        <v>518</v>
      </c>
      <c r="N197" t="s">
        <v>744</v>
      </c>
      <c r="O197" t="s">
        <v>972</v>
      </c>
      <c r="P197" t="s">
        <v>85</v>
      </c>
      <c r="Q197" t="s">
        <v>17</v>
      </c>
    </row>
    <row r="198" spans="1:17" x14ac:dyDescent="0.25">
      <c r="A198">
        <v>-3.46749578268849</v>
      </c>
      <c r="B198">
        <v>1.6439920898621601</v>
      </c>
      <c r="C198">
        <v>-6.1718627705117397</v>
      </c>
      <c r="D198">
        <v>-0.76312879486524099</v>
      </c>
      <c r="E198">
        <v>-6.6897202788183199</v>
      </c>
      <c r="F198">
        <v>-0.24527128655866101</v>
      </c>
      <c r="G198">
        <v>-7.7024194061734104</v>
      </c>
      <c r="H198">
        <v>0.76742784079642901</v>
      </c>
      <c r="I198" t="s">
        <v>18</v>
      </c>
      <c r="J198" t="s">
        <v>41</v>
      </c>
      <c r="K198" t="s">
        <v>81</v>
      </c>
      <c r="L198" t="str">
        <f t="shared" si="3"/>
        <v>-3,467 ** (1,644)</v>
      </c>
      <c r="M198" t="s">
        <v>519</v>
      </c>
      <c r="N198" t="s">
        <v>745</v>
      </c>
      <c r="O198" t="s">
        <v>973</v>
      </c>
      <c r="P198" t="s">
        <v>85</v>
      </c>
      <c r="Q198" t="s">
        <v>17</v>
      </c>
    </row>
    <row r="199" spans="1:17" x14ac:dyDescent="0.25">
      <c r="A199">
        <v>-32.7472615262093</v>
      </c>
      <c r="B199">
        <v>12.136004584071101</v>
      </c>
      <c r="C199">
        <v>-52.710989067006203</v>
      </c>
      <c r="D199">
        <v>-12.7835339854123</v>
      </c>
      <c r="E199">
        <v>-56.533830510988601</v>
      </c>
      <c r="F199">
        <v>-8.9606925414298697</v>
      </c>
      <c r="G199">
        <v>-64.0096093347764</v>
      </c>
      <c r="H199">
        <v>-1.4849137176420599</v>
      </c>
      <c r="I199" t="s">
        <v>13</v>
      </c>
      <c r="J199" t="s">
        <v>42</v>
      </c>
      <c r="K199" t="s">
        <v>81</v>
      </c>
      <c r="L199" t="str">
        <f t="shared" si="3"/>
        <v>-32,747 *** (12,136)</v>
      </c>
      <c r="M199" t="s">
        <v>520</v>
      </c>
      <c r="N199" t="s">
        <v>746</v>
      </c>
      <c r="O199" t="s">
        <v>974</v>
      </c>
      <c r="P199" t="s">
        <v>85</v>
      </c>
      <c r="Q199" t="s">
        <v>17</v>
      </c>
    </row>
    <row r="200" spans="1:17" x14ac:dyDescent="0.25">
      <c r="A200">
        <v>-14.6109264747249</v>
      </c>
      <c r="B200">
        <v>13.816205756414099</v>
      </c>
      <c r="C200">
        <v>-37.338584944026103</v>
      </c>
      <c r="D200">
        <v>8.1167319945763801</v>
      </c>
      <c r="E200">
        <v>-41.690689757296603</v>
      </c>
      <c r="F200">
        <v>12.468836807846801</v>
      </c>
      <c r="G200">
        <v>-50.2014725032477</v>
      </c>
      <c r="H200">
        <v>20.9796195537979</v>
      </c>
      <c r="I200" t="s">
        <v>24</v>
      </c>
      <c r="J200" t="s">
        <v>43</v>
      </c>
      <c r="K200" t="s">
        <v>81</v>
      </c>
      <c r="L200" t="str">
        <f t="shared" si="3"/>
        <v>-14,611  (13,816)</v>
      </c>
      <c r="M200" t="s">
        <v>521</v>
      </c>
      <c r="N200" t="s">
        <v>747</v>
      </c>
      <c r="O200" t="s">
        <v>975</v>
      </c>
      <c r="P200" t="s">
        <v>85</v>
      </c>
      <c r="Q200" t="s">
        <v>17</v>
      </c>
    </row>
    <row r="201" spans="1:17" x14ac:dyDescent="0.25">
      <c r="A201">
        <v>-2.30304916898335E-2</v>
      </c>
      <c r="B201">
        <v>5.7951899973644298E-3</v>
      </c>
      <c r="C201">
        <v>-3.2563579235497998E-2</v>
      </c>
      <c r="D201">
        <v>-1.3497404144169001E-2</v>
      </c>
      <c r="E201">
        <v>-3.4389064084667798E-2</v>
      </c>
      <c r="F201">
        <v>-1.16719192949993E-2</v>
      </c>
      <c r="G201">
        <v>-3.79589011230443E-2</v>
      </c>
      <c r="H201">
        <v>-8.1020822566227595E-3</v>
      </c>
      <c r="I201" t="s">
        <v>13</v>
      </c>
      <c r="J201" t="s">
        <v>44</v>
      </c>
      <c r="K201" t="s">
        <v>81</v>
      </c>
      <c r="L201" t="str">
        <f t="shared" si="3"/>
        <v>-0,023 *** (0,006)</v>
      </c>
      <c r="M201" t="s">
        <v>522</v>
      </c>
      <c r="N201" t="s">
        <v>748</v>
      </c>
      <c r="O201" t="s">
        <v>976</v>
      </c>
      <c r="P201" t="s">
        <v>85</v>
      </c>
      <c r="Q201" t="s">
        <v>17</v>
      </c>
    </row>
    <row r="202" spans="1:17" x14ac:dyDescent="0.25">
      <c r="A202">
        <v>-3.46749578268849</v>
      </c>
      <c r="B202">
        <v>1.65972047239372</v>
      </c>
      <c r="C202">
        <v>-6.1977359597761597</v>
      </c>
      <c r="D202">
        <v>-0.73725560560082704</v>
      </c>
      <c r="E202">
        <v>-6.7205479085801798</v>
      </c>
      <c r="F202">
        <v>-0.21444365679680599</v>
      </c>
      <c r="G202">
        <v>-7.7429357195747102</v>
      </c>
      <c r="H202">
        <v>0.80794415419772403</v>
      </c>
      <c r="I202" t="s">
        <v>18</v>
      </c>
      <c r="J202" t="s">
        <v>45</v>
      </c>
      <c r="K202" t="s">
        <v>81</v>
      </c>
      <c r="L202" t="str">
        <f t="shared" si="3"/>
        <v>-3,467 ** (1,66)</v>
      </c>
      <c r="M202" t="s">
        <v>523</v>
      </c>
      <c r="N202" t="s">
        <v>749</v>
      </c>
      <c r="O202" t="s">
        <v>977</v>
      </c>
      <c r="P202" t="s">
        <v>85</v>
      </c>
      <c r="Q202" t="s">
        <v>17</v>
      </c>
    </row>
    <row r="203" spans="1:17" x14ac:dyDescent="0.25">
      <c r="A203">
        <v>2.7729758966012499</v>
      </c>
      <c r="B203">
        <v>1.4840435264374801</v>
      </c>
      <c r="C203">
        <v>0.33172429561160099</v>
      </c>
      <c r="D203">
        <v>5.2142274975909002</v>
      </c>
      <c r="E203">
        <v>-0.13574941521620401</v>
      </c>
      <c r="F203">
        <v>5.6817012084187102</v>
      </c>
      <c r="G203">
        <v>-1.0499202275016899</v>
      </c>
      <c r="H203">
        <v>6.5958720207041903</v>
      </c>
      <c r="I203" t="s">
        <v>20</v>
      </c>
      <c r="J203" t="s">
        <v>46</v>
      </c>
      <c r="K203" t="s">
        <v>81</v>
      </c>
      <c r="L203" t="str">
        <f t="shared" si="3"/>
        <v>2,773 * (1,484)</v>
      </c>
      <c r="M203" t="s">
        <v>524</v>
      </c>
      <c r="N203" t="s">
        <v>750</v>
      </c>
      <c r="O203" t="s">
        <v>978</v>
      </c>
      <c r="P203" t="s">
        <v>85</v>
      </c>
      <c r="Q203" t="s">
        <v>17</v>
      </c>
    </row>
    <row r="204" spans="1:17" x14ac:dyDescent="0.25">
      <c r="A204">
        <v>1.64037350704948E-2</v>
      </c>
      <c r="B204">
        <v>6.8309114576490901E-2</v>
      </c>
      <c r="C204">
        <v>-9.5964758407832695E-2</v>
      </c>
      <c r="D204">
        <v>0.128772228548822</v>
      </c>
      <c r="E204">
        <v>-0.117482129499427</v>
      </c>
      <c r="F204">
        <v>0.15028959964041699</v>
      </c>
      <c r="G204">
        <v>-0.159560544078546</v>
      </c>
      <c r="H204">
        <v>0.19236801421953501</v>
      </c>
      <c r="I204" t="s">
        <v>24</v>
      </c>
      <c r="J204" t="s">
        <v>47</v>
      </c>
      <c r="K204" t="s">
        <v>81</v>
      </c>
      <c r="L204" t="str">
        <f t="shared" si="3"/>
        <v>0,016  (0,068)</v>
      </c>
      <c r="M204" t="s">
        <v>525</v>
      </c>
      <c r="N204" t="s">
        <v>751</v>
      </c>
      <c r="O204" t="s">
        <v>979</v>
      </c>
      <c r="P204" t="s">
        <v>85</v>
      </c>
      <c r="Q204" t="s">
        <v>17</v>
      </c>
    </row>
    <row r="205" spans="1:17" x14ac:dyDescent="0.25">
      <c r="A205">
        <v>0.12082475156030199</v>
      </c>
      <c r="B205">
        <v>0.29430502049351498</v>
      </c>
      <c r="C205">
        <v>-0.36330700715153003</v>
      </c>
      <c r="D205">
        <v>0.60495651027213304</v>
      </c>
      <c r="E205">
        <v>-0.45601308860698703</v>
      </c>
      <c r="F205">
        <v>0.69766259172759004</v>
      </c>
      <c r="G205">
        <v>-0.637304981230992</v>
      </c>
      <c r="H205">
        <v>0.87895448435159595</v>
      </c>
      <c r="I205" t="s">
        <v>24</v>
      </c>
      <c r="J205" t="s">
        <v>48</v>
      </c>
      <c r="K205" t="s">
        <v>81</v>
      </c>
      <c r="L205" t="str">
        <f t="shared" si="3"/>
        <v>0,121  (0,294)</v>
      </c>
      <c r="M205" t="s">
        <v>526</v>
      </c>
      <c r="N205" t="s">
        <v>752</v>
      </c>
      <c r="O205" t="s">
        <v>980</v>
      </c>
      <c r="P205" t="s">
        <v>85</v>
      </c>
      <c r="Q205" t="s">
        <v>17</v>
      </c>
    </row>
    <row r="206" spans="1:17" x14ac:dyDescent="0.25">
      <c r="A206">
        <v>-0.23280183788050199</v>
      </c>
      <c r="B206">
        <v>0.20302801842262899</v>
      </c>
      <c r="C206">
        <v>-0.56678292818572795</v>
      </c>
      <c r="D206">
        <v>0.101179252424723</v>
      </c>
      <c r="E206">
        <v>-0.63073675398885598</v>
      </c>
      <c r="F206">
        <v>0.165133078227851</v>
      </c>
      <c r="G206">
        <v>-0.75580201333719599</v>
      </c>
      <c r="H206">
        <v>0.29019833757619101</v>
      </c>
      <c r="I206" t="s">
        <v>24</v>
      </c>
      <c r="J206" t="s">
        <v>49</v>
      </c>
      <c r="K206" t="s">
        <v>81</v>
      </c>
      <c r="L206" t="str">
        <f t="shared" si="3"/>
        <v>-0,233  (0,203)</v>
      </c>
      <c r="M206" t="s">
        <v>527</v>
      </c>
      <c r="N206" t="s">
        <v>753</v>
      </c>
      <c r="O206" t="s">
        <v>981</v>
      </c>
      <c r="P206" t="s">
        <v>85</v>
      </c>
      <c r="Q206" t="s">
        <v>17</v>
      </c>
    </row>
    <row r="207" spans="1:17" x14ac:dyDescent="0.25">
      <c r="A207">
        <v>-0.33316706779653699</v>
      </c>
      <c r="B207">
        <v>0.20818225241830399</v>
      </c>
      <c r="C207">
        <v>-0.67562687302464697</v>
      </c>
      <c r="D207">
        <v>9.2927374315725508E-3</v>
      </c>
      <c r="E207">
        <v>-0.74120428253641302</v>
      </c>
      <c r="F207">
        <v>7.4870146943338198E-2</v>
      </c>
      <c r="G207">
        <v>-0.869444550026088</v>
      </c>
      <c r="H207">
        <v>0.203110414433013</v>
      </c>
      <c r="I207" t="s">
        <v>24</v>
      </c>
      <c r="J207" t="s">
        <v>50</v>
      </c>
      <c r="K207" t="s">
        <v>81</v>
      </c>
      <c r="L207" t="str">
        <f t="shared" si="3"/>
        <v>-0,333  (0,208)</v>
      </c>
      <c r="M207" t="s">
        <v>528</v>
      </c>
      <c r="N207" t="s">
        <v>754</v>
      </c>
      <c r="O207" t="s">
        <v>982</v>
      </c>
      <c r="P207" t="s">
        <v>85</v>
      </c>
      <c r="Q207" t="s">
        <v>17</v>
      </c>
    </row>
    <row r="208" spans="1:17" x14ac:dyDescent="0.25">
      <c r="A208">
        <v>-1.07331762541126E-3</v>
      </c>
      <c r="B208">
        <v>4.6316109700036603E-3</v>
      </c>
      <c r="C208">
        <v>-8.69231767106729E-3</v>
      </c>
      <c r="D208">
        <v>6.5456824202447701E-3</v>
      </c>
      <c r="E208">
        <v>-1.0151275126618399E-2</v>
      </c>
      <c r="F208">
        <v>8.0046398757959193E-3</v>
      </c>
      <c r="G208">
        <v>-1.3004347484140699E-2</v>
      </c>
      <c r="H208">
        <v>1.08577122333182E-2</v>
      </c>
      <c r="I208" t="s">
        <v>24</v>
      </c>
      <c r="J208" t="s">
        <v>51</v>
      </c>
      <c r="K208" t="s">
        <v>81</v>
      </c>
      <c r="L208" t="str">
        <f t="shared" si="3"/>
        <v>-0,001  (0,005)</v>
      </c>
      <c r="M208" t="s">
        <v>529</v>
      </c>
      <c r="N208" t="s">
        <v>755</v>
      </c>
      <c r="O208" t="s">
        <v>983</v>
      </c>
      <c r="P208" t="s">
        <v>85</v>
      </c>
      <c r="Q208" t="s">
        <v>17</v>
      </c>
    </row>
    <row r="209" spans="1:17" x14ac:dyDescent="0.25">
      <c r="A209">
        <v>-4.2869686801660797E-2</v>
      </c>
      <c r="B209">
        <v>7.13237586366278E-3</v>
      </c>
      <c r="C209">
        <v>-5.4602445097386099E-2</v>
      </c>
      <c r="D209">
        <v>-3.11369285059355E-2</v>
      </c>
      <c r="E209">
        <v>-5.6849143494439799E-2</v>
      </c>
      <c r="F209">
        <v>-2.8890230108881799E-2</v>
      </c>
      <c r="G209">
        <v>-6.1242687026456098E-2</v>
      </c>
      <c r="H209">
        <v>-2.44966865768655E-2</v>
      </c>
      <c r="I209" t="s">
        <v>13</v>
      </c>
      <c r="J209" t="s">
        <v>52</v>
      </c>
      <c r="K209" t="s">
        <v>81</v>
      </c>
      <c r="L209" t="str">
        <f t="shared" si="3"/>
        <v>-0,043 *** (0,007)</v>
      </c>
      <c r="M209" t="s">
        <v>530</v>
      </c>
      <c r="N209" t="s">
        <v>756</v>
      </c>
      <c r="O209" t="s">
        <v>984</v>
      </c>
      <c r="P209" t="s">
        <v>85</v>
      </c>
      <c r="Q209" t="s">
        <v>17</v>
      </c>
    </row>
    <row r="210" spans="1:17" x14ac:dyDescent="0.25">
      <c r="A210">
        <v>-1.07331762541126E-3</v>
      </c>
      <c r="B210">
        <v>4.7921261777896804E-3</v>
      </c>
      <c r="C210">
        <v>-8.9563651878752804E-3</v>
      </c>
      <c r="D210">
        <v>6.8097299370527596E-3</v>
      </c>
      <c r="E210">
        <v>-1.0465884933879E-2</v>
      </c>
      <c r="F210">
        <v>8.3192496830565097E-3</v>
      </c>
      <c r="G210">
        <v>-1.34178346593975E-2</v>
      </c>
      <c r="H210">
        <v>1.1271199408574999E-2</v>
      </c>
      <c r="I210" t="s">
        <v>24</v>
      </c>
      <c r="J210" t="s">
        <v>53</v>
      </c>
      <c r="K210" t="s">
        <v>81</v>
      </c>
      <c r="L210" t="str">
        <f t="shared" si="3"/>
        <v>-0,001  (0,005)</v>
      </c>
      <c r="M210" t="s">
        <v>531</v>
      </c>
      <c r="N210" t="s">
        <v>757</v>
      </c>
      <c r="O210" t="s">
        <v>985</v>
      </c>
      <c r="P210" t="s">
        <v>85</v>
      </c>
      <c r="Q210" t="s">
        <v>17</v>
      </c>
    </row>
    <row r="211" spans="1:17" x14ac:dyDescent="0.25">
      <c r="A211">
        <v>-0.30304390289550598</v>
      </c>
      <c r="B211">
        <v>0.175721893295712</v>
      </c>
      <c r="C211">
        <v>-0.59210641736695202</v>
      </c>
      <c r="D211">
        <v>-1.39813884240598E-2</v>
      </c>
      <c r="E211">
        <v>-0.64745881375510195</v>
      </c>
      <c r="F211">
        <v>4.1371007964089497E-2</v>
      </c>
      <c r="G211">
        <v>-0.75570350002525999</v>
      </c>
      <c r="H211">
        <v>0.149615694234248</v>
      </c>
      <c r="I211" t="s">
        <v>20</v>
      </c>
      <c r="J211" t="s">
        <v>54</v>
      </c>
      <c r="K211" t="s">
        <v>81</v>
      </c>
      <c r="L211" t="str">
        <f t="shared" si="3"/>
        <v>-0,303 * (0,176)</v>
      </c>
      <c r="M211" t="s">
        <v>532</v>
      </c>
      <c r="N211" t="s">
        <v>758</v>
      </c>
      <c r="O211" t="s">
        <v>986</v>
      </c>
      <c r="P211" t="s">
        <v>85</v>
      </c>
      <c r="Q211" t="s">
        <v>17</v>
      </c>
    </row>
    <row r="212" spans="1:17" x14ac:dyDescent="0.25">
      <c r="A212">
        <v>-1.84830504874139E-3</v>
      </c>
      <c r="B212">
        <v>3.80692275762327E-3</v>
      </c>
      <c r="C212">
        <v>-8.11069298503167E-3</v>
      </c>
      <c r="D212">
        <v>4.4140828875488796E-3</v>
      </c>
      <c r="E212">
        <v>-9.3098736536829999E-3</v>
      </c>
      <c r="F212">
        <v>5.6132635562002103E-3</v>
      </c>
      <c r="G212">
        <v>-1.16549380723789E-2</v>
      </c>
      <c r="H212">
        <v>7.9583279748961493E-3</v>
      </c>
      <c r="I212" t="s">
        <v>24</v>
      </c>
      <c r="J212" t="s">
        <v>55</v>
      </c>
      <c r="K212" t="s">
        <v>81</v>
      </c>
      <c r="L212" t="str">
        <f t="shared" si="3"/>
        <v>-0,002  (0,004)</v>
      </c>
      <c r="M212" t="s">
        <v>533</v>
      </c>
      <c r="N212" t="s">
        <v>759</v>
      </c>
      <c r="O212" t="s">
        <v>987</v>
      </c>
      <c r="P212" t="s">
        <v>85</v>
      </c>
      <c r="Q212" t="s">
        <v>17</v>
      </c>
    </row>
    <row r="213" spans="1:17" x14ac:dyDescent="0.25">
      <c r="A213">
        <v>-4.5839983425817597E-2</v>
      </c>
      <c r="B213">
        <v>9.3724496049314293E-3</v>
      </c>
      <c r="C213">
        <v>-6.1257663025929797E-2</v>
      </c>
      <c r="D213">
        <v>-3.0422303825705401E-2</v>
      </c>
      <c r="E213">
        <v>-6.4209984651483198E-2</v>
      </c>
      <c r="F213">
        <v>-2.7469982200152E-2</v>
      </c>
      <c r="G213">
        <v>-6.9983413608121006E-2</v>
      </c>
      <c r="H213">
        <v>-2.1696553243514299E-2</v>
      </c>
      <c r="I213" t="s">
        <v>13</v>
      </c>
      <c r="J213" t="s">
        <v>56</v>
      </c>
      <c r="K213" t="s">
        <v>81</v>
      </c>
      <c r="L213" t="str">
        <f t="shared" si="3"/>
        <v>-0,046 *** (0,009)</v>
      </c>
      <c r="M213" t="s">
        <v>534</v>
      </c>
      <c r="N213" t="s">
        <v>760</v>
      </c>
      <c r="O213" t="s">
        <v>988</v>
      </c>
      <c r="P213" t="s">
        <v>85</v>
      </c>
      <c r="Q213" t="s">
        <v>17</v>
      </c>
    </row>
    <row r="214" spans="1:17" x14ac:dyDescent="0.25">
      <c r="A214">
        <v>-3.4438013353582999</v>
      </c>
      <c r="B214">
        <v>1.2932085028356199</v>
      </c>
      <c r="C214">
        <v>-5.5711293225228902</v>
      </c>
      <c r="D214">
        <v>-1.3164733481937101</v>
      </c>
      <c r="E214">
        <v>-5.9784900009161097</v>
      </c>
      <c r="F214">
        <v>-0.90911266980049099</v>
      </c>
      <c r="G214">
        <v>-6.7751064386628599</v>
      </c>
      <c r="H214">
        <v>-0.11249623205375001</v>
      </c>
      <c r="I214" t="s">
        <v>13</v>
      </c>
      <c r="J214" t="s">
        <v>57</v>
      </c>
      <c r="K214" t="s">
        <v>81</v>
      </c>
      <c r="L214" t="str">
        <f t="shared" si="3"/>
        <v>-3,444 *** (1,293)</v>
      </c>
      <c r="M214" t="s">
        <v>535</v>
      </c>
      <c r="N214" t="s">
        <v>761</v>
      </c>
      <c r="O214" t="s">
        <v>989</v>
      </c>
      <c r="P214" t="s">
        <v>85</v>
      </c>
      <c r="Q214" t="s">
        <v>17</v>
      </c>
    </row>
    <row r="215" spans="1:17" x14ac:dyDescent="0.25">
      <c r="A215">
        <v>0.60338720608677998</v>
      </c>
      <c r="B215">
        <v>1.1970485661035499</v>
      </c>
      <c r="C215">
        <v>-1.36575768515357</v>
      </c>
      <c r="D215">
        <v>2.5725320973271302</v>
      </c>
      <c r="E215">
        <v>-1.7428279834761899</v>
      </c>
      <c r="F215">
        <v>2.9496023956497499</v>
      </c>
      <c r="G215">
        <v>-2.4802099001959799</v>
      </c>
      <c r="H215">
        <v>3.6869843123695398</v>
      </c>
      <c r="I215" t="s">
        <v>24</v>
      </c>
      <c r="J215" t="s">
        <v>58</v>
      </c>
      <c r="K215" t="s">
        <v>81</v>
      </c>
      <c r="L215" t="str">
        <f t="shared" si="3"/>
        <v>0,603  (1,197)</v>
      </c>
      <c r="M215" t="s">
        <v>536</v>
      </c>
      <c r="N215" t="s">
        <v>762</v>
      </c>
      <c r="O215" t="s">
        <v>990</v>
      </c>
      <c r="P215" t="s">
        <v>85</v>
      </c>
      <c r="Q215" t="s">
        <v>17</v>
      </c>
    </row>
    <row r="216" spans="1:17" x14ac:dyDescent="0.25">
      <c r="A216">
        <v>-0.32899892179370599</v>
      </c>
      <c r="B216">
        <v>0.36621379602756499</v>
      </c>
      <c r="C216">
        <v>-0.93142061625905004</v>
      </c>
      <c r="D216">
        <v>0.273422772671638</v>
      </c>
      <c r="E216">
        <v>-1.04677796200773</v>
      </c>
      <c r="F216">
        <v>0.38878011842032101</v>
      </c>
      <c r="G216">
        <v>-1.2723656603607101</v>
      </c>
      <c r="H216">
        <v>0.61436781677330099</v>
      </c>
      <c r="I216" t="s">
        <v>24</v>
      </c>
      <c r="J216" t="s">
        <v>59</v>
      </c>
      <c r="K216" t="s">
        <v>81</v>
      </c>
      <c r="L216" t="str">
        <f t="shared" si="3"/>
        <v>-0,329  (0,366)</v>
      </c>
      <c r="M216" t="s">
        <v>537</v>
      </c>
      <c r="N216" t="s">
        <v>763</v>
      </c>
      <c r="O216" t="s">
        <v>991</v>
      </c>
      <c r="P216" t="s">
        <v>85</v>
      </c>
      <c r="Q216" t="s">
        <v>17</v>
      </c>
    </row>
    <row r="217" spans="1:17" x14ac:dyDescent="0.25">
      <c r="A217">
        <v>-0.39439576463054998</v>
      </c>
      <c r="B217">
        <v>0.30051347019403102</v>
      </c>
      <c r="C217">
        <v>-0.88874042309973</v>
      </c>
      <c r="D217">
        <v>9.9948893838630301E-2</v>
      </c>
      <c r="E217">
        <v>-0.98340216621084997</v>
      </c>
      <c r="F217">
        <v>0.19461063694975</v>
      </c>
      <c r="G217">
        <v>-1.1685184638503701</v>
      </c>
      <c r="H217">
        <v>0.37972693458927298</v>
      </c>
      <c r="I217" t="s">
        <v>24</v>
      </c>
      <c r="J217" t="s">
        <v>60</v>
      </c>
      <c r="K217" t="s">
        <v>81</v>
      </c>
      <c r="L217" t="str">
        <f t="shared" si="3"/>
        <v>-0,394  (0,301)</v>
      </c>
      <c r="M217" t="s">
        <v>538</v>
      </c>
      <c r="N217" t="s">
        <v>764</v>
      </c>
      <c r="O217" t="s">
        <v>992</v>
      </c>
      <c r="P217" t="s">
        <v>85</v>
      </c>
      <c r="Q217" t="s">
        <v>17</v>
      </c>
    </row>
    <row r="218" spans="1:17" x14ac:dyDescent="0.25">
      <c r="A218">
        <v>-73.166993329231303</v>
      </c>
      <c r="B218">
        <v>16.054939592480601</v>
      </c>
      <c r="C218">
        <v>-99.577368958861896</v>
      </c>
      <c r="D218">
        <v>-46.756617699600703</v>
      </c>
      <c r="E218">
        <v>-104.63467493049301</v>
      </c>
      <c r="F218">
        <v>-41.699311727969302</v>
      </c>
      <c r="G218">
        <v>-114.524517719461</v>
      </c>
      <c r="H218">
        <v>-31.809468939001299</v>
      </c>
      <c r="I218" t="s">
        <v>13</v>
      </c>
      <c r="J218" t="s">
        <v>61</v>
      </c>
      <c r="K218" t="s">
        <v>81</v>
      </c>
      <c r="L218" t="str">
        <f t="shared" si="3"/>
        <v>-73,167 *** (16,055)</v>
      </c>
      <c r="M218" t="s">
        <v>539</v>
      </c>
      <c r="N218" t="s">
        <v>765</v>
      </c>
      <c r="O218" t="s">
        <v>993</v>
      </c>
      <c r="P218" t="s">
        <v>85</v>
      </c>
      <c r="Q218" t="s">
        <v>17</v>
      </c>
    </row>
    <row r="219" spans="1:17" x14ac:dyDescent="0.25">
      <c r="A219">
        <v>-13.8432341426709</v>
      </c>
      <c r="B219">
        <v>14.409475863951901</v>
      </c>
      <c r="C219">
        <v>-37.546821938871801</v>
      </c>
      <c r="D219">
        <v>9.8603536535300496</v>
      </c>
      <c r="E219">
        <v>-42.085806836016701</v>
      </c>
      <c r="F219">
        <v>14.3993385506749</v>
      </c>
      <c r="G219">
        <v>-50.962043968211098</v>
      </c>
      <c r="H219">
        <v>23.275575682869299</v>
      </c>
      <c r="I219" t="s">
        <v>24</v>
      </c>
      <c r="J219" t="s">
        <v>62</v>
      </c>
      <c r="K219" t="s">
        <v>81</v>
      </c>
      <c r="L219" t="str">
        <f t="shared" si="3"/>
        <v>-13,843  (14,409)</v>
      </c>
      <c r="M219" t="s">
        <v>540</v>
      </c>
      <c r="N219" t="s">
        <v>766</v>
      </c>
      <c r="O219" t="s">
        <v>994</v>
      </c>
      <c r="P219" t="s">
        <v>85</v>
      </c>
      <c r="Q219" t="s">
        <v>17</v>
      </c>
    </row>
    <row r="220" spans="1:17" x14ac:dyDescent="0.25">
      <c r="A220">
        <v>-3.4438013353582999</v>
      </c>
      <c r="B220">
        <v>1.2732557606944901</v>
      </c>
      <c r="C220">
        <v>-5.5383070617007402</v>
      </c>
      <c r="D220">
        <v>-1.3492956090158701</v>
      </c>
      <c r="E220">
        <v>-5.9393826263195004</v>
      </c>
      <c r="F220">
        <v>-0.94822004439710195</v>
      </c>
      <c r="G220">
        <v>-6.7237081749073102</v>
      </c>
      <c r="H220">
        <v>-0.16389449580929599</v>
      </c>
      <c r="I220" t="s">
        <v>13</v>
      </c>
      <c r="J220" t="s">
        <v>63</v>
      </c>
      <c r="K220" t="s">
        <v>81</v>
      </c>
      <c r="L220" t="str">
        <f t="shared" si="3"/>
        <v>-3,444 *** (1,273)</v>
      </c>
      <c r="M220" t="s">
        <v>541</v>
      </c>
      <c r="N220" t="s">
        <v>767</v>
      </c>
      <c r="O220" t="s">
        <v>995</v>
      </c>
      <c r="P220" t="s">
        <v>85</v>
      </c>
      <c r="Q220" t="s">
        <v>17</v>
      </c>
    </row>
    <row r="221" spans="1:17" x14ac:dyDescent="0.25">
      <c r="A221">
        <v>-0.284934427608178</v>
      </c>
      <c r="B221">
        <v>1.0327555610830601</v>
      </c>
      <c r="C221">
        <v>-1.9838173255898099</v>
      </c>
      <c r="D221">
        <v>1.4139484703734599</v>
      </c>
      <c r="E221">
        <v>-2.30913532733098</v>
      </c>
      <c r="F221">
        <v>1.73926647211462</v>
      </c>
      <c r="G221">
        <v>-2.9453127529581402</v>
      </c>
      <c r="H221">
        <v>2.37544389774179</v>
      </c>
      <c r="I221" t="s">
        <v>24</v>
      </c>
      <c r="J221" t="s">
        <v>64</v>
      </c>
      <c r="K221" t="s">
        <v>81</v>
      </c>
      <c r="L221" t="str">
        <f t="shared" si="3"/>
        <v>-0,285  (1,033)</v>
      </c>
      <c r="M221" t="s">
        <v>542</v>
      </c>
      <c r="N221" t="s">
        <v>768</v>
      </c>
      <c r="O221" t="s">
        <v>996</v>
      </c>
      <c r="P221" t="s">
        <v>85</v>
      </c>
      <c r="Q221" t="s">
        <v>17</v>
      </c>
    </row>
    <row r="222" spans="1:17" x14ac:dyDescent="0.25">
      <c r="A222">
        <v>-8.8744079278644597E-2</v>
      </c>
      <c r="B222">
        <v>0.35854364428226598</v>
      </c>
      <c r="C222">
        <v>-0.67854837412297297</v>
      </c>
      <c r="D222">
        <v>0.50106021556568303</v>
      </c>
      <c r="E222">
        <v>-0.791489622071887</v>
      </c>
      <c r="F222">
        <v>0.61400146351459695</v>
      </c>
      <c r="G222">
        <v>-1.0123525069497601</v>
      </c>
      <c r="H222">
        <v>0.83486434839247303</v>
      </c>
      <c r="I222" t="s">
        <v>24</v>
      </c>
      <c r="J222" t="s">
        <v>65</v>
      </c>
      <c r="K222" t="s">
        <v>81</v>
      </c>
      <c r="L222" t="str">
        <f t="shared" si="3"/>
        <v>-0,089  (0,359)</v>
      </c>
      <c r="M222" t="s">
        <v>543</v>
      </c>
      <c r="N222" t="s">
        <v>769</v>
      </c>
      <c r="O222" t="s">
        <v>997</v>
      </c>
      <c r="P222" t="s">
        <v>85</v>
      </c>
      <c r="Q222" t="s">
        <v>17</v>
      </c>
    </row>
    <row r="223" spans="1:17" x14ac:dyDescent="0.25">
      <c r="A223">
        <v>-0.19225568493107401</v>
      </c>
      <c r="B223">
        <v>0.34323943737304602</v>
      </c>
      <c r="C223">
        <v>-0.75688455940973498</v>
      </c>
      <c r="D223">
        <v>0.37237318954758702</v>
      </c>
      <c r="E223">
        <v>-0.86500498218224497</v>
      </c>
      <c r="F223">
        <v>0.48049361232009602</v>
      </c>
      <c r="G223">
        <v>-1.07644047560404</v>
      </c>
      <c r="H223">
        <v>0.69192910574189204</v>
      </c>
      <c r="I223" t="s">
        <v>24</v>
      </c>
      <c r="J223" t="s">
        <v>66</v>
      </c>
      <c r="K223" t="s">
        <v>81</v>
      </c>
      <c r="L223" t="str">
        <f t="shared" si="3"/>
        <v>-0,192  (0,343)</v>
      </c>
      <c r="M223" t="s">
        <v>544</v>
      </c>
      <c r="N223" t="s">
        <v>770</v>
      </c>
      <c r="O223" t="s">
        <v>998</v>
      </c>
      <c r="P223" t="s">
        <v>85</v>
      </c>
      <c r="Q223" t="s">
        <v>17</v>
      </c>
    </row>
    <row r="224" spans="1:17" x14ac:dyDescent="0.25">
      <c r="A224">
        <v>-0.50686807524046495</v>
      </c>
      <c r="B224">
        <v>1.26329787231488</v>
      </c>
      <c r="C224">
        <v>-2.58499307519845</v>
      </c>
      <c r="D224">
        <v>1.5712569247175101</v>
      </c>
      <c r="E224">
        <v>-2.9829319049776299</v>
      </c>
      <c r="F224">
        <v>1.9691957544967</v>
      </c>
      <c r="G224">
        <v>-3.7611233943236</v>
      </c>
      <c r="H224">
        <v>2.7473872438426699</v>
      </c>
      <c r="I224" t="s">
        <v>24</v>
      </c>
      <c r="J224" t="s">
        <v>67</v>
      </c>
      <c r="K224" t="s">
        <v>81</v>
      </c>
      <c r="L224" t="str">
        <f t="shared" si="3"/>
        <v>-0,507  (1,263)</v>
      </c>
      <c r="M224" t="s">
        <v>545</v>
      </c>
      <c r="N224" t="s">
        <v>771</v>
      </c>
      <c r="O224" t="s">
        <v>999</v>
      </c>
      <c r="P224" t="s">
        <v>85</v>
      </c>
      <c r="Q224" t="s">
        <v>17</v>
      </c>
    </row>
    <row r="225" spans="1:17" x14ac:dyDescent="0.25">
      <c r="A225">
        <v>3.6136604614884802</v>
      </c>
      <c r="B225">
        <v>1.0476574541013499</v>
      </c>
      <c r="C225">
        <v>1.8902639494917599</v>
      </c>
      <c r="D225">
        <v>5.3370569734852102</v>
      </c>
      <c r="E225">
        <v>1.56025185144983</v>
      </c>
      <c r="F225">
        <v>5.6670690715271297</v>
      </c>
      <c r="G225">
        <v>0.91489485972340201</v>
      </c>
      <c r="H225">
        <v>6.3124260632535698</v>
      </c>
      <c r="I225" t="s">
        <v>13</v>
      </c>
      <c r="J225" t="s">
        <v>68</v>
      </c>
      <c r="K225" t="s">
        <v>81</v>
      </c>
      <c r="L225" t="str">
        <f t="shared" si="3"/>
        <v>3,614 *** (1,048)</v>
      </c>
      <c r="M225" t="s">
        <v>546</v>
      </c>
      <c r="N225" t="s">
        <v>772</v>
      </c>
      <c r="O225" t="s">
        <v>1000</v>
      </c>
      <c r="P225" t="s">
        <v>85</v>
      </c>
      <c r="Q225" t="s">
        <v>17</v>
      </c>
    </row>
    <row r="226" spans="1:17" x14ac:dyDescent="0.25">
      <c r="A226">
        <v>-0.31894804649769998</v>
      </c>
      <c r="B226">
        <v>0.27358272816809298</v>
      </c>
      <c r="C226">
        <v>-0.76899163433421402</v>
      </c>
      <c r="D226">
        <v>0.13109554133881299</v>
      </c>
      <c r="E226">
        <v>-0.85517019370716396</v>
      </c>
      <c r="F226">
        <v>0.21727410071176301</v>
      </c>
      <c r="G226">
        <v>-1.0236971542587101</v>
      </c>
      <c r="H226">
        <v>0.38580106126330799</v>
      </c>
      <c r="I226" t="s">
        <v>24</v>
      </c>
      <c r="J226" t="s">
        <v>69</v>
      </c>
      <c r="K226" t="s">
        <v>81</v>
      </c>
      <c r="L226" t="str">
        <f t="shared" si="3"/>
        <v>-0,319  (0,274)</v>
      </c>
      <c r="M226" t="s">
        <v>547</v>
      </c>
      <c r="N226" t="s">
        <v>773</v>
      </c>
      <c r="O226" t="s">
        <v>1001</v>
      </c>
      <c r="P226" t="s">
        <v>85</v>
      </c>
      <c r="Q226" t="s">
        <v>17</v>
      </c>
    </row>
    <row r="227" spans="1:17" x14ac:dyDescent="0.25">
      <c r="A227">
        <v>-0.15223057113851099</v>
      </c>
      <c r="B227">
        <v>0.22959612203171201</v>
      </c>
      <c r="C227">
        <v>-0.52991619188067796</v>
      </c>
      <c r="D227">
        <v>0.225455049603656</v>
      </c>
      <c r="E227">
        <v>-0.60223897032066698</v>
      </c>
      <c r="F227">
        <v>0.297777828043645</v>
      </c>
      <c r="G227">
        <v>-0.74367018149220199</v>
      </c>
      <c r="H227">
        <v>0.43920903921518001</v>
      </c>
      <c r="I227" t="s">
        <v>24</v>
      </c>
      <c r="J227" t="s">
        <v>70</v>
      </c>
      <c r="K227" t="s">
        <v>81</v>
      </c>
      <c r="L227" t="str">
        <f t="shared" si="3"/>
        <v>-0,152  (0,23)</v>
      </c>
      <c r="M227" t="s">
        <v>548</v>
      </c>
      <c r="N227" t="s">
        <v>774</v>
      </c>
      <c r="O227" t="s">
        <v>1002</v>
      </c>
      <c r="P227" t="s">
        <v>85</v>
      </c>
      <c r="Q227" t="s">
        <v>17</v>
      </c>
    </row>
    <row r="228" spans="1:17" x14ac:dyDescent="0.25">
      <c r="A228">
        <v>-45.150477604845697</v>
      </c>
      <c r="B228">
        <v>20.071727135274099</v>
      </c>
      <c r="C228">
        <v>-78.168468742371701</v>
      </c>
      <c r="D228">
        <v>-12.132486467319801</v>
      </c>
      <c r="E228">
        <v>-84.491062789983005</v>
      </c>
      <c r="F228">
        <v>-5.8098924197084996</v>
      </c>
      <c r="G228">
        <v>-96.855246705311799</v>
      </c>
      <c r="H228">
        <v>6.5542914956203502</v>
      </c>
      <c r="I228" t="s">
        <v>18</v>
      </c>
      <c r="J228" t="s">
        <v>71</v>
      </c>
      <c r="K228" t="s">
        <v>81</v>
      </c>
      <c r="L228" t="str">
        <f t="shared" si="3"/>
        <v>-45,15 ** (20,072)</v>
      </c>
      <c r="M228" t="s">
        <v>549</v>
      </c>
      <c r="N228" t="s">
        <v>775</v>
      </c>
      <c r="O228" t="s">
        <v>1003</v>
      </c>
      <c r="P228" t="s">
        <v>85</v>
      </c>
      <c r="Q228" t="s">
        <v>17</v>
      </c>
    </row>
    <row r="229" spans="1:17" x14ac:dyDescent="0.25">
      <c r="A229">
        <v>6.3901971742850003</v>
      </c>
      <c r="B229">
        <v>14.8505583796625</v>
      </c>
      <c r="C229">
        <v>-18.0389713602599</v>
      </c>
      <c r="D229">
        <v>30.819365708829899</v>
      </c>
      <c r="E229">
        <v>-22.716897249853599</v>
      </c>
      <c r="F229">
        <v>35.497291598423601</v>
      </c>
      <c r="G229">
        <v>-31.8648412117257</v>
      </c>
      <c r="H229">
        <v>44.645235560295703</v>
      </c>
      <c r="I229" t="s">
        <v>24</v>
      </c>
      <c r="J229" t="s">
        <v>72</v>
      </c>
      <c r="K229" t="s">
        <v>81</v>
      </c>
      <c r="L229" t="str">
        <f t="shared" si="3"/>
        <v>6,39  (14,851)</v>
      </c>
      <c r="M229" t="s">
        <v>550</v>
      </c>
      <c r="N229" t="s">
        <v>776</v>
      </c>
      <c r="O229" t="s">
        <v>1004</v>
      </c>
      <c r="P229" t="s">
        <v>85</v>
      </c>
      <c r="Q229" t="s">
        <v>17</v>
      </c>
    </row>
    <row r="230" spans="1:17" x14ac:dyDescent="0.25">
      <c r="A230">
        <v>-0.50686807524046495</v>
      </c>
      <c r="B230">
        <v>1.1969848283230899</v>
      </c>
      <c r="C230">
        <v>-2.4759081178319602</v>
      </c>
      <c r="D230">
        <v>1.4621719673510201</v>
      </c>
      <c r="E230">
        <v>-2.8529583387537301</v>
      </c>
      <c r="F230">
        <v>1.8392221882727999</v>
      </c>
      <c r="G230">
        <v>-3.5903009930007599</v>
      </c>
      <c r="H230">
        <v>2.5765648425198302</v>
      </c>
      <c r="I230" t="s">
        <v>24</v>
      </c>
      <c r="J230" t="s">
        <v>73</v>
      </c>
      <c r="K230" t="s">
        <v>81</v>
      </c>
      <c r="L230" t="str">
        <f t="shared" si="3"/>
        <v>-0,507  (1,197)</v>
      </c>
      <c r="M230" t="s">
        <v>551</v>
      </c>
      <c r="N230" t="s">
        <v>777</v>
      </c>
      <c r="O230" t="s">
        <v>1005</v>
      </c>
      <c r="P230" t="s">
        <v>85</v>
      </c>
      <c r="Q230" t="s">
        <v>17</v>
      </c>
    </row>
    <row r="231" spans="1:17" x14ac:dyDescent="0.25">
      <c r="A231">
        <v>2.9410376152855502</v>
      </c>
      <c r="B231">
        <v>1.1057950679636599</v>
      </c>
      <c r="C231">
        <v>1.1220047284853301</v>
      </c>
      <c r="D231">
        <v>4.7600705020857701</v>
      </c>
      <c r="E231">
        <v>0.77367928207677605</v>
      </c>
      <c r="F231">
        <v>5.1083959484943202</v>
      </c>
      <c r="G231">
        <v>9.2509520211161406E-2</v>
      </c>
      <c r="H231">
        <v>5.7895657103599403</v>
      </c>
      <c r="I231" t="s">
        <v>13</v>
      </c>
      <c r="J231" t="s">
        <v>74</v>
      </c>
      <c r="K231" t="s">
        <v>81</v>
      </c>
      <c r="L231" t="str">
        <f t="shared" si="3"/>
        <v>2,941 *** (1,106)</v>
      </c>
      <c r="M231" t="s">
        <v>552</v>
      </c>
      <c r="N231" t="s">
        <v>778</v>
      </c>
      <c r="O231" t="s">
        <v>1006</v>
      </c>
      <c r="P231" t="s">
        <v>85</v>
      </c>
      <c r="Q231" t="s">
        <v>17</v>
      </c>
    </row>
    <row r="232" spans="1:17" x14ac:dyDescent="0.25">
      <c r="A232">
        <v>-0.216394046307676</v>
      </c>
      <c r="B232">
        <v>0.213823269821143</v>
      </c>
      <c r="C232">
        <v>-0.56813332516345705</v>
      </c>
      <c r="D232">
        <v>0.13534523254810499</v>
      </c>
      <c r="E232">
        <v>-0.63548765515711703</v>
      </c>
      <c r="F232">
        <v>0.20269956254176499</v>
      </c>
      <c r="G232">
        <v>-0.76720278936694097</v>
      </c>
      <c r="H232">
        <v>0.33441469675158902</v>
      </c>
      <c r="I232" t="s">
        <v>24</v>
      </c>
      <c r="J232" t="s">
        <v>75</v>
      </c>
      <c r="K232" t="s">
        <v>81</v>
      </c>
      <c r="L232" t="str">
        <f t="shared" si="3"/>
        <v>-0,216  (0,214)</v>
      </c>
      <c r="M232" t="s">
        <v>553</v>
      </c>
      <c r="N232" t="s">
        <v>779</v>
      </c>
      <c r="O232" t="s">
        <v>1007</v>
      </c>
      <c r="P232" t="s">
        <v>85</v>
      </c>
      <c r="Q232" t="s">
        <v>17</v>
      </c>
    </row>
    <row r="233" spans="1:17" x14ac:dyDescent="0.25">
      <c r="A233">
        <v>-0.17195042932426199</v>
      </c>
      <c r="B233">
        <v>0.195157784055221</v>
      </c>
      <c r="C233">
        <v>-0.492984984095101</v>
      </c>
      <c r="D233">
        <v>0.14908412544657601</v>
      </c>
      <c r="E233">
        <v>-0.55445968607249496</v>
      </c>
      <c r="F233">
        <v>0.21055882742397</v>
      </c>
      <c r="G233">
        <v>-0.67467688105051105</v>
      </c>
      <c r="H233">
        <v>0.330776022401986</v>
      </c>
      <c r="I233" t="s">
        <v>24</v>
      </c>
      <c r="J233" t="s">
        <v>76</v>
      </c>
      <c r="K233" t="s">
        <v>81</v>
      </c>
      <c r="L233" t="str">
        <f t="shared" si="3"/>
        <v>-0,172  (0,195)</v>
      </c>
      <c r="M233" t="s">
        <v>554</v>
      </c>
      <c r="N233" t="s">
        <v>780</v>
      </c>
      <c r="O233" t="s">
        <v>1008</v>
      </c>
      <c r="P233" t="s">
        <v>85</v>
      </c>
      <c r="Q233" t="s">
        <v>17</v>
      </c>
    </row>
    <row r="234" spans="1:17" x14ac:dyDescent="0.25">
      <c r="A234">
        <v>7.7871161381361007E-5</v>
      </c>
      <c r="B234">
        <v>3.4647378803144399E-5</v>
      </c>
      <c r="C234">
        <v>2.0876223250188499E-5</v>
      </c>
      <c r="D234">
        <v>1.3486609951253301E-4</v>
      </c>
      <c r="E234">
        <v>9.9622989271979994E-6</v>
      </c>
      <c r="F234">
        <v>1.45780023835524E-4</v>
      </c>
      <c r="G234">
        <v>-1.1380486415538899E-5</v>
      </c>
      <c r="H234">
        <v>1.6712280917826101E-4</v>
      </c>
      <c r="I234" t="s">
        <v>18</v>
      </c>
      <c r="J234" t="s">
        <v>77</v>
      </c>
      <c r="K234" t="s">
        <v>81</v>
      </c>
      <c r="L234" t="str">
        <f>_xlfn.CONCAT(ROUND(A234,5), " ", I234, " (",ROUND(B234,5),")")</f>
        <v>0,00008 ** (0,00003)</v>
      </c>
      <c r="M234" t="s">
        <v>1013</v>
      </c>
      <c r="N234" t="s">
        <v>493</v>
      </c>
      <c r="O234" t="s">
        <v>493</v>
      </c>
      <c r="P234" t="s">
        <v>85</v>
      </c>
      <c r="Q234" t="s">
        <v>17</v>
      </c>
    </row>
    <row r="235" spans="1:17" x14ac:dyDescent="0.25">
      <c r="A235">
        <v>2.39295779107586E-4</v>
      </c>
      <c r="B235">
        <v>3.19056204616454E-4</v>
      </c>
      <c r="C235">
        <v>-2.8555167748647999E-4</v>
      </c>
      <c r="D235">
        <v>7.6414323570165199E-4</v>
      </c>
      <c r="E235">
        <v>-3.86054381940663E-4</v>
      </c>
      <c r="F235">
        <v>8.6464594015583495E-4</v>
      </c>
      <c r="G235">
        <v>-5.8259300398439795E-4</v>
      </c>
      <c r="H235">
        <v>1.0611845621995701E-3</v>
      </c>
      <c r="I235" t="s">
        <v>24</v>
      </c>
      <c r="J235" t="s">
        <v>78</v>
      </c>
      <c r="K235" t="s">
        <v>81</v>
      </c>
      <c r="L235" t="str">
        <f>_xlfn.CONCAT(ROUND(A235,5), " ", I235, " (",ROUND(B235,5),")")</f>
        <v>0,00024  (0,00032)</v>
      </c>
      <c r="M235" t="s">
        <v>1151</v>
      </c>
      <c r="N235" t="s">
        <v>493</v>
      </c>
      <c r="O235" t="s">
        <v>1009</v>
      </c>
      <c r="P235" t="s">
        <v>85</v>
      </c>
      <c r="Q235" t="s">
        <v>17</v>
      </c>
    </row>
    <row r="236" spans="1:17" x14ac:dyDescent="0.25">
      <c r="A236">
        <v>5.9874111825759004E-3</v>
      </c>
      <c r="B236">
        <v>1.6750701064307701E-3</v>
      </c>
      <c r="C236">
        <v>3.2319208574972799E-3</v>
      </c>
      <c r="D236">
        <v>8.7429015076545095E-3</v>
      </c>
      <c r="E236">
        <v>2.70427377397159E-3</v>
      </c>
      <c r="F236">
        <v>9.2705485911802003E-3</v>
      </c>
      <c r="G236">
        <v>1.6724305884102399E-3</v>
      </c>
      <c r="H236">
        <v>1.0302391776741599E-2</v>
      </c>
      <c r="I236" t="s">
        <v>13</v>
      </c>
      <c r="J236" t="s">
        <v>79</v>
      </c>
      <c r="K236" t="s">
        <v>81</v>
      </c>
      <c r="L236" t="str">
        <f>_xlfn.CONCAT(ROUND(A236,5), " ", I236, " (",ROUND(B236,5),")")</f>
        <v>0,00599 *** (0,00168)</v>
      </c>
      <c r="M236" t="s">
        <v>1152</v>
      </c>
      <c r="N236" t="s">
        <v>781</v>
      </c>
      <c r="O236" t="s">
        <v>1010</v>
      </c>
      <c r="P236" t="s">
        <v>85</v>
      </c>
      <c r="Q236" t="s">
        <v>17</v>
      </c>
    </row>
    <row r="237" spans="1:17" x14ac:dyDescent="0.25">
      <c r="A237">
        <v>-1700.6151303443301</v>
      </c>
      <c r="B237">
        <v>2207.3277825129398</v>
      </c>
      <c r="C237">
        <v>-5331.6693325781098</v>
      </c>
      <c r="D237">
        <v>1930.4390718894599</v>
      </c>
      <c r="E237">
        <v>-6026.9775840696902</v>
      </c>
      <c r="F237">
        <v>2625.7473233810301</v>
      </c>
      <c r="G237">
        <v>-7386.6914980976599</v>
      </c>
      <c r="H237">
        <v>3985.4612374090002</v>
      </c>
      <c r="I237" t="s">
        <v>24</v>
      </c>
      <c r="J237" t="s">
        <v>80</v>
      </c>
      <c r="K237" t="s">
        <v>81</v>
      </c>
      <c r="L237" t="str">
        <f t="shared" si="3"/>
        <v>-1700,615  (2207,328)</v>
      </c>
      <c r="M237" t="s">
        <v>556</v>
      </c>
      <c r="N237" t="s">
        <v>782</v>
      </c>
      <c r="O237" t="s">
        <v>1011</v>
      </c>
      <c r="P237" t="s">
        <v>85</v>
      </c>
      <c r="Q237" t="s">
        <v>17</v>
      </c>
    </row>
  </sheetData>
  <autoFilter ref="A1:P237" xr:uid="{5354D4B8-5767-47EB-8F94-83B2699FEC61}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4715-5EBE-4CC1-B72D-918327AC406B}">
  <dimension ref="A1:U48"/>
  <sheetViews>
    <sheetView topLeftCell="A7" workbookViewId="0">
      <selection activeCell="C2" sqref="C2"/>
    </sheetView>
  </sheetViews>
  <sheetFormatPr defaultRowHeight="15" x14ac:dyDescent="0.25"/>
  <cols>
    <col min="1" max="1" width="36" bestFit="1" customWidth="1"/>
    <col min="3" max="3" width="15.140625" bestFit="1" customWidth="1"/>
    <col min="4" max="4" width="14.7109375" bestFit="1" customWidth="1"/>
    <col min="5" max="5" width="9.140625" style="11"/>
  </cols>
  <sheetData>
    <row r="1" spans="1:11" x14ac:dyDescent="0.25">
      <c r="C1" t="s">
        <v>1068</v>
      </c>
      <c r="D1" t="s">
        <v>1069</v>
      </c>
      <c r="E1" s="11" t="s">
        <v>1070</v>
      </c>
      <c r="F1" s="11" t="s">
        <v>1073</v>
      </c>
      <c r="J1" t="s">
        <v>1071</v>
      </c>
    </row>
    <row r="2" spans="1:11" ht="15.75" thickBot="1" x14ac:dyDescent="0.3">
      <c r="A2" s="29" t="s">
        <v>1020</v>
      </c>
      <c r="B2" s="1" t="s">
        <v>92</v>
      </c>
      <c r="C2" s="2" t="s">
        <v>1021</v>
      </c>
      <c r="D2" s="2" t="s">
        <v>1022</v>
      </c>
      <c r="E2" s="11" t="str">
        <f>LEFT(C2,5)</f>
        <v>1,788</v>
      </c>
      <c r="F2" t="str">
        <f>LEFT(D2,5)</f>
        <v>0,165</v>
      </c>
      <c r="G2" s="12">
        <v>1.788</v>
      </c>
      <c r="H2" s="13">
        <v>0.16500000000000001</v>
      </c>
      <c r="I2" t="s">
        <v>1072</v>
      </c>
      <c r="J2" s="11">
        <f>AVERAGE(G2,G5,G8,G11,G14,G17,G20,G23,G26)</f>
        <v>3.2531111111111111</v>
      </c>
      <c r="K2" s="11">
        <f>AVERAGE(H2,H5,H8,H11,H14,H17,H20,H23,H26)</f>
        <v>0.13188888888888889</v>
      </c>
    </row>
    <row r="3" spans="1:11" ht="16.5" thickTop="1" thickBot="1" x14ac:dyDescent="0.3">
      <c r="A3" s="29"/>
      <c r="B3" s="3" t="s">
        <v>93</v>
      </c>
      <c r="C3" s="4" t="s">
        <v>1023</v>
      </c>
      <c r="D3" s="5" t="s">
        <v>1024</v>
      </c>
      <c r="E3" s="11" t="str">
        <f t="shared" ref="E3:F22" si="0">LEFT(C3,5)</f>
        <v>0,632</v>
      </c>
      <c r="F3" t="str">
        <f t="shared" si="0"/>
        <v>0,055</v>
      </c>
      <c r="G3" s="12">
        <v>0.63200000000000001</v>
      </c>
      <c r="H3" s="13">
        <v>5.5E-2</v>
      </c>
      <c r="I3" t="s">
        <v>93</v>
      </c>
      <c r="J3" s="11">
        <f t="shared" ref="J3:K4" si="1">AVERAGE(G3,G6,G9,G12,G15,G18,G21,G24,G27)</f>
        <v>1.8578888888888885</v>
      </c>
      <c r="K3" s="11">
        <f t="shared" si="1"/>
        <v>0.10233333333333333</v>
      </c>
    </row>
    <row r="4" spans="1:11" ht="15.75" thickBot="1" x14ac:dyDescent="0.3">
      <c r="A4" s="30"/>
      <c r="B4" s="6" t="s">
        <v>94</v>
      </c>
      <c r="C4" s="7" t="s">
        <v>1025</v>
      </c>
      <c r="D4" s="8" t="s">
        <v>1026</v>
      </c>
      <c r="E4" s="11" t="str">
        <f t="shared" si="0"/>
        <v>0,617</v>
      </c>
      <c r="F4" t="str">
        <f t="shared" si="0"/>
        <v>0,054</v>
      </c>
      <c r="G4" s="12">
        <v>0.61699999999999999</v>
      </c>
      <c r="H4" s="13">
        <v>5.3999999999999999E-2</v>
      </c>
      <c r="I4" t="s">
        <v>94</v>
      </c>
      <c r="J4" s="11">
        <f t="shared" si="1"/>
        <v>3.2098888888888886</v>
      </c>
      <c r="K4" s="11">
        <f t="shared" si="1"/>
        <v>0.10855555555555556</v>
      </c>
    </row>
    <row r="5" spans="1:11" ht="15.75" thickBot="1" x14ac:dyDescent="0.3">
      <c r="A5" s="31" t="s">
        <v>1027</v>
      </c>
      <c r="B5" s="9" t="s">
        <v>92</v>
      </c>
      <c r="C5" s="4" t="s">
        <v>1028</v>
      </c>
      <c r="D5" s="5" t="s">
        <v>1029</v>
      </c>
      <c r="E5" s="11" t="str">
        <f t="shared" si="0"/>
        <v>22,23</v>
      </c>
      <c r="F5" t="str">
        <f t="shared" si="0"/>
        <v>0,101</v>
      </c>
      <c r="G5" s="12">
        <v>22.23</v>
      </c>
      <c r="H5" s="13">
        <v>0.10100000000000001</v>
      </c>
    </row>
    <row r="6" spans="1:11" ht="15.75" thickBot="1" x14ac:dyDescent="0.3">
      <c r="A6" s="32"/>
      <c r="B6" s="10" t="s">
        <v>93</v>
      </c>
      <c r="C6" s="7" t="s">
        <v>1030</v>
      </c>
      <c r="D6" s="8" t="s">
        <v>1031</v>
      </c>
      <c r="E6" s="11" t="str">
        <f t="shared" si="0"/>
        <v>11,59</v>
      </c>
      <c r="F6" t="str">
        <f t="shared" si="0"/>
        <v>0,066</v>
      </c>
      <c r="G6" s="12">
        <v>11.59</v>
      </c>
      <c r="H6" s="13">
        <v>6.6000000000000003E-2</v>
      </c>
    </row>
    <row r="7" spans="1:11" ht="15.75" thickBot="1" x14ac:dyDescent="0.3">
      <c r="A7" s="33"/>
      <c r="B7" s="9" t="s">
        <v>94</v>
      </c>
      <c r="C7" s="4" t="s">
        <v>1032</v>
      </c>
      <c r="D7" s="5" t="s">
        <v>1033</v>
      </c>
      <c r="E7" s="11" t="str">
        <f t="shared" si="0"/>
        <v>22,24</v>
      </c>
      <c r="F7" t="str">
        <f t="shared" si="0"/>
        <v>0,096</v>
      </c>
      <c r="G7" s="12">
        <v>22.24</v>
      </c>
      <c r="H7" s="13">
        <v>9.6000000000000002E-2</v>
      </c>
    </row>
    <row r="8" spans="1:11" ht="15.75" thickBot="1" x14ac:dyDescent="0.3">
      <c r="A8" s="34" t="s">
        <v>1034</v>
      </c>
      <c r="B8" s="10" t="s">
        <v>92</v>
      </c>
      <c r="C8" s="7" t="s">
        <v>1035</v>
      </c>
      <c r="D8" s="8" t="s">
        <v>1036</v>
      </c>
      <c r="E8" s="11" t="str">
        <f t="shared" si="0"/>
        <v>1,268</v>
      </c>
      <c r="F8" t="str">
        <f t="shared" si="0"/>
        <v>0,141</v>
      </c>
      <c r="G8" s="12">
        <v>1.268</v>
      </c>
      <c r="H8" s="13">
        <v>0.14099999999999999</v>
      </c>
    </row>
    <row r="9" spans="1:11" ht="15.75" thickBot="1" x14ac:dyDescent="0.3">
      <c r="A9" s="35"/>
      <c r="B9" s="9" t="s">
        <v>93</v>
      </c>
      <c r="C9" s="4" t="s">
        <v>1037</v>
      </c>
      <c r="D9" s="5" t="s">
        <v>1038</v>
      </c>
      <c r="E9" s="11" t="str">
        <f t="shared" si="0"/>
        <v>1,108</v>
      </c>
      <c r="F9" t="str">
        <f t="shared" si="0"/>
        <v>0,088</v>
      </c>
      <c r="G9" s="12">
        <v>1.1080000000000001</v>
      </c>
      <c r="H9" s="13">
        <v>8.7999999999999995E-2</v>
      </c>
    </row>
    <row r="10" spans="1:11" ht="15.75" thickBot="1" x14ac:dyDescent="0.3">
      <c r="A10" s="36"/>
      <c r="B10" s="10" t="s">
        <v>94</v>
      </c>
      <c r="C10" s="7" t="s">
        <v>1039</v>
      </c>
      <c r="D10" s="8" t="s">
        <v>1040</v>
      </c>
      <c r="E10" s="11" t="str">
        <f t="shared" si="0"/>
        <v>1,506</v>
      </c>
      <c r="F10" t="str">
        <f t="shared" si="0"/>
        <v>0,089</v>
      </c>
      <c r="G10" s="12">
        <v>1.506</v>
      </c>
      <c r="H10" s="13">
        <v>8.8999999999999996E-2</v>
      </c>
    </row>
    <row r="11" spans="1:11" ht="15.75" thickBot="1" x14ac:dyDescent="0.3">
      <c r="A11" s="26" t="s">
        <v>1041</v>
      </c>
      <c r="B11" s="9" t="s">
        <v>92</v>
      </c>
      <c r="C11" s="4" t="s">
        <v>1042</v>
      </c>
      <c r="D11" s="5" t="s">
        <v>1043</v>
      </c>
      <c r="E11" s="11" t="str">
        <f t="shared" si="0"/>
        <v>0,221</v>
      </c>
      <c r="F11" t="str">
        <f t="shared" si="0"/>
        <v>0,121</v>
      </c>
      <c r="G11" s="12">
        <v>0.221</v>
      </c>
      <c r="H11" s="13">
        <v>0.121</v>
      </c>
    </row>
    <row r="12" spans="1:11" ht="15.75" thickBot="1" x14ac:dyDescent="0.3">
      <c r="A12" s="27"/>
      <c r="B12" s="10" t="s">
        <v>93</v>
      </c>
      <c r="C12" s="7" t="s">
        <v>1044</v>
      </c>
      <c r="D12" s="8" t="s">
        <v>1045</v>
      </c>
      <c r="E12" s="11" t="str">
        <f t="shared" si="0"/>
        <v>0,152</v>
      </c>
      <c r="F12" t="str">
        <f t="shared" si="0"/>
        <v>0,075</v>
      </c>
      <c r="G12" s="12">
        <v>0.152</v>
      </c>
      <c r="H12" s="13">
        <v>7.4999999999999997E-2</v>
      </c>
    </row>
    <row r="13" spans="1:11" ht="15.75" thickBot="1" x14ac:dyDescent="0.3">
      <c r="A13" s="28"/>
      <c r="B13" s="9" t="s">
        <v>94</v>
      </c>
      <c r="C13" s="4" t="s">
        <v>1046</v>
      </c>
      <c r="D13" s="5" t="s">
        <v>1047</v>
      </c>
      <c r="E13" s="11" t="str">
        <f t="shared" si="0"/>
        <v>0,140</v>
      </c>
      <c r="F13" t="str">
        <f t="shared" si="0"/>
        <v>0,067</v>
      </c>
      <c r="G13" s="12">
        <v>0.14000000000000001</v>
      </c>
      <c r="H13" s="13">
        <v>6.7000000000000004E-2</v>
      </c>
    </row>
    <row r="14" spans="1:11" ht="15.75" thickBot="1" x14ac:dyDescent="0.3">
      <c r="A14" s="34" t="s">
        <v>1048</v>
      </c>
      <c r="B14" s="10" t="s">
        <v>92</v>
      </c>
      <c r="C14" s="7" t="s">
        <v>1049</v>
      </c>
      <c r="D14" s="8" t="s">
        <v>1050</v>
      </c>
      <c r="E14" s="11" t="str">
        <f t="shared" si="0"/>
        <v>2,984</v>
      </c>
      <c r="F14" t="str">
        <f t="shared" si="0"/>
        <v>0,143</v>
      </c>
      <c r="G14" s="12">
        <v>2.984</v>
      </c>
      <c r="H14" s="13">
        <v>0.14299999999999999</v>
      </c>
    </row>
    <row r="15" spans="1:11" ht="15.75" thickBot="1" x14ac:dyDescent="0.3">
      <c r="A15" s="35"/>
      <c r="B15" s="9" t="s">
        <v>93</v>
      </c>
      <c r="C15" s="4" t="s">
        <v>1051</v>
      </c>
      <c r="D15" s="5" t="s">
        <v>1052</v>
      </c>
      <c r="E15" s="11" t="str">
        <f t="shared" si="0"/>
        <v>2,634</v>
      </c>
      <c r="F15" t="str">
        <f t="shared" si="0"/>
        <v>0,096</v>
      </c>
      <c r="G15" s="12">
        <v>2.6339999999999999</v>
      </c>
      <c r="H15" s="13">
        <v>9.6000000000000002E-2</v>
      </c>
    </row>
    <row r="16" spans="1:11" ht="15.75" thickBot="1" x14ac:dyDescent="0.3">
      <c r="A16" s="36"/>
      <c r="B16" s="10" t="s">
        <v>94</v>
      </c>
      <c r="C16" s="7" t="s">
        <v>1053</v>
      </c>
      <c r="D16" s="8" t="s">
        <v>1054</v>
      </c>
      <c r="E16" s="11" t="str">
        <f t="shared" si="0"/>
        <v>3,764</v>
      </c>
      <c r="F16" t="str">
        <f t="shared" si="0"/>
        <v>0,106</v>
      </c>
      <c r="G16" s="12">
        <v>3.7639999999999998</v>
      </c>
      <c r="H16" s="13">
        <v>0.106</v>
      </c>
    </row>
    <row r="17" spans="1:21" ht="15.75" thickBot="1" x14ac:dyDescent="0.3">
      <c r="A17" s="26" t="s">
        <v>1055</v>
      </c>
      <c r="B17" s="9" t="s">
        <v>92</v>
      </c>
      <c r="C17" s="4" t="s">
        <v>1056</v>
      </c>
      <c r="D17" s="5" t="s">
        <v>1057</v>
      </c>
      <c r="E17" s="11" t="str">
        <f t="shared" si="0"/>
        <v>-0,04</v>
      </c>
      <c r="F17" t="str">
        <f t="shared" si="0"/>
        <v>-0,13</v>
      </c>
      <c r="G17" s="12">
        <v>-0.04</v>
      </c>
      <c r="H17" s="13">
        <v>-0.13</v>
      </c>
    </row>
    <row r="18" spans="1:21" ht="15.75" thickBot="1" x14ac:dyDescent="0.3">
      <c r="A18" s="27"/>
      <c r="B18" s="10" t="s">
        <v>93</v>
      </c>
      <c r="C18" s="7" t="s">
        <v>1058</v>
      </c>
      <c r="D18" s="8">
        <f>-0.062* (0.032)</f>
        <v>-1.9840000000000001E-3</v>
      </c>
      <c r="E18" s="11" t="str">
        <f t="shared" si="0"/>
        <v>-0,01</v>
      </c>
      <c r="F18" t="str">
        <f t="shared" si="0"/>
        <v>-0,00</v>
      </c>
      <c r="G18" s="12">
        <v>-0.01</v>
      </c>
      <c r="H18" s="13">
        <v>0</v>
      </c>
    </row>
    <row r="19" spans="1:21" ht="15.75" thickBot="1" x14ac:dyDescent="0.3">
      <c r="A19" s="28"/>
      <c r="B19" s="9" t="s">
        <v>94</v>
      </c>
      <c r="C19" s="4" t="s">
        <v>1059</v>
      </c>
      <c r="D19" s="5" t="s">
        <v>1060</v>
      </c>
      <c r="E19" s="11" t="str">
        <f t="shared" si="0"/>
        <v>-0,01</v>
      </c>
      <c r="F19" t="str">
        <f t="shared" si="0"/>
        <v>-0,04</v>
      </c>
      <c r="G19" s="12">
        <v>-0.01</v>
      </c>
      <c r="H19" s="13">
        <v>-0.04</v>
      </c>
    </row>
    <row r="20" spans="1:21" ht="15.75" thickBot="1" x14ac:dyDescent="0.3">
      <c r="A20" s="34" t="s">
        <v>1061</v>
      </c>
      <c r="B20" s="10" t="s">
        <v>92</v>
      </c>
      <c r="C20" s="7" t="s">
        <v>1062</v>
      </c>
      <c r="D20" s="8" t="s">
        <v>1063</v>
      </c>
      <c r="E20" s="11" t="str">
        <f t="shared" si="0"/>
        <v>0,180</v>
      </c>
      <c r="F20" t="str">
        <f t="shared" si="0"/>
        <v>0,142</v>
      </c>
      <c r="G20" s="12">
        <v>0.18</v>
      </c>
      <c r="H20" s="13">
        <v>0.14199999999999999</v>
      </c>
    </row>
    <row r="21" spans="1:21" ht="15.75" thickBot="1" x14ac:dyDescent="0.3">
      <c r="A21" s="35"/>
      <c r="B21" s="9" t="s">
        <v>93</v>
      </c>
      <c r="C21" s="4" t="s">
        <v>1064</v>
      </c>
      <c r="D21" s="5" t="s">
        <v>1065</v>
      </c>
      <c r="E21" s="11" t="str">
        <f t="shared" si="0"/>
        <v>0,104</v>
      </c>
      <c r="F21" t="str">
        <f t="shared" si="0"/>
        <v>0,080</v>
      </c>
      <c r="G21" s="12">
        <v>0.104</v>
      </c>
      <c r="H21" s="13">
        <v>0.08</v>
      </c>
    </row>
    <row r="22" spans="1:21" ht="15.75" thickBot="1" x14ac:dyDescent="0.3">
      <c r="A22" s="36"/>
      <c r="B22" s="10" t="s">
        <v>94</v>
      </c>
      <c r="C22" s="7" t="s">
        <v>1066</v>
      </c>
      <c r="D22" s="8" t="s">
        <v>1067</v>
      </c>
      <c r="E22" s="11" t="str">
        <f t="shared" si="0"/>
        <v>0,107</v>
      </c>
      <c r="F22" t="str">
        <f t="shared" si="0"/>
        <v>0,074</v>
      </c>
      <c r="G22" s="12">
        <v>0.107</v>
      </c>
      <c r="H22" s="13">
        <v>7.3999999999999996E-2</v>
      </c>
    </row>
    <row r="23" spans="1:21" ht="15.75" thickBot="1" x14ac:dyDescent="0.3">
      <c r="A23" s="43" t="s">
        <v>1074</v>
      </c>
      <c r="B23" s="1" t="s">
        <v>92</v>
      </c>
      <c r="C23" s="2" t="s">
        <v>1075</v>
      </c>
      <c r="D23" s="2" t="s">
        <v>1076</v>
      </c>
      <c r="E23" s="11" t="str">
        <f t="shared" ref="E23:E28" si="2">LEFT(C23,5)</f>
        <v>0,493</v>
      </c>
      <c r="F23" t="str">
        <f t="shared" ref="F23:F28" si="3">LEFT(D23,5)</f>
        <v>0,465</v>
      </c>
      <c r="G23" s="13">
        <v>0.49299999999999999</v>
      </c>
      <c r="H23" s="13">
        <v>0.46500000000000002</v>
      </c>
    </row>
    <row r="24" spans="1:21" ht="16.5" thickTop="1" thickBot="1" x14ac:dyDescent="0.3">
      <c r="A24" s="44"/>
      <c r="B24" s="3" t="s">
        <v>93</v>
      </c>
      <c r="C24" s="4" t="s">
        <v>1077</v>
      </c>
      <c r="D24" s="5" t="s">
        <v>1078</v>
      </c>
      <c r="E24" s="11" t="str">
        <f t="shared" si="2"/>
        <v>0,252</v>
      </c>
      <c r="F24" t="str">
        <f t="shared" si="3"/>
        <v>0,375</v>
      </c>
      <c r="G24" s="13">
        <v>0.252</v>
      </c>
      <c r="H24" s="13">
        <v>0.375</v>
      </c>
    </row>
    <row r="25" spans="1:21" ht="15.75" thickBot="1" x14ac:dyDescent="0.3">
      <c r="A25" s="45"/>
      <c r="B25" s="6" t="s">
        <v>94</v>
      </c>
      <c r="C25" s="7" t="s">
        <v>1079</v>
      </c>
      <c r="D25" s="8" t="s">
        <v>1080</v>
      </c>
      <c r="E25" s="11" t="str">
        <f t="shared" si="2"/>
        <v>0,183</v>
      </c>
      <c r="F25" t="str">
        <f t="shared" si="3"/>
        <v>0,425</v>
      </c>
      <c r="G25" s="13">
        <v>0.183</v>
      </c>
      <c r="H25" s="13">
        <v>0.42499999999999999</v>
      </c>
    </row>
    <row r="26" spans="1:21" ht="15.75" thickBot="1" x14ac:dyDescent="0.3">
      <c r="A26" s="31" t="s">
        <v>1081</v>
      </c>
      <c r="B26" s="9" t="s">
        <v>92</v>
      </c>
      <c r="C26" s="4" t="s">
        <v>1082</v>
      </c>
      <c r="D26" s="5" t="s">
        <v>1083</v>
      </c>
      <c r="E26" s="11" t="str">
        <f t="shared" si="2"/>
        <v>0,154</v>
      </c>
      <c r="F26" t="str">
        <f t="shared" si="3"/>
        <v>0,039</v>
      </c>
      <c r="G26" s="13">
        <v>0.154</v>
      </c>
      <c r="H26" s="13">
        <v>3.9E-2</v>
      </c>
    </row>
    <row r="27" spans="1:21" ht="15.75" thickBot="1" x14ac:dyDescent="0.3">
      <c r="A27" s="32"/>
      <c r="B27" s="10" t="s">
        <v>93</v>
      </c>
      <c r="C27" s="7" t="s">
        <v>1084</v>
      </c>
      <c r="D27" s="8" t="s">
        <v>1085</v>
      </c>
      <c r="E27" s="11" t="str">
        <f t="shared" si="2"/>
        <v>0,259</v>
      </c>
      <c r="F27" t="str">
        <f t="shared" si="3"/>
        <v>0,086</v>
      </c>
      <c r="G27" s="13">
        <v>0.25900000000000001</v>
      </c>
      <c r="H27" s="13">
        <v>8.5999999999999993E-2</v>
      </c>
    </row>
    <row r="28" spans="1:21" ht="15.75" thickBot="1" x14ac:dyDescent="0.3">
      <c r="A28" s="33"/>
      <c r="B28" s="9" t="s">
        <v>94</v>
      </c>
      <c r="C28" s="4" t="s">
        <v>1086</v>
      </c>
      <c r="D28" s="5" t="s">
        <v>1087</v>
      </c>
      <c r="E28" s="11" t="str">
        <f t="shared" si="2"/>
        <v>0,342</v>
      </c>
      <c r="F28" t="str">
        <f t="shared" si="3"/>
        <v>0,106</v>
      </c>
      <c r="G28" s="13">
        <v>0.34200000000000003</v>
      </c>
      <c r="H28" s="13">
        <v>0.106</v>
      </c>
    </row>
    <row r="30" spans="1:21" x14ac:dyDescent="0.25">
      <c r="R30" s="14" t="s">
        <v>1071</v>
      </c>
    </row>
    <row r="31" spans="1:21" ht="15.75" thickBot="1" x14ac:dyDescent="0.3">
      <c r="A31" s="2" t="s">
        <v>10</v>
      </c>
      <c r="B31" s="2" t="s">
        <v>9</v>
      </c>
      <c r="C31" s="2" t="s">
        <v>1088</v>
      </c>
      <c r="D31" s="2" t="s">
        <v>1089</v>
      </c>
      <c r="E31" s="2" t="s">
        <v>1090</v>
      </c>
      <c r="F31" s="2" t="s">
        <v>1012</v>
      </c>
      <c r="H31" s="2" t="s">
        <v>1088</v>
      </c>
      <c r="I31" s="2" t="s">
        <v>1089</v>
      </c>
      <c r="J31" s="2" t="s">
        <v>1090</v>
      </c>
      <c r="K31" s="2" t="s">
        <v>1012</v>
      </c>
      <c r="M31" s="2" t="s">
        <v>1088</v>
      </c>
      <c r="N31" s="2" t="s">
        <v>1089</v>
      </c>
      <c r="O31" s="2" t="s">
        <v>1090</v>
      </c>
      <c r="P31" s="2" t="s">
        <v>1012</v>
      </c>
      <c r="R31" s="2" t="s">
        <v>1088</v>
      </c>
      <c r="S31" s="2" t="s">
        <v>1089</v>
      </c>
      <c r="T31" s="2" t="s">
        <v>1090</v>
      </c>
      <c r="U31" s="2" t="s">
        <v>1012</v>
      </c>
    </row>
    <row r="32" spans="1:21" ht="16.5" thickTop="1" thickBot="1" x14ac:dyDescent="0.3">
      <c r="A32" s="46" t="s">
        <v>1020</v>
      </c>
      <c r="B32" s="4" t="s">
        <v>92</v>
      </c>
      <c r="C32" s="4" t="s">
        <v>1091</v>
      </c>
      <c r="D32" s="4" t="s">
        <v>1092</v>
      </c>
      <c r="E32" s="4" t="s">
        <v>1093</v>
      </c>
      <c r="F32" s="5" t="s">
        <v>1094</v>
      </c>
      <c r="G32" s="4" t="s">
        <v>92</v>
      </c>
      <c r="H32" s="11" t="str">
        <f>LEFT(C32,5)</f>
        <v>1,163</v>
      </c>
      <c r="I32" s="11" t="str">
        <f t="shared" ref="I32:K46" si="4">LEFT(D32,5)</f>
        <v>2,362</v>
      </c>
      <c r="J32" s="11" t="str">
        <f t="shared" si="4"/>
        <v>2,544</v>
      </c>
      <c r="K32" s="11" t="str">
        <f t="shared" si="4"/>
        <v>3,545</v>
      </c>
      <c r="L32" s="4" t="s">
        <v>92</v>
      </c>
      <c r="M32" s="13">
        <v>1.163</v>
      </c>
      <c r="N32" s="13">
        <v>2.3620000000000001</v>
      </c>
      <c r="O32" s="13">
        <v>2.544</v>
      </c>
      <c r="P32" s="13">
        <v>3.5449999999999999</v>
      </c>
      <c r="Q32" s="4" t="s">
        <v>92</v>
      </c>
      <c r="R32">
        <f>AVERAGE(M32,M35,M38,M41,M44)</f>
        <v>2.4E-2</v>
      </c>
      <c r="S32">
        <f t="shared" ref="S32:U34" si="5">AVERAGE(N32,N35,N38,N41,N44)</f>
        <v>12.164000000000001</v>
      </c>
      <c r="T32">
        <f t="shared" si="5"/>
        <v>23.658200000000001</v>
      </c>
      <c r="U32">
        <f t="shared" si="5"/>
        <v>30.599999999999994</v>
      </c>
    </row>
    <row r="33" spans="1:21" ht="15.75" thickBot="1" x14ac:dyDescent="0.3">
      <c r="A33" s="41"/>
      <c r="B33" s="7" t="s">
        <v>93</v>
      </c>
      <c r="C33" s="7" t="s">
        <v>1095</v>
      </c>
      <c r="D33" s="7" t="s">
        <v>1096</v>
      </c>
      <c r="E33" s="7" t="s">
        <v>1097</v>
      </c>
      <c r="F33" s="8" t="s">
        <v>1098</v>
      </c>
      <c r="G33" s="7" t="s">
        <v>93</v>
      </c>
      <c r="H33" s="11" t="str">
        <f t="shared" ref="H33:H46" si="6">LEFT(C33,5)</f>
        <v>0,555</v>
      </c>
      <c r="I33" s="11" t="str">
        <f t="shared" si="4"/>
        <v>0,716</v>
      </c>
      <c r="J33" s="11" t="str">
        <f t="shared" si="4"/>
        <v>1,368</v>
      </c>
      <c r="K33" s="11" t="str">
        <f t="shared" si="4"/>
        <v>1,426</v>
      </c>
      <c r="L33" s="7" t="s">
        <v>93</v>
      </c>
      <c r="M33" s="13">
        <v>0.55500000000000005</v>
      </c>
      <c r="N33" s="13">
        <v>0.71599999999999997</v>
      </c>
      <c r="O33" s="13">
        <v>1.3680000000000001</v>
      </c>
      <c r="P33" s="13">
        <v>1.4259999999999999</v>
      </c>
      <c r="Q33" s="4" t="s">
        <v>92</v>
      </c>
      <c r="R33">
        <f t="shared" ref="R33:R34" si="7">AVERAGE(M33,M36,M39,M42,M45)</f>
        <v>0.85540000000000005</v>
      </c>
      <c r="S33">
        <f t="shared" si="5"/>
        <v>6.0857999999999999</v>
      </c>
      <c r="T33">
        <f t="shared" si="5"/>
        <v>13.1264</v>
      </c>
      <c r="U33">
        <f t="shared" si="5"/>
        <v>15.211000000000002</v>
      </c>
    </row>
    <row r="34" spans="1:21" ht="15.75" thickBot="1" x14ac:dyDescent="0.3">
      <c r="A34" s="42"/>
      <c r="B34" s="4" t="s">
        <v>94</v>
      </c>
      <c r="C34" s="4" t="s">
        <v>1099</v>
      </c>
      <c r="D34" s="4" t="s">
        <v>1100</v>
      </c>
      <c r="E34" s="4" t="s">
        <v>1101</v>
      </c>
      <c r="F34" s="5" t="s">
        <v>1102</v>
      </c>
      <c r="G34" s="4" t="s">
        <v>94</v>
      </c>
      <c r="H34" s="11" t="str">
        <f t="shared" si="6"/>
        <v>0,065</v>
      </c>
      <c r="I34" s="11" t="str">
        <f t="shared" si="4"/>
        <v>0,987</v>
      </c>
      <c r="J34" s="11" t="str">
        <f t="shared" si="4"/>
        <v>0,099</v>
      </c>
      <c r="K34" s="11" t="str">
        <f t="shared" si="4"/>
        <v>0,416</v>
      </c>
      <c r="L34" s="4" t="s">
        <v>94</v>
      </c>
      <c r="M34" s="13">
        <v>6.5000000000000002E-2</v>
      </c>
      <c r="N34" s="13">
        <v>0.98699999999999999</v>
      </c>
      <c r="O34" s="13">
        <v>9.9000000000000005E-2</v>
      </c>
      <c r="P34" s="13">
        <v>0.41599999999999998</v>
      </c>
      <c r="Q34" s="4" t="s">
        <v>92</v>
      </c>
      <c r="R34">
        <f t="shared" si="7"/>
        <v>3.5045999999999999</v>
      </c>
      <c r="S34">
        <f t="shared" si="5"/>
        <v>7.3253999999999992</v>
      </c>
      <c r="T34">
        <f t="shared" si="5"/>
        <v>16.0002</v>
      </c>
      <c r="U34">
        <f t="shared" si="5"/>
        <v>12.308400000000001</v>
      </c>
    </row>
    <row r="35" spans="1:21" ht="15.75" thickBot="1" x14ac:dyDescent="0.3">
      <c r="A35" s="37" t="s">
        <v>1027</v>
      </c>
      <c r="B35" s="7" t="s">
        <v>92</v>
      </c>
      <c r="C35" s="7" t="s">
        <v>1103</v>
      </c>
      <c r="D35" s="7" t="s">
        <v>1104</v>
      </c>
      <c r="E35" s="7" t="s">
        <v>1105</v>
      </c>
      <c r="F35" s="8" t="s">
        <v>1106</v>
      </c>
      <c r="G35" s="4" t="s">
        <v>92</v>
      </c>
      <c r="H35" s="11" t="str">
        <f t="shared" si="6"/>
        <v>-1,29</v>
      </c>
      <c r="I35" s="11" t="str">
        <f t="shared" si="4"/>
        <v>49,89</v>
      </c>
      <c r="J35" s="11" t="str">
        <f t="shared" si="4"/>
        <v>103,2</v>
      </c>
      <c r="K35" s="11" t="str">
        <f t="shared" si="4"/>
        <v>134,2</v>
      </c>
      <c r="L35" s="4" t="s">
        <v>92</v>
      </c>
      <c r="M35" s="13">
        <v>-1.29</v>
      </c>
      <c r="N35" s="13">
        <v>49.89</v>
      </c>
      <c r="O35" s="13">
        <v>103.2</v>
      </c>
      <c r="P35" s="13">
        <v>134.19999999999999</v>
      </c>
    </row>
    <row r="36" spans="1:21" ht="15.75" thickBot="1" x14ac:dyDescent="0.3">
      <c r="A36" s="38"/>
      <c r="B36" s="4" t="s">
        <v>93</v>
      </c>
      <c r="C36" s="4" t="s">
        <v>1107</v>
      </c>
      <c r="D36" s="4" t="s">
        <v>1108</v>
      </c>
      <c r="E36" s="4" t="s">
        <v>1109</v>
      </c>
      <c r="F36" s="5" t="s">
        <v>1110</v>
      </c>
      <c r="G36" s="7" t="s">
        <v>93</v>
      </c>
      <c r="H36" s="11" t="str">
        <f t="shared" si="6"/>
        <v>1,353</v>
      </c>
      <c r="I36" s="11" t="str">
        <f t="shared" si="4"/>
        <v>24,11</v>
      </c>
      <c r="J36" s="11" t="str">
        <f t="shared" si="4"/>
        <v>52,75</v>
      </c>
      <c r="K36" s="11" t="str">
        <f t="shared" si="4"/>
        <v>62,81</v>
      </c>
      <c r="L36" s="7" t="s">
        <v>93</v>
      </c>
      <c r="M36" s="13">
        <v>1.353</v>
      </c>
      <c r="N36" s="13">
        <v>24.11</v>
      </c>
      <c r="O36" s="13">
        <v>52.75</v>
      </c>
      <c r="P36" s="13">
        <v>62.81</v>
      </c>
    </row>
    <row r="37" spans="1:21" ht="15.75" thickBot="1" x14ac:dyDescent="0.3">
      <c r="A37" s="39"/>
      <c r="B37" s="7" t="s">
        <v>94</v>
      </c>
      <c r="C37" s="7" t="s">
        <v>1111</v>
      </c>
      <c r="D37" s="7" t="s">
        <v>1112</v>
      </c>
      <c r="E37" s="7" t="s">
        <v>1113</v>
      </c>
      <c r="F37" s="8" t="s">
        <v>1114</v>
      </c>
      <c r="G37" s="4" t="s">
        <v>94</v>
      </c>
      <c r="H37" s="11" t="str">
        <f t="shared" si="6"/>
        <v>12,62</v>
      </c>
      <c r="I37" s="11" t="str">
        <f t="shared" si="4"/>
        <v>29,81</v>
      </c>
      <c r="J37" s="11" t="str">
        <f t="shared" si="4"/>
        <v>72,20</v>
      </c>
      <c r="K37" s="11" t="str">
        <f t="shared" si="4"/>
        <v>53,46</v>
      </c>
      <c r="L37" s="4" t="s">
        <v>94</v>
      </c>
      <c r="M37" s="13">
        <v>12.62</v>
      </c>
      <c r="N37" s="13">
        <v>29.81</v>
      </c>
      <c r="O37" s="13">
        <v>72.2</v>
      </c>
      <c r="P37" s="13">
        <v>53.46</v>
      </c>
    </row>
    <row r="38" spans="1:21" ht="15.75" thickBot="1" x14ac:dyDescent="0.3">
      <c r="A38" s="40" t="s">
        <v>1034</v>
      </c>
      <c r="B38" s="4" t="s">
        <v>92</v>
      </c>
      <c r="C38" s="4" t="s">
        <v>1115</v>
      </c>
      <c r="D38" s="4" t="s">
        <v>1116</v>
      </c>
      <c r="E38" s="4" t="s">
        <v>1117</v>
      </c>
      <c r="F38" s="5" t="s">
        <v>1118</v>
      </c>
      <c r="G38" s="4" t="s">
        <v>92</v>
      </c>
      <c r="H38" s="11" t="str">
        <f t="shared" si="6"/>
        <v>0,070</v>
      </c>
      <c r="I38" s="11" t="str">
        <f t="shared" si="4"/>
        <v>2,676</v>
      </c>
      <c r="J38" s="11" t="str">
        <f t="shared" si="4"/>
        <v>3,802</v>
      </c>
      <c r="K38" s="11" t="str">
        <f t="shared" si="4"/>
        <v>4,581</v>
      </c>
      <c r="L38" s="4" t="s">
        <v>92</v>
      </c>
      <c r="M38" s="13">
        <v>7.0000000000000007E-2</v>
      </c>
      <c r="N38" s="13">
        <v>2.6760000000000002</v>
      </c>
      <c r="O38" s="13">
        <v>3.802</v>
      </c>
      <c r="P38" s="13">
        <v>4.5810000000000004</v>
      </c>
    </row>
    <row r="39" spans="1:21" ht="15.75" thickBot="1" x14ac:dyDescent="0.3">
      <c r="A39" s="41"/>
      <c r="B39" s="7" t="s">
        <v>93</v>
      </c>
      <c r="C39" s="7" t="s">
        <v>1119</v>
      </c>
      <c r="D39" s="7" t="s">
        <v>1120</v>
      </c>
      <c r="E39" s="7" t="s">
        <v>1121</v>
      </c>
      <c r="F39" s="8" t="s">
        <v>1122</v>
      </c>
      <c r="G39" s="7" t="s">
        <v>93</v>
      </c>
      <c r="H39" s="11" t="str">
        <f t="shared" si="6"/>
        <v>0,626</v>
      </c>
      <c r="I39" s="11" t="str">
        <f t="shared" si="4"/>
        <v>1,697</v>
      </c>
      <c r="J39" s="11" t="str">
        <f t="shared" si="4"/>
        <v>3,672</v>
      </c>
      <c r="K39" s="11" t="str">
        <f t="shared" si="4"/>
        <v>4,313</v>
      </c>
      <c r="L39" s="7" t="s">
        <v>93</v>
      </c>
      <c r="M39" s="13">
        <v>0.626</v>
      </c>
      <c r="N39" s="13">
        <v>1.6970000000000001</v>
      </c>
      <c r="O39" s="13">
        <v>3.6720000000000002</v>
      </c>
      <c r="P39" s="13">
        <v>4.3129999999999997</v>
      </c>
    </row>
    <row r="40" spans="1:21" ht="15.75" thickBot="1" x14ac:dyDescent="0.3">
      <c r="A40" s="42"/>
      <c r="B40" s="4" t="s">
        <v>94</v>
      </c>
      <c r="C40" s="4" t="s">
        <v>1123</v>
      </c>
      <c r="D40" s="4" t="s">
        <v>1124</v>
      </c>
      <c r="E40" s="4" t="s">
        <v>1125</v>
      </c>
      <c r="F40" s="5" t="s">
        <v>1126</v>
      </c>
      <c r="G40" s="4" t="s">
        <v>94</v>
      </c>
      <c r="H40" s="11" t="str">
        <f t="shared" si="6"/>
        <v>1,457</v>
      </c>
      <c r="I40" s="11" t="str">
        <f t="shared" si="4"/>
        <v>1,545</v>
      </c>
      <c r="J40" s="11" t="str">
        <f t="shared" si="4"/>
        <v>0,455</v>
      </c>
      <c r="K40" s="11" t="str">
        <f t="shared" si="4"/>
        <v>0,548</v>
      </c>
      <c r="L40" s="4" t="s">
        <v>94</v>
      </c>
      <c r="M40" s="13">
        <v>1.4570000000000001</v>
      </c>
      <c r="N40" s="13">
        <v>1.5449999999999999</v>
      </c>
      <c r="O40" s="13">
        <v>0.45500000000000002</v>
      </c>
      <c r="P40" s="13">
        <v>0.54800000000000004</v>
      </c>
    </row>
    <row r="41" spans="1:21" ht="15.75" thickBot="1" x14ac:dyDescent="0.3">
      <c r="A41" s="37" t="s">
        <v>1041</v>
      </c>
      <c r="B41" s="7" t="s">
        <v>92</v>
      </c>
      <c r="C41" s="7" t="s">
        <v>1127</v>
      </c>
      <c r="D41" s="7" t="s">
        <v>1128</v>
      </c>
      <c r="E41" s="7" t="s">
        <v>1129</v>
      </c>
      <c r="F41" s="8" t="s">
        <v>1130</v>
      </c>
      <c r="G41" s="4" t="s">
        <v>92</v>
      </c>
      <c r="H41" s="11" t="str">
        <f t="shared" si="6"/>
        <v>0,093</v>
      </c>
      <c r="I41" s="11" t="str">
        <f t="shared" si="4"/>
        <v>0,334</v>
      </c>
      <c r="J41" s="11" t="str">
        <f t="shared" si="4"/>
        <v>0,457</v>
      </c>
      <c r="K41" s="11" t="str">
        <f t="shared" si="4"/>
        <v>0,594</v>
      </c>
      <c r="L41" s="4" t="s">
        <v>92</v>
      </c>
      <c r="M41" s="13">
        <v>9.2999999999999999E-2</v>
      </c>
      <c r="N41" s="13">
        <v>0.33400000000000002</v>
      </c>
      <c r="O41" s="13">
        <v>0.45700000000000002</v>
      </c>
      <c r="P41" s="13">
        <v>0.59399999999999997</v>
      </c>
    </row>
    <row r="42" spans="1:21" ht="15.75" thickBot="1" x14ac:dyDescent="0.3">
      <c r="A42" s="38"/>
      <c r="B42" s="4" t="s">
        <v>93</v>
      </c>
      <c r="C42" s="4" t="s">
        <v>1131</v>
      </c>
      <c r="D42" s="4" t="s">
        <v>1132</v>
      </c>
      <c r="E42" s="4" t="s">
        <v>1133</v>
      </c>
      <c r="F42" s="5" t="s">
        <v>1134</v>
      </c>
      <c r="G42" s="7" t="s">
        <v>93</v>
      </c>
      <c r="H42" s="11" t="str">
        <f t="shared" si="6"/>
        <v>0,084</v>
      </c>
      <c r="I42" s="11" t="str">
        <f t="shared" si="4"/>
        <v>0,226</v>
      </c>
      <c r="J42" s="11" t="str">
        <f t="shared" si="4"/>
        <v>0,317</v>
      </c>
      <c r="K42" s="11" t="str">
        <f t="shared" si="4"/>
        <v>0,439</v>
      </c>
      <c r="L42" s="7" t="s">
        <v>93</v>
      </c>
      <c r="M42" s="13">
        <v>8.4000000000000005E-2</v>
      </c>
      <c r="N42" s="13">
        <v>0.22600000000000001</v>
      </c>
      <c r="O42" s="13">
        <v>0.317</v>
      </c>
      <c r="P42" s="13">
        <v>0.439</v>
      </c>
    </row>
    <row r="43" spans="1:21" ht="15.75" thickBot="1" x14ac:dyDescent="0.3">
      <c r="A43" s="39"/>
      <c r="B43" s="7" t="s">
        <v>94</v>
      </c>
      <c r="C43" s="7" t="s">
        <v>1135</v>
      </c>
      <c r="D43" s="7" t="s">
        <v>1136</v>
      </c>
      <c r="E43" s="7" t="s">
        <v>1137</v>
      </c>
      <c r="F43" s="8" t="s">
        <v>1138</v>
      </c>
      <c r="G43" s="4" t="s">
        <v>94</v>
      </c>
      <c r="H43" s="11" t="str">
        <f t="shared" si="6"/>
        <v>0,235</v>
      </c>
      <c r="I43" s="11" t="str">
        <f t="shared" si="4"/>
        <v>0,070</v>
      </c>
      <c r="J43" s="11" t="str">
        <f t="shared" si="4"/>
        <v>-0,10</v>
      </c>
      <c r="K43" s="11" t="str">
        <f t="shared" si="4"/>
        <v>-0,19</v>
      </c>
      <c r="L43" s="4" t="s">
        <v>94</v>
      </c>
      <c r="M43" s="13">
        <v>0.23499999999999999</v>
      </c>
      <c r="N43" s="13">
        <v>7.0000000000000007E-2</v>
      </c>
      <c r="O43" s="13">
        <v>-0.1</v>
      </c>
      <c r="P43" s="13">
        <v>-0.19</v>
      </c>
    </row>
    <row r="44" spans="1:21" ht="15.75" thickBot="1" x14ac:dyDescent="0.3">
      <c r="A44" s="40" t="s">
        <v>1048</v>
      </c>
      <c r="B44" s="4" t="s">
        <v>92</v>
      </c>
      <c r="C44" s="4" t="s">
        <v>1139</v>
      </c>
      <c r="D44" s="4" t="s">
        <v>1140</v>
      </c>
      <c r="E44" s="4" t="s">
        <v>1141</v>
      </c>
      <c r="F44" s="5" t="s">
        <v>1142</v>
      </c>
      <c r="G44" s="4" t="s">
        <v>92</v>
      </c>
      <c r="H44" s="11" t="str">
        <f t="shared" si="6"/>
        <v>0,084</v>
      </c>
      <c r="I44" s="11" t="str">
        <f t="shared" si="4"/>
        <v>5,558</v>
      </c>
      <c r="J44" s="11" t="str">
        <f t="shared" si="4"/>
        <v>8,288</v>
      </c>
      <c r="K44" s="11" t="str">
        <f t="shared" si="4"/>
        <v>10,08</v>
      </c>
      <c r="L44" s="4" t="s">
        <v>92</v>
      </c>
      <c r="M44" s="13">
        <v>8.4000000000000005E-2</v>
      </c>
      <c r="N44" s="13">
        <v>5.5579999999999998</v>
      </c>
      <c r="O44" s="13">
        <v>8.2880000000000003</v>
      </c>
      <c r="P44" s="13">
        <v>10.08</v>
      </c>
    </row>
    <row r="45" spans="1:21" ht="15.75" thickBot="1" x14ac:dyDescent="0.3">
      <c r="A45" s="41"/>
      <c r="B45" s="7" t="s">
        <v>93</v>
      </c>
      <c r="C45" s="7" t="s">
        <v>1143</v>
      </c>
      <c r="D45" s="7" t="s">
        <v>1144</v>
      </c>
      <c r="E45" s="7" t="s">
        <v>1145</v>
      </c>
      <c r="F45" s="8" t="s">
        <v>1146</v>
      </c>
      <c r="G45" s="7" t="s">
        <v>93</v>
      </c>
      <c r="H45" s="11" t="str">
        <f t="shared" si="6"/>
        <v>1,659</v>
      </c>
      <c r="I45" s="11" t="str">
        <f t="shared" si="4"/>
        <v>3,680</v>
      </c>
      <c r="J45" s="11" t="str">
        <f t="shared" si="4"/>
        <v>7,525</v>
      </c>
      <c r="K45" s="11" t="str">
        <f t="shared" si="4"/>
        <v>7,067</v>
      </c>
      <c r="L45" s="7" t="s">
        <v>93</v>
      </c>
      <c r="M45" s="13">
        <v>1.659</v>
      </c>
      <c r="N45" s="13">
        <v>3.68</v>
      </c>
      <c r="O45" s="13">
        <v>7.5250000000000004</v>
      </c>
      <c r="P45" s="13">
        <v>7.0670000000000002</v>
      </c>
    </row>
    <row r="46" spans="1:21" ht="15.75" thickBot="1" x14ac:dyDescent="0.3">
      <c r="A46" s="42"/>
      <c r="B46" s="4" t="s">
        <v>94</v>
      </c>
      <c r="C46" s="4" t="s">
        <v>1147</v>
      </c>
      <c r="D46" s="4" t="s">
        <v>1148</v>
      </c>
      <c r="E46" s="4" t="s">
        <v>1149</v>
      </c>
      <c r="F46" s="5" t="s">
        <v>1150</v>
      </c>
      <c r="G46" s="4" t="s">
        <v>94</v>
      </c>
      <c r="H46" s="11" t="str">
        <f t="shared" si="6"/>
        <v>3,146</v>
      </c>
      <c r="I46" s="11" t="str">
        <f t="shared" si="4"/>
        <v>4,215</v>
      </c>
      <c r="J46" s="11" t="str">
        <f t="shared" si="4"/>
        <v>7,347</v>
      </c>
      <c r="K46" s="11" t="str">
        <f t="shared" si="4"/>
        <v>7,308</v>
      </c>
      <c r="L46" s="4" t="s">
        <v>94</v>
      </c>
      <c r="M46" s="13">
        <v>3.1459999999999999</v>
      </c>
      <c r="N46" s="13">
        <v>4.2149999999999999</v>
      </c>
      <c r="O46" s="13">
        <v>7.3470000000000004</v>
      </c>
      <c r="P46" s="13">
        <v>7.3079999999999998</v>
      </c>
    </row>
    <row r="48" spans="1:21" x14ac:dyDescent="0.25">
      <c r="L48">
        <f>M46/M42</f>
        <v>37.452380952380949</v>
      </c>
    </row>
  </sheetData>
  <mergeCells count="14">
    <mergeCell ref="A41:A43"/>
    <mergeCell ref="A44:A46"/>
    <mergeCell ref="A20:A22"/>
    <mergeCell ref="A23:A25"/>
    <mergeCell ref="A26:A28"/>
    <mergeCell ref="A32:A34"/>
    <mergeCell ref="A35:A37"/>
    <mergeCell ref="A38:A40"/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6995-78F8-4838-95DB-6D768CA9A382}">
  <dimension ref="A1:Q237"/>
  <sheetViews>
    <sheetView topLeftCell="A8" workbookViewId="0">
      <selection activeCell="M22" sqref="M22"/>
    </sheetView>
  </sheetViews>
  <sheetFormatPr defaultColWidth="11.42578125" defaultRowHeight="15" x14ac:dyDescent="0.25"/>
  <cols>
    <col min="16" max="16" width="20.7109375" bestFit="1" customWidth="1"/>
  </cols>
  <sheetData>
    <row r="1" spans="1:17" x14ac:dyDescent="0.25">
      <c r="A1" t="s">
        <v>0</v>
      </c>
      <c r="B1" t="s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1014</v>
      </c>
      <c r="O1" t="s">
        <v>1015</v>
      </c>
      <c r="P1" t="s">
        <v>82</v>
      </c>
      <c r="Q1" t="s">
        <v>1019</v>
      </c>
    </row>
    <row r="2" spans="1:17" x14ac:dyDescent="0.25">
      <c r="A2">
        <v>6.1297619047619003</v>
      </c>
      <c r="B2">
        <v>12.783523307315299</v>
      </c>
      <c r="C2">
        <v>6.1297619047619003</v>
      </c>
      <c r="D2">
        <v>11.367682313708499</v>
      </c>
      <c r="E2">
        <v>-12.5700755012885</v>
      </c>
      <c r="F2">
        <v>24.829599310812299</v>
      </c>
      <c r="G2">
        <v>-16.150895430106701</v>
      </c>
      <c r="H2">
        <v>28.4104192396305</v>
      </c>
      <c r="I2">
        <v>-23.1533877353511</v>
      </c>
      <c r="J2">
        <v>35.412911544874902</v>
      </c>
      <c r="K2" t="s">
        <v>24</v>
      </c>
      <c r="L2" t="s">
        <v>81</v>
      </c>
      <c r="M2" t="s">
        <v>22</v>
      </c>
      <c r="N2" t="s">
        <v>1016</v>
      </c>
      <c r="O2" t="s">
        <v>1017</v>
      </c>
      <c r="P2" t="str">
        <f>_xlfn.CONCAT(ROUND(C2,3), "", K2, " (",ROUND(D2,3),")")</f>
        <v>6,13 (11,368)</v>
      </c>
    </row>
    <row r="3" spans="1:17" x14ac:dyDescent="0.25">
      <c r="A3">
        <v>0.22222222222222199</v>
      </c>
      <c r="B3">
        <v>2.0207319126298602</v>
      </c>
      <c r="C3">
        <v>0.22222222222222199</v>
      </c>
      <c r="D3">
        <v>1.91090952607389</v>
      </c>
      <c r="E3">
        <v>-2.9212239481693199</v>
      </c>
      <c r="F3">
        <v>3.3656683926137698</v>
      </c>
      <c r="G3">
        <v>-3.5231604488825998</v>
      </c>
      <c r="H3">
        <v>3.96760489332704</v>
      </c>
      <c r="I3">
        <v>-4.7002807169441096</v>
      </c>
      <c r="J3">
        <v>5.1447251613885596</v>
      </c>
      <c r="K3" t="s">
        <v>24</v>
      </c>
      <c r="L3" t="s">
        <v>14</v>
      </c>
      <c r="M3" t="s">
        <v>22</v>
      </c>
      <c r="N3" t="s">
        <v>1016</v>
      </c>
      <c r="O3" t="s">
        <v>1017</v>
      </c>
      <c r="P3" t="str">
        <f t="shared" ref="P3:P66" si="0">_xlfn.CONCAT(ROUND(C3,3), "", K3, " (",ROUND(D3,3),")")</f>
        <v>0,222 (1,911)</v>
      </c>
    </row>
    <row r="4" spans="1:17" x14ac:dyDescent="0.25">
      <c r="A4">
        <v>3.3919999999999999</v>
      </c>
      <c r="B4">
        <v>14.43793622834</v>
      </c>
      <c r="C4">
        <v>3.3919999999999999</v>
      </c>
      <c r="D4">
        <v>14.580898618263101</v>
      </c>
      <c r="E4">
        <v>-20.593578227042801</v>
      </c>
      <c r="F4">
        <v>27.3775782270428</v>
      </c>
      <c r="G4">
        <v>-25.186561291795702</v>
      </c>
      <c r="H4">
        <v>31.9705612917957</v>
      </c>
      <c r="I4">
        <v>-34.168394840645703</v>
      </c>
      <c r="J4">
        <v>40.952394840645702</v>
      </c>
      <c r="K4" t="s">
        <v>24</v>
      </c>
      <c r="L4" t="s">
        <v>19</v>
      </c>
      <c r="M4" t="s">
        <v>22</v>
      </c>
      <c r="N4" t="s">
        <v>1016</v>
      </c>
      <c r="O4" t="s">
        <v>1017</v>
      </c>
      <c r="P4" t="str">
        <f t="shared" si="0"/>
        <v>3,392 (14,581)</v>
      </c>
    </row>
    <row r="5" spans="1:17" x14ac:dyDescent="0.25">
      <c r="A5">
        <v>2.6107142857142902</v>
      </c>
      <c r="B5">
        <v>1.9216970541206699</v>
      </c>
      <c r="C5">
        <v>2.6107142857142902</v>
      </c>
      <c r="D5">
        <v>1.86541238061286</v>
      </c>
      <c r="E5">
        <v>-0.457889080393867</v>
      </c>
      <c r="F5">
        <v>5.6793176518224397</v>
      </c>
      <c r="G5">
        <v>-1.0454939802869201</v>
      </c>
      <c r="H5">
        <v>6.2669225517154903</v>
      </c>
      <c r="I5">
        <v>-2.1945880067444401</v>
      </c>
      <c r="J5">
        <v>7.4160165781730099</v>
      </c>
      <c r="K5" t="s">
        <v>24</v>
      </c>
      <c r="L5" t="s">
        <v>81</v>
      </c>
      <c r="M5" t="s">
        <v>15</v>
      </c>
      <c r="N5" t="s">
        <v>1016</v>
      </c>
      <c r="O5" t="s">
        <v>1017</v>
      </c>
      <c r="P5" t="str">
        <f t="shared" si="0"/>
        <v>2,611 (1,865)</v>
      </c>
    </row>
    <row r="6" spans="1:17" x14ac:dyDescent="0.25">
      <c r="A6">
        <v>1.81111111111111</v>
      </c>
      <c r="B6">
        <v>1.7577072968283101</v>
      </c>
      <c r="C6">
        <v>1.81111111111111</v>
      </c>
      <c r="D6">
        <v>1.7522161775005101</v>
      </c>
      <c r="E6">
        <v>-1.07128450087723</v>
      </c>
      <c r="F6">
        <v>4.6935067230994498</v>
      </c>
      <c r="G6">
        <v>-1.62323259678989</v>
      </c>
      <c r="H6">
        <v>5.2454548190121102</v>
      </c>
      <c r="I6">
        <v>-2.7025977621302002</v>
      </c>
      <c r="J6">
        <v>6.3248199843524198</v>
      </c>
      <c r="K6" t="s">
        <v>24</v>
      </c>
      <c r="L6" t="s">
        <v>14</v>
      </c>
      <c r="M6" t="s">
        <v>15</v>
      </c>
      <c r="N6" t="s">
        <v>1016</v>
      </c>
      <c r="O6" t="s">
        <v>1017</v>
      </c>
      <c r="P6" t="str">
        <f t="shared" si="0"/>
        <v>1,811 (1,752)</v>
      </c>
    </row>
    <row r="7" spans="1:17" x14ac:dyDescent="0.25">
      <c r="A7">
        <v>2.6453333333333302</v>
      </c>
      <c r="B7">
        <v>2.3905609958048202</v>
      </c>
      <c r="C7">
        <v>2.6453333333333302</v>
      </c>
      <c r="D7">
        <v>2.9683146069984701</v>
      </c>
      <c r="E7">
        <v>-2.2375441951791499</v>
      </c>
      <c r="F7">
        <v>7.5282108618458201</v>
      </c>
      <c r="G7">
        <v>-3.1725632963836699</v>
      </c>
      <c r="H7">
        <v>8.4632299630503294</v>
      </c>
      <c r="I7">
        <v>-5.00104509429472</v>
      </c>
      <c r="J7">
        <v>10.2917117609614</v>
      </c>
      <c r="K7" t="s">
        <v>24</v>
      </c>
      <c r="L7" t="s">
        <v>19</v>
      </c>
      <c r="M7" t="s">
        <v>15</v>
      </c>
      <c r="N7" t="s">
        <v>1016</v>
      </c>
      <c r="O7" t="s">
        <v>1017</v>
      </c>
      <c r="P7" t="str">
        <f t="shared" si="0"/>
        <v>2,645 (2,968)</v>
      </c>
    </row>
    <row r="8" spans="1:17" x14ac:dyDescent="0.25">
      <c r="A8">
        <v>0.42884615384615399</v>
      </c>
      <c r="B8">
        <v>0.70810704922753098</v>
      </c>
      <c r="C8">
        <v>0.42884615384615399</v>
      </c>
      <c r="D8">
        <v>0.73589487483177096</v>
      </c>
      <c r="E8">
        <v>-0.78170091525210905</v>
      </c>
      <c r="F8">
        <v>1.6393932229444199</v>
      </c>
      <c r="G8">
        <v>-1.0135078008241201</v>
      </c>
      <c r="H8">
        <v>1.87120010851642</v>
      </c>
      <c r="I8">
        <v>-1.46681904372049</v>
      </c>
      <c r="J8">
        <v>2.3245113514128</v>
      </c>
      <c r="K8" t="s">
        <v>24</v>
      </c>
      <c r="L8" t="s">
        <v>81</v>
      </c>
      <c r="M8" t="s">
        <v>26</v>
      </c>
      <c r="N8" t="s">
        <v>1016</v>
      </c>
      <c r="O8" t="s">
        <v>1017</v>
      </c>
      <c r="P8" t="str">
        <f t="shared" si="0"/>
        <v>0,429 (0,736)</v>
      </c>
    </row>
    <row r="9" spans="1:17" x14ac:dyDescent="0.25">
      <c r="A9">
        <v>0.42884615384615399</v>
      </c>
      <c r="B9">
        <v>0.71374356949610995</v>
      </c>
      <c r="C9">
        <v>0.422222222222222</v>
      </c>
      <c r="D9">
        <v>0.50957587361970302</v>
      </c>
      <c r="E9">
        <v>-0.41603008988218898</v>
      </c>
      <c r="F9">
        <v>1.2604745343266299</v>
      </c>
      <c r="G9">
        <v>-0.576546490072396</v>
      </c>
      <c r="H9">
        <v>1.4209909345168401</v>
      </c>
      <c r="I9">
        <v>-0.89044522822213301</v>
      </c>
      <c r="J9">
        <v>1.7348896726665799</v>
      </c>
      <c r="K9" t="s">
        <v>24</v>
      </c>
      <c r="L9" t="s">
        <v>14</v>
      </c>
      <c r="M9" t="s">
        <v>26</v>
      </c>
      <c r="N9" t="s">
        <v>1016</v>
      </c>
      <c r="O9" t="s">
        <v>1017</v>
      </c>
      <c r="P9" t="str">
        <f t="shared" si="0"/>
        <v>0,422 (0,51)</v>
      </c>
    </row>
    <row r="10" spans="1:17" x14ac:dyDescent="0.25">
      <c r="A10">
        <v>0.42884615384615399</v>
      </c>
      <c r="B10">
        <v>0.72863538763760904</v>
      </c>
      <c r="C10">
        <v>0.13725490196078399</v>
      </c>
      <c r="D10">
        <v>1.08336554267272</v>
      </c>
      <c r="E10">
        <v>-1.64488141573584</v>
      </c>
      <c r="F10">
        <v>1.9193912196574101</v>
      </c>
      <c r="G10">
        <v>-1.98614156167775</v>
      </c>
      <c r="H10">
        <v>2.2606513655993199</v>
      </c>
      <c r="I10">
        <v>-2.6534947359641401</v>
      </c>
      <c r="J10">
        <v>2.92800453988571</v>
      </c>
      <c r="K10" t="s">
        <v>24</v>
      </c>
      <c r="L10" t="s">
        <v>19</v>
      </c>
      <c r="M10" t="s">
        <v>26</v>
      </c>
      <c r="N10" t="s">
        <v>1016</v>
      </c>
      <c r="O10" t="s">
        <v>1017</v>
      </c>
      <c r="P10" t="str">
        <f t="shared" si="0"/>
        <v>0,137 (1,083)</v>
      </c>
    </row>
    <row r="11" spans="1:17" x14ac:dyDescent="0.25">
      <c r="A11">
        <v>0.134615384615385</v>
      </c>
      <c r="B11">
        <v>0.28687037008954502</v>
      </c>
      <c r="C11">
        <v>0.134615384615385</v>
      </c>
      <c r="D11">
        <v>0.28007145459048099</v>
      </c>
      <c r="E11">
        <v>-0.326102158185957</v>
      </c>
      <c r="F11">
        <v>0.59533292741672605</v>
      </c>
      <c r="G11">
        <v>-0.41432466638195897</v>
      </c>
      <c r="H11">
        <v>0.68355543561272802</v>
      </c>
      <c r="I11">
        <v>-0.58684868240969501</v>
      </c>
      <c r="J11">
        <v>0.85607945164046395</v>
      </c>
      <c r="K11" t="s">
        <v>24</v>
      </c>
      <c r="L11" t="s">
        <v>81</v>
      </c>
      <c r="M11" t="s">
        <v>27</v>
      </c>
      <c r="N11" t="s">
        <v>1016</v>
      </c>
      <c r="O11" t="s">
        <v>1017</v>
      </c>
      <c r="P11" t="str">
        <f t="shared" si="0"/>
        <v>0,135 (0,28)</v>
      </c>
    </row>
    <row r="12" spans="1:17" x14ac:dyDescent="0.25">
      <c r="A12">
        <v>0.134615384615385</v>
      </c>
      <c r="B12">
        <v>0.270640700833715</v>
      </c>
      <c r="C12">
        <v>-0.11111111111111099</v>
      </c>
      <c r="D12">
        <v>0.2489307428602</v>
      </c>
      <c r="E12">
        <v>-0.52060218311614004</v>
      </c>
      <c r="F12">
        <v>0.29837996089391799</v>
      </c>
      <c r="G12">
        <v>-0.59901536711710301</v>
      </c>
      <c r="H12">
        <v>0.37679314489488003</v>
      </c>
      <c r="I12">
        <v>-0.75235670471898597</v>
      </c>
      <c r="J12">
        <v>0.53013448249676398</v>
      </c>
      <c r="K12" t="s">
        <v>24</v>
      </c>
      <c r="L12" t="s">
        <v>14</v>
      </c>
      <c r="M12" t="s">
        <v>27</v>
      </c>
      <c r="N12" t="s">
        <v>1016</v>
      </c>
      <c r="O12" t="s">
        <v>1017</v>
      </c>
      <c r="P12" t="str">
        <f t="shared" si="0"/>
        <v>-0,111 (0,249)</v>
      </c>
    </row>
    <row r="13" spans="1:17" x14ac:dyDescent="0.25">
      <c r="A13">
        <v>0.134615384615385</v>
      </c>
      <c r="B13">
        <v>0.26406110518945902</v>
      </c>
      <c r="C13">
        <v>0.149019607843137</v>
      </c>
      <c r="D13">
        <v>0.36029342955517901</v>
      </c>
      <c r="E13">
        <v>-0.44366308377513197</v>
      </c>
      <c r="F13">
        <v>0.74170229946140698</v>
      </c>
      <c r="G13">
        <v>-0.55715551408501396</v>
      </c>
      <c r="H13">
        <v>0.85519472977128796</v>
      </c>
      <c r="I13">
        <v>-0.77909626669100396</v>
      </c>
      <c r="J13">
        <v>1.0771354823772801</v>
      </c>
      <c r="K13" t="s">
        <v>24</v>
      </c>
      <c r="L13" t="s">
        <v>19</v>
      </c>
      <c r="M13" t="s">
        <v>27</v>
      </c>
      <c r="N13" t="s">
        <v>1016</v>
      </c>
      <c r="O13" t="s">
        <v>1017</v>
      </c>
      <c r="P13" t="str">
        <f t="shared" si="0"/>
        <v>0,149 (0,36)</v>
      </c>
    </row>
    <row r="14" spans="1:17" x14ac:dyDescent="0.25">
      <c r="A14">
        <v>0.41730769230769199</v>
      </c>
      <c r="B14">
        <v>1.0875961940027199</v>
      </c>
      <c r="C14">
        <v>0.41730769230769199</v>
      </c>
      <c r="D14">
        <v>1.0291474526962401</v>
      </c>
      <c r="E14">
        <v>-1.2756398673776299</v>
      </c>
      <c r="F14">
        <v>2.11025525199301</v>
      </c>
      <c r="G14">
        <v>-1.59982131497695</v>
      </c>
      <c r="H14">
        <v>2.4344366995923301</v>
      </c>
      <c r="I14">
        <v>-2.23377614583783</v>
      </c>
      <c r="J14">
        <v>3.0683915304532201</v>
      </c>
      <c r="K14" t="s">
        <v>24</v>
      </c>
      <c r="L14" t="s">
        <v>81</v>
      </c>
      <c r="M14" t="s">
        <v>28</v>
      </c>
      <c r="N14" t="s">
        <v>1016</v>
      </c>
      <c r="O14" t="s">
        <v>1017</v>
      </c>
      <c r="P14" t="str">
        <f t="shared" si="0"/>
        <v>0,417 (1,029)</v>
      </c>
    </row>
    <row r="15" spans="1:17" x14ac:dyDescent="0.25">
      <c r="A15">
        <v>0.41730769230769199</v>
      </c>
      <c r="B15">
        <v>1.06487465704455</v>
      </c>
      <c r="C15">
        <v>0.64444444444444404</v>
      </c>
      <c r="D15">
        <v>1.0564913586684399</v>
      </c>
      <c r="E15">
        <v>-1.0934838405651299</v>
      </c>
      <c r="F15">
        <v>2.38237272945402</v>
      </c>
      <c r="G15">
        <v>-1.4262786185456899</v>
      </c>
      <c r="H15">
        <v>2.7151675074345798</v>
      </c>
      <c r="I15">
        <v>-2.0770772954854499</v>
      </c>
      <c r="J15">
        <v>3.36596618437434</v>
      </c>
      <c r="K15" t="s">
        <v>24</v>
      </c>
      <c r="L15" t="s">
        <v>14</v>
      </c>
      <c r="M15" t="s">
        <v>28</v>
      </c>
      <c r="N15" t="s">
        <v>1016</v>
      </c>
      <c r="O15" t="s">
        <v>1017</v>
      </c>
      <c r="P15" t="str">
        <f t="shared" si="0"/>
        <v>0,644 (1,056)</v>
      </c>
    </row>
    <row r="16" spans="1:17" x14ac:dyDescent="0.25">
      <c r="A16">
        <v>0.41730769230769199</v>
      </c>
      <c r="B16">
        <v>1.06431539141479</v>
      </c>
      <c r="C16">
        <v>-0.27450980392156898</v>
      </c>
      <c r="D16">
        <v>1.45296157438323</v>
      </c>
      <c r="E16">
        <v>-2.66463159378198</v>
      </c>
      <c r="F16">
        <v>2.1156119859388398</v>
      </c>
      <c r="G16">
        <v>-3.1223144897127</v>
      </c>
      <c r="H16">
        <v>2.5732948818695598</v>
      </c>
      <c r="I16">
        <v>-4.0173388195327702</v>
      </c>
      <c r="J16">
        <v>3.46831921168963</v>
      </c>
      <c r="K16" t="s">
        <v>24</v>
      </c>
      <c r="L16" t="s">
        <v>19</v>
      </c>
      <c r="M16" t="s">
        <v>28</v>
      </c>
      <c r="N16" t="s">
        <v>1016</v>
      </c>
      <c r="O16" t="s">
        <v>1017</v>
      </c>
      <c r="P16" t="str">
        <f t="shared" si="0"/>
        <v>-0,275 (1,453)</v>
      </c>
    </row>
    <row r="17" spans="1:16" x14ac:dyDescent="0.25">
      <c r="A17">
        <v>8.7417908732093694E-2</v>
      </c>
      <c r="B17">
        <v>0.174195837017111</v>
      </c>
      <c r="C17">
        <v>8.7417908732093694E-2</v>
      </c>
      <c r="D17">
        <v>0.17558201539657001</v>
      </c>
      <c r="E17">
        <v>-0.201414506595264</v>
      </c>
      <c r="F17">
        <v>0.37625032405945102</v>
      </c>
      <c r="G17">
        <v>-0.25672284144518298</v>
      </c>
      <c r="H17">
        <v>0.43155865890937001</v>
      </c>
      <c r="I17">
        <v>-0.36488136292946999</v>
      </c>
      <c r="J17">
        <v>0.53971718039365701</v>
      </c>
      <c r="K17" t="s">
        <v>24</v>
      </c>
      <c r="L17" t="s">
        <v>81</v>
      </c>
      <c r="M17" t="s">
        <v>22</v>
      </c>
      <c r="N17" t="s">
        <v>328</v>
      </c>
      <c r="O17" t="s">
        <v>1017</v>
      </c>
      <c r="P17" t="str">
        <f t="shared" si="0"/>
        <v>0,087 (0,176)</v>
      </c>
    </row>
    <row r="18" spans="1:16" x14ac:dyDescent="0.25">
      <c r="A18">
        <v>7.9823348727624893E-2</v>
      </c>
      <c r="B18">
        <v>8.7697623488727103E-2</v>
      </c>
      <c r="C18">
        <v>7.9823348727624893E-2</v>
      </c>
      <c r="D18">
        <v>8.8001075473117196E-2</v>
      </c>
      <c r="E18">
        <v>-6.4938420425652899E-2</v>
      </c>
      <c r="F18">
        <v>0.22458511788090299</v>
      </c>
      <c r="G18">
        <v>-9.2658759199684804E-2</v>
      </c>
      <c r="H18">
        <v>0.25230545665493498</v>
      </c>
      <c r="I18">
        <v>-0.14686742169112499</v>
      </c>
      <c r="J18">
        <v>0.306514119146375</v>
      </c>
      <c r="K18" t="s">
        <v>24</v>
      </c>
      <c r="L18" t="s">
        <v>14</v>
      </c>
      <c r="M18" t="s">
        <v>22</v>
      </c>
      <c r="N18" t="s">
        <v>328</v>
      </c>
      <c r="O18" t="s">
        <v>1017</v>
      </c>
      <c r="P18" t="str">
        <f t="shared" si="0"/>
        <v>0,08 (0,088)</v>
      </c>
    </row>
    <row r="19" spans="1:16" x14ac:dyDescent="0.25">
      <c r="A19">
        <v>-0.125850848613035</v>
      </c>
      <c r="B19">
        <v>0.19184240319534501</v>
      </c>
      <c r="C19">
        <v>-0.125850848613035</v>
      </c>
      <c r="D19">
        <v>0.18260024053840301</v>
      </c>
      <c r="E19">
        <v>-0.42622824429870798</v>
      </c>
      <c r="F19">
        <v>0.17452654707263801</v>
      </c>
      <c r="G19">
        <v>-0.48374732006830501</v>
      </c>
      <c r="H19">
        <v>0.23204562284223501</v>
      </c>
      <c r="I19">
        <v>-0.59622906823996202</v>
      </c>
      <c r="J19">
        <v>0.34452737101389203</v>
      </c>
      <c r="K19" t="s">
        <v>24</v>
      </c>
      <c r="L19" t="s">
        <v>19</v>
      </c>
      <c r="M19" t="s">
        <v>22</v>
      </c>
      <c r="N19" t="s">
        <v>328</v>
      </c>
      <c r="O19" t="s">
        <v>1017</v>
      </c>
      <c r="P19" t="str">
        <f t="shared" si="0"/>
        <v>-0,126 (0,183)</v>
      </c>
    </row>
    <row r="20" spans="1:16" x14ac:dyDescent="0.25">
      <c r="A20">
        <v>0.28854824795551898</v>
      </c>
      <c r="B20">
        <v>0.22270534662437699</v>
      </c>
      <c r="C20">
        <v>0.28854824795551898</v>
      </c>
      <c r="D20">
        <v>0.21340160167644301</v>
      </c>
      <c r="E20">
        <v>-6.2497386802228903E-2</v>
      </c>
      <c r="F20">
        <v>0.639593882713267</v>
      </c>
      <c r="G20">
        <v>-0.12971889133030801</v>
      </c>
      <c r="H20">
        <v>0.70681538724134696</v>
      </c>
      <c r="I20">
        <v>-0.26117427796299703</v>
      </c>
      <c r="J20">
        <v>0.83827077387403504</v>
      </c>
      <c r="K20" t="s">
        <v>24</v>
      </c>
      <c r="L20" t="s">
        <v>81</v>
      </c>
      <c r="M20" t="s">
        <v>15</v>
      </c>
      <c r="N20" t="s">
        <v>328</v>
      </c>
      <c r="O20" t="s">
        <v>1017</v>
      </c>
      <c r="P20" t="str">
        <f t="shared" si="0"/>
        <v>0,289 (0,213)</v>
      </c>
    </row>
    <row r="21" spans="1:16" x14ac:dyDescent="0.25">
      <c r="A21">
        <v>-6.6314782019872995E-2</v>
      </c>
      <c r="B21">
        <v>0.19299546207207799</v>
      </c>
      <c r="C21">
        <v>-6.6314782019872995E-2</v>
      </c>
      <c r="D21">
        <v>0.186440899209252</v>
      </c>
      <c r="E21">
        <v>-0.37301006121909303</v>
      </c>
      <c r="F21">
        <v>0.24038049717934701</v>
      </c>
      <c r="G21">
        <v>-0.43173894447000799</v>
      </c>
      <c r="H21">
        <v>0.29910938043026197</v>
      </c>
      <c r="I21">
        <v>-0.54658653838290705</v>
      </c>
      <c r="J21">
        <v>0.41395697434316098</v>
      </c>
      <c r="K21" t="s">
        <v>24</v>
      </c>
      <c r="L21" t="s">
        <v>14</v>
      </c>
      <c r="M21" t="s">
        <v>15</v>
      </c>
      <c r="N21" t="s">
        <v>328</v>
      </c>
      <c r="O21" t="s">
        <v>1017</v>
      </c>
      <c r="P21" t="str">
        <f t="shared" si="0"/>
        <v>-0,066 (0,186)</v>
      </c>
    </row>
    <row r="22" spans="1:16" x14ac:dyDescent="0.25">
      <c r="A22">
        <v>0.694389450839204</v>
      </c>
      <c r="B22">
        <v>0.95710600864689799</v>
      </c>
      <c r="C22">
        <v>0.694389450839204</v>
      </c>
      <c r="D22">
        <v>0.86097241999212704</v>
      </c>
      <c r="E22">
        <v>-0.72191018004784402</v>
      </c>
      <c r="F22">
        <v>2.11068908172625</v>
      </c>
      <c r="G22">
        <v>-0.99311649234536403</v>
      </c>
      <c r="H22">
        <v>2.3818953940237702</v>
      </c>
      <c r="I22">
        <v>-1.5234755030605101</v>
      </c>
      <c r="J22">
        <v>2.9122544047389201</v>
      </c>
      <c r="K22" t="s">
        <v>24</v>
      </c>
      <c r="L22" t="s">
        <v>19</v>
      </c>
      <c r="M22" t="s">
        <v>15</v>
      </c>
      <c r="N22" t="s">
        <v>328</v>
      </c>
      <c r="O22" t="s">
        <v>1017</v>
      </c>
      <c r="P22" t="str">
        <f t="shared" si="0"/>
        <v>0,694 (0,861)</v>
      </c>
    </row>
    <row r="23" spans="1:16" x14ac:dyDescent="0.25">
      <c r="A23">
        <v>4.3318918386895298E-2</v>
      </c>
      <c r="B23">
        <v>7.1795886835212694E-2</v>
      </c>
      <c r="C23">
        <v>4.3318918386895298E-2</v>
      </c>
      <c r="D23">
        <v>6.9089764000399401E-2</v>
      </c>
      <c r="E23">
        <v>-7.0333743393761694E-2</v>
      </c>
      <c r="F23">
        <v>0.156971580167552</v>
      </c>
      <c r="G23">
        <v>-9.2097019053887397E-2</v>
      </c>
      <c r="H23">
        <v>0.17873485582767801</v>
      </c>
      <c r="I23">
        <v>-0.13465631367813299</v>
      </c>
      <c r="J23">
        <v>0.22129415045192399</v>
      </c>
      <c r="K23" t="s">
        <v>24</v>
      </c>
      <c r="L23" t="s">
        <v>81</v>
      </c>
      <c r="M23" t="s">
        <v>26</v>
      </c>
      <c r="N23" t="s">
        <v>328</v>
      </c>
      <c r="O23" t="s">
        <v>1017</v>
      </c>
      <c r="P23" t="str">
        <f t="shared" si="0"/>
        <v>0,043 (0,069)</v>
      </c>
    </row>
    <row r="24" spans="1:16" x14ac:dyDescent="0.25">
      <c r="A24">
        <v>4.3318918386895298E-2</v>
      </c>
      <c r="B24">
        <v>6.9209396119171304E-2</v>
      </c>
      <c r="C24">
        <v>-0.16234051741407701</v>
      </c>
      <c r="D24">
        <v>0.107316256814697</v>
      </c>
      <c r="E24">
        <v>-0.338875759874254</v>
      </c>
      <c r="F24">
        <v>1.41947250461005E-2</v>
      </c>
      <c r="G24">
        <v>-0.372680380770884</v>
      </c>
      <c r="H24">
        <v>4.7999345942730198E-2</v>
      </c>
      <c r="I24">
        <v>-0.43878719496873703</v>
      </c>
      <c r="J24">
        <v>0.114106160140584</v>
      </c>
      <c r="K24" t="s">
        <v>24</v>
      </c>
      <c r="L24" t="s">
        <v>14</v>
      </c>
      <c r="M24" t="s">
        <v>26</v>
      </c>
      <c r="N24" t="s">
        <v>328</v>
      </c>
      <c r="O24" t="s">
        <v>1017</v>
      </c>
      <c r="P24" t="str">
        <f t="shared" si="0"/>
        <v>-0,162 (0,107)</v>
      </c>
    </row>
    <row r="25" spans="1:16" x14ac:dyDescent="0.25">
      <c r="A25">
        <v>4.3318918386895298E-2</v>
      </c>
      <c r="B25">
        <v>6.8154861146292794E-2</v>
      </c>
      <c r="C25">
        <v>-0.12470014428449799</v>
      </c>
      <c r="D25">
        <v>9.5650818124267095E-2</v>
      </c>
      <c r="E25">
        <v>-0.28204574009891697</v>
      </c>
      <c r="F25">
        <v>3.2645451529921703E-2</v>
      </c>
      <c r="G25">
        <v>-0.31217574780806101</v>
      </c>
      <c r="H25">
        <v>6.2775459239065801E-2</v>
      </c>
      <c r="I25">
        <v>-0.37109665177260998</v>
      </c>
      <c r="J25">
        <v>0.121696363203614</v>
      </c>
      <c r="K25" t="s">
        <v>24</v>
      </c>
      <c r="L25" t="s">
        <v>19</v>
      </c>
      <c r="M25" t="s">
        <v>26</v>
      </c>
      <c r="N25" t="s">
        <v>328</v>
      </c>
      <c r="O25" t="s">
        <v>1017</v>
      </c>
      <c r="P25" t="str">
        <f t="shared" si="0"/>
        <v>-0,125 (0,096)</v>
      </c>
    </row>
    <row r="26" spans="1:16" x14ac:dyDescent="0.25">
      <c r="A26">
        <v>8.1683719581290407E-2</v>
      </c>
      <c r="B26">
        <v>0.15730272119868799</v>
      </c>
      <c r="C26">
        <v>8.1683719581290407E-2</v>
      </c>
      <c r="D26">
        <v>0.16349102622046399</v>
      </c>
      <c r="E26">
        <v>-0.187259018551373</v>
      </c>
      <c r="F26">
        <v>0.35062645771395401</v>
      </c>
      <c r="G26">
        <v>-0.23875869181081999</v>
      </c>
      <c r="H26">
        <v>0.4021261309734</v>
      </c>
      <c r="I26">
        <v>-0.339469163962626</v>
      </c>
      <c r="J26">
        <v>0.50283660312520595</v>
      </c>
      <c r="K26" t="s">
        <v>24</v>
      </c>
      <c r="L26" t="s">
        <v>81</v>
      </c>
      <c r="M26" t="s">
        <v>27</v>
      </c>
      <c r="N26" t="s">
        <v>328</v>
      </c>
      <c r="O26" t="s">
        <v>1017</v>
      </c>
      <c r="P26" t="str">
        <f t="shared" si="0"/>
        <v>0,082 (0,163)</v>
      </c>
    </row>
    <row r="27" spans="1:16" x14ac:dyDescent="0.25">
      <c r="A27">
        <v>8.1683719581290407E-2</v>
      </c>
      <c r="B27">
        <v>0.16701769467373401</v>
      </c>
      <c r="C27">
        <v>-0.358273643167695</v>
      </c>
      <c r="D27">
        <v>0.13659627911502201</v>
      </c>
      <c r="E27">
        <v>-0.58297452231190605</v>
      </c>
      <c r="F27">
        <v>-0.133572764023484</v>
      </c>
      <c r="G27">
        <v>-0.62600235023313799</v>
      </c>
      <c r="H27">
        <v>-9.0544936102252102E-2</v>
      </c>
      <c r="I27">
        <v>-0.71014565816799102</v>
      </c>
      <c r="J27">
        <v>-6.4016281673985303E-3</v>
      </c>
      <c r="K27" t="s">
        <v>13</v>
      </c>
      <c r="L27" t="s">
        <v>14</v>
      </c>
      <c r="M27" t="s">
        <v>27</v>
      </c>
      <c r="N27" t="s">
        <v>328</v>
      </c>
      <c r="O27" t="s">
        <v>1017</v>
      </c>
      <c r="P27" t="str">
        <f t="shared" si="0"/>
        <v>-0,358*** (0,137)</v>
      </c>
    </row>
    <row r="28" spans="1:16" x14ac:dyDescent="0.25">
      <c r="A28">
        <v>8.1683719581290407E-2</v>
      </c>
      <c r="B28">
        <v>0.16868121752904999</v>
      </c>
      <c r="C28">
        <v>-1.42612241862417E-2</v>
      </c>
      <c r="D28">
        <v>8.4574890468510893E-3</v>
      </c>
      <c r="E28">
        <v>-2.8173793668311801E-2</v>
      </c>
      <c r="F28">
        <v>-3.4865470417168098E-4</v>
      </c>
      <c r="G28">
        <v>-3.0837902718069899E-2</v>
      </c>
      <c r="H28">
        <v>2.31545434558641E-3</v>
      </c>
      <c r="I28">
        <v>-3.6047715970930101E-2</v>
      </c>
      <c r="J28">
        <v>7.5252675984466902E-3</v>
      </c>
      <c r="K28" t="s">
        <v>20</v>
      </c>
      <c r="L28" t="s">
        <v>19</v>
      </c>
      <c r="M28" t="s">
        <v>27</v>
      </c>
      <c r="N28" t="s">
        <v>328</v>
      </c>
      <c r="O28" t="s">
        <v>1017</v>
      </c>
      <c r="P28" t="str">
        <f t="shared" si="0"/>
        <v>-0,014* (0,008)</v>
      </c>
    </row>
    <row r="29" spans="1:16" x14ac:dyDescent="0.25">
      <c r="A29">
        <v>2.7415871198177899E-2</v>
      </c>
      <c r="B29">
        <v>6.7561488967588304E-2</v>
      </c>
      <c r="C29">
        <v>2.7415871198177899E-2</v>
      </c>
      <c r="D29">
        <v>6.7884242964298402E-2</v>
      </c>
      <c r="E29">
        <v>-8.4253708478093006E-2</v>
      </c>
      <c r="F29">
        <v>0.13908545087444901</v>
      </c>
      <c r="G29">
        <v>-0.105637245011847</v>
      </c>
      <c r="H29">
        <v>0.16046898740820301</v>
      </c>
      <c r="I29">
        <v>-0.147453938677855</v>
      </c>
      <c r="J29">
        <v>0.20228568107421099</v>
      </c>
      <c r="K29" t="s">
        <v>24</v>
      </c>
      <c r="L29" t="s">
        <v>81</v>
      </c>
      <c r="M29" t="s">
        <v>28</v>
      </c>
      <c r="N29" t="s">
        <v>328</v>
      </c>
      <c r="O29" t="s">
        <v>1017</v>
      </c>
      <c r="P29" t="str">
        <f t="shared" si="0"/>
        <v>0,027 (0,068)</v>
      </c>
    </row>
    <row r="30" spans="1:16" x14ac:dyDescent="0.25">
      <c r="A30">
        <v>2.7415871198177899E-2</v>
      </c>
      <c r="B30">
        <v>6.6983701678834898E-2</v>
      </c>
      <c r="C30">
        <v>-9.7293240559471306E-2</v>
      </c>
      <c r="D30">
        <v>6.2976969365533805E-2</v>
      </c>
      <c r="E30">
        <v>-0.200890355165774</v>
      </c>
      <c r="F30">
        <v>6.3038740468317296E-3</v>
      </c>
      <c r="G30">
        <v>-0.22072810051591801</v>
      </c>
      <c r="H30">
        <v>2.6141619396974899E-2</v>
      </c>
      <c r="I30">
        <v>-0.25952191364508598</v>
      </c>
      <c r="J30">
        <v>6.4935432526143699E-2</v>
      </c>
      <c r="K30" t="s">
        <v>24</v>
      </c>
      <c r="L30" t="s">
        <v>14</v>
      </c>
      <c r="M30" t="s">
        <v>28</v>
      </c>
      <c r="N30" t="s">
        <v>328</v>
      </c>
      <c r="O30" t="s">
        <v>1017</v>
      </c>
      <c r="P30" t="str">
        <f t="shared" si="0"/>
        <v>-0,097 (0,063)</v>
      </c>
    </row>
    <row r="31" spans="1:16" x14ac:dyDescent="0.25">
      <c r="A31">
        <v>2.7415871198177899E-2</v>
      </c>
      <c r="B31">
        <v>6.5689803959880902E-2</v>
      </c>
      <c r="C31">
        <v>0.119661227472321</v>
      </c>
      <c r="D31">
        <v>0.13838334568463201</v>
      </c>
      <c r="E31">
        <v>-0.10797937617889999</v>
      </c>
      <c r="F31">
        <v>0.34730183112354102</v>
      </c>
      <c r="G31">
        <v>-0.15157013006955899</v>
      </c>
      <c r="H31">
        <v>0.39089258501419999</v>
      </c>
      <c r="I31">
        <v>-0.23681427101129299</v>
      </c>
      <c r="J31">
        <v>0.47613672595593398</v>
      </c>
      <c r="K31" t="s">
        <v>24</v>
      </c>
      <c r="L31" t="s">
        <v>19</v>
      </c>
      <c r="M31" t="s">
        <v>28</v>
      </c>
      <c r="N31" t="s">
        <v>328</v>
      </c>
      <c r="O31" t="s">
        <v>1017</v>
      </c>
      <c r="P31" t="str">
        <f t="shared" si="0"/>
        <v>0,12 (0,138)</v>
      </c>
    </row>
    <row r="32" spans="1:16" x14ac:dyDescent="0.25">
      <c r="A32">
        <v>15.3922222222222</v>
      </c>
      <c r="B32">
        <v>16.284205395910899</v>
      </c>
      <c r="C32">
        <v>15.3922222222222</v>
      </c>
      <c r="D32">
        <v>16.041565645427202</v>
      </c>
      <c r="E32">
        <v>-10.996153264505599</v>
      </c>
      <c r="F32">
        <v>41.780597708949998</v>
      </c>
      <c r="G32">
        <v>-16.0492464428152</v>
      </c>
      <c r="H32">
        <v>46.8336908872596</v>
      </c>
      <c r="I32">
        <v>-25.930850880398399</v>
      </c>
      <c r="J32">
        <v>56.715295324842799</v>
      </c>
      <c r="K32" t="s">
        <v>24</v>
      </c>
      <c r="L32" t="s">
        <v>81</v>
      </c>
      <c r="M32" t="s">
        <v>22</v>
      </c>
      <c r="N32" t="s">
        <v>1016</v>
      </c>
      <c r="O32" t="s">
        <v>1018</v>
      </c>
      <c r="P32" t="str">
        <f t="shared" si="0"/>
        <v>15,392 (16,042)</v>
      </c>
    </row>
    <row r="33" spans="1:16" x14ac:dyDescent="0.25">
      <c r="A33">
        <v>3.0933333333333302</v>
      </c>
      <c r="B33">
        <v>1.54533276570637</v>
      </c>
      <c r="C33">
        <v>3.0933333333333302</v>
      </c>
      <c r="D33">
        <v>1.54862743730305</v>
      </c>
      <c r="E33">
        <v>0.54584119896981398</v>
      </c>
      <c r="F33">
        <v>5.6408254676968497</v>
      </c>
      <c r="G33">
        <v>5.8023556219353199E-2</v>
      </c>
      <c r="H33">
        <v>6.1286431104473102</v>
      </c>
      <c r="I33">
        <v>-0.89593094515932703</v>
      </c>
      <c r="J33">
        <v>7.0825976118259897</v>
      </c>
      <c r="K33" t="s">
        <v>18</v>
      </c>
      <c r="L33" t="s">
        <v>14</v>
      </c>
      <c r="M33" t="s">
        <v>22</v>
      </c>
      <c r="N33" t="s">
        <v>1016</v>
      </c>
      <c r="O33" t="s">
        <v>1018</v>
      </c>
      <c r="P33" t="str">
        <f t="shared" si="0"/>
        <v>3,093** (1,549)</v>
      </c>
    </row>
    <row r="34" spans="1:16" x14ac:dyDescent="0.25">
      <c r="A34">
        <v>15.418888888888899</v>
      </c>
      <c r="B34">
        <v>18.5575013420228</v>
      </c>
      <c r="C34">
        <v>15.418888888888899</v>
      </c>
      <c r="D34">
        <v>16.6511384627524</v>
      </c>
      <c r="E34">
        <v>-11.9722338823388</v>
      </c>
      <c r="F34">
        <v>42.810011660116601</v>
      </c>
      <c r="G34">
        <v>-17.217342498105801</v>
      </c>
      <c r="H34">
        <v>48.055120275883603</v>
      </c>
      <c r="I34">
        <v>-27.4744437911612</v>
      </c>
      <c r="J34">
        <v>58.312221568939002</v>
      </c>
      <c r="K34" t="s">
        <v>24</v>
      </c>
      <c r="L34" t="s">
        <v>19</v>
      </c>
      <c r="M34" t="s">
        <v>22</v>
      </c>
      <c r="N34" t="s">
        <v>1016</v>
      </c>
      <c r="O34" t="s">
        <v>1018</v>
      </c>
      <c r="P34" t="str">
        <f t="shared" si="0"/>
        <v>15,419 (16,651)</v>
      </c>
    </row>
    <row r="35" spans="1:16" x14ac:dyDescent="0.25">
      <c r="A35">
        <v>1.56759259259259</v>
      </c>
      <c r="B35">
        <v>0.71525642521886801</v>
      </c>
      <c r="C35">
        <v>1.56759259259259</v>
      </c>
      <c r="D35">
        <v>0.67730516410915897</v>
      </c>
      <c r="E35">
        <v>0.45342559763302698</v>
      </c>
      <c r="F35">
        <v>2.6817595875521598</v>
      </c>
      <c r="G35">
        <v>0.24007447093864201</v>
      </c>
      <c r="H35">
        <v>2.89511071424654</v>
      </c>
      <c r="I35">
        <v>-0.17714551015259999</v>
      </c>
      <c r="J35">
        <v>3.31233069533778</v>
      </c>
      <c r="K35" t="s">
        <v>18</v>
      </c>
      <c r="L35" t="s">
        <v>81</v>
      </c>
      <c r="M35" t="s">
        <v>15</v>
      </c>
      <c r="N35" t="s">
        <v>1016</v>
      </c>
      <c r="O35" t="s">
        <v>1018</v>
      </c>
      <c r="P35" t="str">
        <f t="shared" si="0"/>
        <v>1,568** (0,677)</v>
      </c>
    </row>
    <row r="36" spans="1:16" x14ac:dyDescent="0.25">
      <c r="A36">
        <v>1.2944444444444401</v>
      </c>
      <c r="B36">
        <v>0.97072007476822397</v>
      </c>
      <c r="C36">
        <v>1.2944444444444401</v>
      </c>
      <c r="D36">
        <v>1.13979163887114</v>
      </c>
      <c r="E36">
        <v>-0.58051280149858098</v>
      </c>
      <c r="F36">
        <v>3.16940169038747</v>
      </c>
      <c r="G36">
        <v>-0.93954716774298996</v>
      </c>
      <c r="H36">
        <v>3.5284360566318802</v>
      </c>
      <c r="I36">
        <v>-1.6416588172876101</v>
      </c>
      <c r="J36">
        <v>4.2305477061765</v>
      </c>
      <c r="K36" t="s">
        <v>24</v>
      </c>
      <c r="L36" t="s">
        <v>14</v>
      </c>
      <c r="M36" t="s">
        <v>15</v>
      </c>
      <c r="N36" t="s">
        <v>1016</v>
      </c>
      <c r="O36" t="s">
        <v>1018</v>
      </c>
      <c r="P36" t="str">
        <f t="shared" si="0"/>
        <v>1,294 (1,14)</v>
      </c>
    </row>
    <row r="37" spans="1:16" x14ac:dyDescent="0.25">
      <c r="A37">
        <v>1.0716666666666701</v>
      </c>
      <c r="B37">
        <v>0.912656978996082</v>
      </c>
      <c r="C37">
        <v>1.0716666666666701</v>
      </c>
      <c r="D37">
        <v>0.77148030107838195</v>
      </c>
      <c r="E37">
        <v>-0.19741842860727099</v>
      </c>
      <c r="F37">
        <v>2.3407517619406</v>
      </c>
      <c r="G37">
        <v>-0.440434723446962</v>
      </c>
      <c r="H37">
        <v>2.5837680567803001</v>
      </c>
      <c r="I37">
        <v>-0.91566658891124497</v>
      </c>
      <c r="J37">
        <v>3.0589999222445798</v>
      </c>
      <c r="K37" t="s">
        <v>24</v>
      </c>
      <c r="L37" t="s">
        <v>19</v>
      </c>
      <c r="M37" t="s">
        <v>15</v>
      </c>
      <c r="N37" t="s">
        <v>1016</v>
      </c>
      <c r="O37" t="s">
        <v>1018</v>
      </c>
      <c r="P37" t="str">
        <f t="shared" si="0"/>
        <v>1,072 (0,771)</v>
      </c>
    </row>
    <row r="38" spans="1:16" x14ac:dyDescent="0.25">
      <c r="A38">
        <v>0.89852244215221599</v>
      </c>
      <c r="B38">
        <v>0.58953082689277403</v>
      </c>
      <c r="C38">
        <v>0.89852244215221599</v>
      </c>
      <c r="D38">
        <v>0.56994408176252198</v>
      </c>
      <c r="E38">
        <v>-3.9035572347132598E-2</v>
      </c>
      <c r="F38">
        <v>1.83608045665157</v>
      </c>
      <c r="G38">
        <v>-0.21856795810232699</v>
      </c>
      <c r="H38">
        <v>2.0156128424067599</v>
      </c>
      <c r="I38">
        <v>-0.56965351246804097</v>
      </c>
      <c r="J38">
        <v>2.36669839677247</v>
      </c>
      <c r="K38" t="s">
        <v>24</v>
      </c>
      <c r="L38" t="s">
        <v>81</v>
      </c>
      <c r="M38" t="s">
        <v>26</v>
      </c>
      <c r="N38" t="s">
        <v>1016</v>
      </c>
      <c r="O38" t="s">
        <v>1018</v>
      </c>
      <c r="P38" t="str">
        <f t="shared" si="0"/>
        <v>0,899 (0,57)</v>
      </c>
    </row>
    <row r="39" spans="1:16" x14ac:dyDescent="0.25">
      <c r="A39">
        <v>0.89852244215221599</v>
      </c>
      <c r="B39">
        <v>0.59848227857677705</v>
      </c>
      <c r="C39">
        <v>0.75304347826087004</v>
      </c>
      <c r="D39">
        <v>0.103384178896474</v>
      </c>
      <c r="E39">
        <v>0.58297650397616996</v>
      </c>
      <c r="F39">
        <v>0.923110452545569</v>
      </c>
      <c r="G39">
        <v>0.55041048762378098</v>
      </c>
      <c r="H39">
        <v>0.95567646889795799</v>
      </c>
      <c r="I39">
        <v>0.48672583342355302</v>
      </c>
      <c r="J39">
        <v>1.01936112309819</v>
      </c>
      <c r="K39" t="s">
        <v>13</v>
      </c>
      <c r="L39" t="s">
        <v>14</v>
      </c>
      <c r="M39" t="s">
        <v>26</v>
      </c>
      <c r="N39" t="s">
        <v>1016</v>
      </c>
      <c r="O39" t="s">
        <v>1018</v>
      </c>
      <c r="P39" t="str">
        <f t="shared" si="0"/>
        <v>0,753*** (0,103)</v>
      </c>
    </row>
    <row r="40" spans="1:16" x14ac:dyDescent="0.25">
      <c r="A40">
        <v>0.89852244215221599</v>
      </c>
      <c r="B40">
        <v>0.613240927502408</v>
      </c>
      <c r="C40">
        <v>2.43055555555555E-2</v>
      </c>
      <c r="D40">
        <v>0.92110309271089197</v>
      </c>
      <c r="E40">
        <v>-1.49090903195386</v>
      </c>
      <c r="F40">
        <v>1.5395201430649701</v>
      </c>
      <c r="G40">
        <v>-1.7810565061577901</v>
      </c>
      <c r="H40">
        <v>1.8296676172688999</v>
      </c>
      <c r="I40">
        <v>-2.3484560112677002</v>
      </c>
      <c r="J40">
        <v>2.39706712237881</v>
      </c>
      <c r="K40" t="s">
        <v>24</v>
      </c>
      <c r="L40" t="s">
        <v>19</v>
      </c>
      <c r="M40" t="s">
        <v>26</v>
      </c>
      <c r="N40" t="s">
        <v>1016</v>
      </c>
      <c r="O40" t="s">
        <v>1018</v>
      </c>
      <c r="P40" t="str">
        <f t="shared" si="0"/>
        <v>0,024 (0,921)</v>
      </c>
    </row>
    <row r="41" spans="1:16" x14ac:dyDescent="0.25">
      <c r="A41">
        <v>-5.3247839420128298E-2</v>
      </c>
      <c r="B41">
        <v>0.15387234787345899</v>
      </c>
      <c r="C41">
        <v>-5.3247839420128298E-2</v>
      </c>
      <c r="D41">
        <v>0.158017827325903</v>
      </c>
      <c r="E41">
        <v>-0.31318716537123897</v>
      </c>
      <c r="F41">
        <v>0.20669148653098199</v>
      </c>
      <c r="G41">
        <v>-0.362962780978898</v>
      </c>
      <c r="H41">
        <v>0.25646710213864199</v>
      </c>
      <c r="I41">
        <v>-0.46030176261165401</v>
      </c>
      <c r="J41">
        <v>0.35380608377139799</v>
      </c>
      <c r="K41" t="s">
        <v>24</v>
      </c>
      <c r="L41" t="s">
        <v>81</v>
      </c>
      <c r="M41" t="s">
        <v>27</v>
      </c>
      <c r="N41" t="s">
        <v>1016</v>
      </c>
      <c r="O41" t="s">
        <v>1018</v>
      </c>
      <c r="P41" t="str">
        <f t="shared" si="0"/>
        <v>-0,053 (0,158)</v>
      </c>
    </row>
    <row r="42" spans="1:16" x14ac:dyDescent="0.25">
      <c r="A42">
        <v>-5.3247839420128298E-2</v>
      </c>
      <c r="B42">
        <v>0.191058137429196</v>
      </c>
      <c r="C42">
        <v>-4.1739130434782598E-2</v>
      </c>
      <c r="D42">
        <v>3.1793269502320497E-2</v>
      </c>
      <c r="E42">
        <v>-9.4039058766099803E-2</v>
      </c>
      <c r="F42">
        <v>1.05607978965346E-2</v>
      </c>
      <c r="G42">
        <v>-0.10405393865933101</v>
      </c>
      <c r="H42">
        <v>2.05756777897655E-2</v>
      </c>
      <c r="I42">
        <v>-0.12363859267276001</v>
      </c>
      <c r="J42">
        <v>4.01603318031949E-2</v>
      </c>
      <c r="K42" t="s">
        <v>24</v>
      </c>
      <c r="L42" t="s">
        <v>14</v>
      </c>
      <c r="M42" t="s">
        <v>27</v>
      </c>
      <c r="N42" t="s">
        <v>1016</v>
      </c>
      <c r="O42" t="s">
        <v>1018</v>
      </c>
      <c r="P42" t="str">
        <f t="shared" si="0"/>
        <v>-0,042 (0,032)</v>
      </c>
    </row>
    <row r="43" spans="1:16" x14ac:dyDescent="0.25">
      <c r="A43">
        <v>-5.3247839420128298E-2</v>
      </c>
      <c r="B43">
        <v>0.15614961912147601</v>
      </c>
      <c r="C43">
        <v>-0.19357638888888901</v>
      </c>
      <c r="D43">
        <v>0.174868555937022</v>
      </c>
      <c r="E43">
        <v>-0.48123516340528899</v>
      </c>
      <c r="F43">
        <v>9.4082385627511506E-2</v>
      </c>
      <c r="G43">
        <v>-0.53631875852545097</v>
      </c>
      <c r="H43">
        <v>0.14916598074767301</v>
      </c>
      <c r="I43">
        <v>-0.64403778898265596</v>
      </c>
      <c r="J43">
        <v>0.256885011204879</v>
      </c>
      <c r="K43" t="s">
        <v>24</v>
      </c>
      <c r="L43" t="s">
        <v>19</v>
      </c>
      <c r="M43" t="s">
        <v>27</v>
      </c>
      <c r="N43" t="s">
        <v>1016</v>
      </c>
      <c r="O43" t="s">
        <v>1018</v>
      </c>
      <c r="P43" t="str">
        <f t="shared" si="0"/>
        <v>-0,194 (0,175)</v>
      </c>
    </row>
    <row r="44" spans="1:16" x14ac:dyDescent="0.25">
      <c r="A44">
        <v>1.48034569277948</v>
      </c>
      <c r="B44">
        <v>1.2076228964050799</v>
      </c>
      <c r="C44">
        <v>1.48034569277948</v>
      </c>
      <c r="D44">
        <v>1.1691086314043999</v>
      </c>
      <c r="E44">
        <v>-0.44283800588074901</v>
      </c>
      <c r="F44">
        <v>3.4035293914397098</v>
      </c>
      <c r="G44">
        <v>-0.81110722477313402</v>
      </c>
      <c r="H44">
        <v>3.7717986103321</v>
      </c>
      <c r="I44">
        <v>-1.5312781417182399</v>
      </c>
      <c r="J44">
        <v>4.4919695272772104</v>
      </c>
      <c r="K44" t="s">
        <v>24</v>
      </c>
      <c r="L44" t="s">
        <v>81</v>
      </c>
      <c r="M44" t="s">
        <v>28</v>
      </c>
      <c r="N44" t="s">
        <v>1016</v>
      </c>
      <c r="O44" t="s">
        <v>1018</v>
      </c>
      <c r="P44" t="str">
        <f t="shared" si="0"/>
        <v>1,48 (1,169)</v>
      </c>
    </row>
    <row r="45" spans="1:16" x14ac:dyDescent="0.25">
      <c r="A45">
        <v>1.48034569277948</v>
      </c>
      <c r="B45">
        <v>1.1966804023745401</v>
      </c>
      <c r="C45">
        <v>1.38608695652174</v>
      </c>
      <c r="D45">
        <v>0.75366640412623498</v>
      </c>
      <c r="E45">
        <v>0.14630572173408299</v>
      </c>
      <c r="F45">
        <v>2.6258681913094</v>
      </c>
      <c r="G45">
        <v>-9.1099195565680996E-2</v>
      </c>
      <c r="H45">
        <v>2.8632731086091598</v>
      </c>
      <c r="I45">
        <v>-0.55535770050744204</v>
      </c>
      <c r="J45">
        <v>3.3275316135509199</v>
      </c>
      <c r="K45" t="s">
        <v>20</v>
      </c>
      <c r="L45" t="s">
        <v>14</v>
      </c>
      <c r="M45" t="s">
        <v>28</v>
      </c>
      <c r="N45" t="s">
        <v>1016</v>
      </c>
      <c r="O45" t="s">
        <v>1018</v>
      </c>
      <c r="P45" t="str">
        <f t="shared" si="0"/>
        <v>1,386* (0,754)</v>
      </c>
    </row>
    <row r="46" spans="1:16" x14ac:dyDescent="0.25">
      <c r="A46">
        <v>1.48034569277948</v>
      </c>
      <c r="B46">
        <v>1.1394735694881899</v>
      </c>
      <c r="C46">
        <v>9.8090277777777707E-2</v>
      </c>
      <c r="D46">
        <v>1.54886833871387</v>
      </c>
      <c r="E46">
        <v>-2.44979813940654</v>
      </c>
      <c r="F46">
        <v>2.6459786949620998</v>
      </c>
      <c r="G46">
        <v>-2.9376916661014199</v>
      </c>
      <c r="H46">
        <v>3.1338722216569699</v>
      </c>
      <c r="I46">
        <v>-3.8917945627491601</v>
      </c>
      <c r="J46">
        <v>4.0879751183047199</v>
      </c>
      <c r="K46" t="s">
        <v>24</v>
      </c>
      <c r="L46" t="s">
        <v>19</v>
      </c>
      <c r="M46" t="s">
        <v>28</v>
      </c>
      <c r="N46" t="s">
        <v>1016</v>
      </c>
      <c r="O46" t="s">
        <v>1018</v>
      </c>
      <c r="P46" t="str">
        <f t="shared" si="0"/>
        <v>0,098 (1,549)</v>
      </c>
    </row>
    <row r="47" spans="1:16" x14ac:dyDescent="0.25">
      <c r="A47">
        <v>0.30654294573992702</v>
      </c>
      <c r="B47">
        <v>0.32743847343818799</v>
      </c>
      <c r="C47">
        <v>0.30654294573992702</v>
      </c>
      <c r="D47">
        <v>0.33183452250869799</v>
      </c>
      <c r="E47">
        <v>-0.23932484378687999</v>
      </c>
      <c r="F47">
        <v>0.85241073526673505</v>
      </c>
      <c r="G47">
        <v>-0.34385271837712</v>
      </c>
      <c r="H47">
        <v>0.95693860985697499</v>
      </c>
      <c r="I47">
        <v>-0.54826278424247799</v>
      </c>
      <c r="J47">
        <v>1.1613486757223299</v>
      </c>
      <c r="K47" t="s">
        <v>24</v>
      </c>
      <c r="L47" t="s">
        <v>81</v>
      </c>
      <c r="M47" t="s">
        <v>22</v>
      </c>
      <c r="N47" t="s">
        <v>328</v>
      </c>
      <c r="O47" t="s">
        <v>1018</v>
      </c>
      <c r="P47" t="str">
        <f t="shared" si="0"/>
        <v>0,307 (0,332)</v>
      </c>
    </row>
    <row r="48" spans="1:16" x14ac:dyDescent="0.25">
      <c r="A48">
        <v>0.35082174719591702</v>
      </c>
      <c r="B48">
        <v>0.17117926983428899</v>
      </c>
      <c r="C48">
        <v>0.35082174719591702</v>
      </c>
      <c r="D48">
        <v>0.171164323595763</v>
      </c>
      <c r="E48">
        <v>6.92564348808868E-2</v>
      </c>
      <c r="F48">
        <v>0.63238705951094698</v>
      </c>
      <c r="G48">
        <v>1.53396729482215E-2</v>
      </c>
      <c r="H48">
        <v>0.68630382144361202</v>
      </c>
      <c r="I48">
        <v>-9.0097550386768505E-2</v>
      </c>
      <c r="J48">
        <v>0.79174104477860197</v>
      </c>
      <c r="K48" t="s">
        <v>18</v>
      </c>
      <c r="L48" t="s">
        <v>14</v>
      </c>
      <c r="M48" t="s">
        <v>22</v>
      </c>
      <c r="N48" t="s">
        <v>328</v>
      </c>
      <c r="O48" t="s">
        <v>1018</v>
      </c>
      <c r="P48" t="str">
        <f t="shared" si="0"/>
        <v>0,351** (0,171)</v>
      </c>
    </row>
    <row r="49" spans="1:16" x14ac:dyDescent="0.25">
      <c r="A49">
        <v>0.22439307321823401</v>
      </c>
      <c r="B49">
        <v>0.23174264638933501</v>
      </c>
      <c r="C49">
        <v>0.22439307321823401</v>
      </c>
      <c r="D49">
        <v>0.28883055128834501</v>
      </c>
      <c r="E49">
        <v>-0.25073318365109398</v>
      </c>
      <c r="F49">
        <v>0.69951933008756195</v>
      </c>
      <c r="G49">
        <v>-0.341714807306923</v>
      </c>
      <c r="H49">
        <v>0.79050095374339102</v>
      </c>
      <c r="I49">
        <v>-0.51963442690054396</v>
      </c>
      <c r="J49">
        <v>0.96842057333701204</v>
      </c>
      <c r="K49" t="s">
        <v>24</v>
      </c>
      <c r="L49" t="s">
        <v>19</v>
      </c>
      <c r="M49" t="s">
        <v>22</v>
      </c>
      <c r="N49" t="s">
        <v>328</v>
      </c>
      <c r="O49" t="s">
        <v>1018</v>
      </c>
      <c r="P49" t="str">
        <f t="shared" si="0"/>
        <v>0,224 (0,289)</v>
      </c>
    </row>
    <row r="50" spans="1:16" x14ac:dyDescent="0.25">
      <c r="A50">
        <v>0.16039763764298701</v>
      </c>
      <c r="B50">
        <v>7.5024739391323994E-2</v>
      </c>
      <c r="C50">
        <v>0.16039763764298701</v>
      </c>
      <c r="D50">
        <v>7.7796254161436304E-2</v>
      </c>
      <c r="E50">
        <v>3.2422799547424497E-2</v>
      </c>
      <c r="F50">
        <v>0.28837247573855002</v>
      </c>
      <c r="G50">
        <v>7.9169794865720806E-3</v>
      </c>
      <c r="H50">
        <v>0.31287829579940202</v>
      </c>
      <c r="I50">
        <v>-4.0005513076872702E-2</v>
      </c>
      <c r="J50">
        <v>0.36080078836284701</v>
      </c>
      <c r="K50" t="s">
        <v>18</v>
      </c>
      <c r="L50" t="s">
        <v>81</v>
      </c>
      <c r="M50" t="s">
        <v>15</v>
      </c>
      <c r="N50" t="s">
        <v>328</v>
      </c>
      <c r="O50" t="s">
        <v>1018</v>
      </c>
      <c r="P50" t="str">
        <f t="shared" si="0"/>
        <v>0,16** (0,078)</v>
      </c>
    </row>
    <row r="51" spans="1:16" x14ac:dyDescent="0.25">
      <c r="A51">
        <v>0.18188685327371301</v>
      </c>
      <c r="B51">
        <v>0.22088681019246101</v>
      </c>
      <c r="C51">
        <v>0.18188685327371301</v>
      </c>
      <c r="D51">
        <v>0.213564552861434</v>
      </c>
      <c r="E51">
        <v>-0.169426836183345</v>
      </c>
      <c r="F51">
        <v>0.533200542730772</v>
      </c>
      <c r="G51">
        <v>-0.23669967033469699</v>
      </c>
      <c r="H51">
        <v>0.60047337688212399</v>
      </c>
      <c r="I51">
        <v>-0.36825543489733997</v>
      </c>
      <c r="J51">
        <v>0.73202914144476705</v>
      </c>
      <c r="K51" t="s">
        <v>24</v>
      </c>
      <c r="L51" t="s">
        <v>14</v>
      </c>
      <c r="M51" t="s">
        <v>15</v>
      </c>
      <c r="N51" t="s">
        <v>328</v>
      </c>
      <c r="O51" t="s">
        <v>1018</v>
      </c>
      <c r="P51" t="str">
        <f t="shared" si="0"/>
        <v>0,182 (0,214)</v>
      </c>
    </row>
    <row r="52" spans="1:16" x14ac:dyDescent="0.25">
      <c r="A52">
        <v>9.2898384279073307E-2</v>
      </c>
      <c r="B52">
        <v>7.7418013923611098E-2</v>
      </c>
      <c r="C52">
        <v>9.2898384279073307E-2</v>
      </c>
      <c r="D52">
        <v>8.3744088400344002E-2</v>
      </c>
      <c r="E52">
        <v>-4.4860641139492598E-2</v>
      </c>
      <c r="F52">
        <v>0.23065740969763901</v>
      </c>
      <c r="G52">
        <v>-7.1240028985600903E-2</v>
      </c>
      <c r="H52">
        <v>0.25703679754374797</v>
      </c>
      <c r="I52">
        <v>-0.122826387440213</v>
      </c>
      <c r="J52">
        <v>0.30862315599835899</v>
      </c>
      <c r="K52" t="s">
        <v>24</v>
      </c>
      <c r="L52" t="s">
        <v>19</v>
      </c>
      <c r="M52" t="s">
        <v>15</v>
      </c>
      <c r="N52" t="s">
        <v>328</v>
      </c>
      <c r="O52" t="s">
        <v>1018</v>
      </c>
      <c r="P52" t="str">
        <f t="shared" si="0"/>
        <v>0,093 (0,084)</v>
      </c>
    </row>
    <row r="53" spans="1:16" x14ac:dyDescent="0.25">
      <c r="A53">
        <v>0.120083519664667</v>
      </c>
      <c r="B53">
        <v>7.4529740506996706E-2</v>
      </c>
      <c r="C53">
        <v>0.120083519664667</v>
      </c>
      <c r="D53">
        <v>7.7232028448019102E-2</v>
      </c>
      <c r="E53">
        <v>-6.9631671323247702E-3</v>
      </c>
      <c r="F53">
        <v>0.24713020646165801</v>
      </c>
      <c r="G53">
        <v>-3.1291256093450799E-2</v>
      </c>
      <c r="H53">
        <v>0.27145829542278399</v>
      </c>
      <c r="I53">
        <v>-7.8866185617430501E-2</v>
      </c>
      <c r="J53">
        <v>0.319033224946764</v>
      </c>
      <c r="K53" t="s">
        <v>24</v>
      </c>
      <c r="L53" t="s">
        <v>81</v>
      </c>
      <c r="M53" t="s">
        <v>26</v>
      </c>
      <c r="N53" t="s">
        <v>328</v>
      </c>
      <c r="O53" t="s">
        <v>1018</v>
      </c>
      <c r="P53" t="str">
        <f t="shared" si="0"/>
        <v>0,12 (0,077)</v>
      </c>
    </row>
    <row r="54" spans="1:16" x14ac:dyDescent="0.25">
      <c r="A54">
        <v>0.120083519664667</v>
      </c>
      <c r="B54">
        <v>8.1274118373123899E-2</v>
      </c>
      <c r="C54">
        <v>0.24688178501786701</v>
      </c>
      <c r="D54">
        <v>3.3967526762442399E-2</v>
      </c>
      <c r="E54">
        <v>0.191005203493649</v>
      </c>
      <c r="F54">
        <v>0.30275836654208499</v>
      </c>
      <c r="G54">
        <v>0.18030543256348</v>
      </c>
      <c r="H54">
        <v>0.31345813747225398</v>
      </c>
      <c r="I54">
        <v>0.15938143607781599</v>
      </c>
      <c r="J54">
        <v>0.33438213395791899</v>
      </c>
      <c r="K54" t="s">
        <v>13</v>
      </c>
      <c r="L54" t="s">
        <v>14</v>
      </c>
      <c r="M54" t="s">
        <v>26</v>
      </c>
      <c r="N54" t="s">
        <v>328</v>
      </c>
      <c r="O54" t="s">
        <v>1018</v>
      </c>
      <c r="P54" t="str">
        <f t="shared" si="0"/>
        <v>0,247*** (0,034)</v>
      </c>
    </row>
    <row r="55" spans="1:16" x14ac:dyDescent="0.25">
      <c r="A55">
        <v>0.120083519664667</v>
      </c>
      <c r="B55">
        <v>7.6872411248994896E-2</v>
      </c>
      <c r="C55">
        <v>2.5518315428406601E-3</v>
      </c>
      <c r="D55">
        <v>9.3919439228331403E-2</v>
      </c>
      <c r="E55">
        <v>-0.151945645987765</v>
      </c>
      <c r="F55">
        <v>0.157049309073446</v>
      </c>
      <c r="G55">
        <v>-0.18153026934468899</v>
      </c>
      <c r="H55">
        <v>0.18663393243036999</v>
      </c>
      <c r="I55">
        <v>-0.239384643909341</v>
      </c>
      <c r="J55">
        <v>0.244488306995022</v>
      </c>
      <c r="K55" t="s">
        <v>24</v>
      </c>
      <c r="L55" t="s">
        <v>19</v>
      </c>
      <c r="M55" t="s">
        <v>26</v>
      </c>
      <c r="N55" t="s">
        <v>328</v>
      </c>
      <c r="O55" t="s">
        <v>1018</v>
      </c>
      <c r="P55" t="str">
        <f t="shared" si="0"/>
        <v>0,003 (0,094)</v>
      </c>
    </row>
    <row r="56" spans="1:16" x14ac:dyDescent="0.25">
      <c r="A56">
        <v>-3.30878218882458E-2</v>
      </c>
      <c r="B56">
        <v>8.1373142676909593E-2</v>
      </c>
      <c r="C56">
        <v>-3.30878218882458E-2</v>
      </c>
      <c r="D56">
        <v>0.113301692145681</v>
      </c>
      <c r="E56">
        <v>-0.219469105467891</v>
      </c>
      <c r="F56">
        <v>0.15329346169139901</v>
      </c>
      <c r="G56">
        <v>-0.25515913849378002</v>
      </c>
      <c r="H56">
        <v>0.18898349471728901</v>
      </c>
      <c r="I56">
        <v>-0.32495298085551999</v>
      </c>
      <c r="J56">
        <v>0.258777337079028</v>
      </c>
      <c r="K56" t="s">
        <v>24</v>
      </c>
      <c r="L56" t="s">
        <v>81</v>
      </c>
      <c r="M56" t="s">
        <v>27</v>
      </c>
      <c r="N56" t="s">
        <v>328</v>
      </c>
      <c r="O56" t="s">
        <v>1018</v>
      </c>
      <c r="P56" t="str">
        <f t="shared" si="0"/>
        <v>-0,033 (0,113)</v>
      </c>
    </row>
    <row r="57" spans="1:16" x14ac:dyDescent="0.25">
      <c r="A57">
        <v>-3.30878218882458E-2</v>
      </c>
      <c r="B57">
        <v>8.9496301133771605E-2</v>
      </c>
      <c r="C57">
        <v>-3.3178235172444601E-2</v>
      </c>
      <c r="D57">
        <v>2.55931230451063E-2</v>
      </c>
      <c r="E57">
        <v>-7.5278922581644397E-2</v>
      </c>
      <c r="F57">
        <v>8.9224522367552309E-3</v>
      </c>
      <c r="G57">
        <v>-8.3340756340852806E-2</v>
      </c>
      <c r="H57">
        <v>1.6984285995963699E-2</v>
      </c>
      <c r="I57">
        <v>-9.9106120136638304E-2</v>
      </c>
      <c r="J57">
        <v>3.27496497917492E-2</v>
      </c>
      <c r="K57" t="s">
        <v>24</v>
      </c>
      <c r="L57" t="s">
        <v>14</v>
      </c>
      <c r="M57" t="s">
        <v>27</v>
      </c>
      <c r="N57" t="s">
        <v>328</v>
      </c>
      <c r="O57" t="s">
        <v>1018</v>
      </c>
      <c r="P57" t="str">
        <f t="shared" si="0"/>
        <v>-0,033 (0,026)</v>
      </c>
    </row>
    <row r="58" spans="1:16" x14ac:dyDescent="0.25">
      <c r="A58">
        <v>-3.30878218882458E-2</v>
      </c>
      <c r="B58">
        <v>0.114204885862405</v>
      </c>
      <c r="C58">
        <v>-0.10618526297637799</v>
      </c>
      <c r="D58">
        <v>0.17787411669879599</v>
      </c>
      <c r="E58">
        <v>-0.39878818494589702</v>
      </c>
      <c r="F58">
        <v>0.186417658993142</v>
      </c>
      <c r="G58">
        <v>-0.45481853170601799</v>
      </c>
      <c r="H58">
        <v>0.242448005753262</v>
      </c>
      <c r="I58">
        <v>-0.56438898759247602</v>
      </c>
      <c r="J58">
        <v>0.352018461639721</v>
      </c>
      <c r="K58" t="s">
        <v>24</v>
      </c>
      <c r="L58" t="s">
        <v>19</v>
      </c>
      <c r="M58" t="s">
        <v>27</v>
      </c>
      <c r="N58" t="s">
        <v>328</v>
      </c>
      <c r="O58" t="s">
        <v>1018</v>
      </c>
      <c r="P58" t="str">
        <f t="shared" si="0"/>
        <v>-0,106 (0,178)</v>
      </c>
    </row>
    <row r="59" spans="1:16" x14ac:dyDescent="0.25">
      <c r="A59">
        <v>0.124076906653959</v>
      </c>
      <c r="B59">
        <v>9.6513259612396499E-2</v>
      </c>
      <c r="C59">
        <v>0.124076906653959</v>
      </c>
      <c r="D59">
        <v>0.100640880822867</v>
      </c>
      <c r="E59">
        <v>-4.1477342299657001E-2</v>
      </c>
      <c r="F59">
        <v>0.28963115560757402</v>
      </c>
      <c r="G59">
        <v>-7.3179219758860006E-2</v>
      </c>
      <c r="H59">
        <v>0.32133303306677702</v>
      </c>
      <c r="I59">
        <v>-0.135174002345746</v>
      </c>
      <c r="J59">
        <v>0.38332781565366297</v>
      </c>
      <c r="K59" t="s">
        <v>24</v>
      </c>
      <c r="L59" t="s">
        <v>81</v>
      </c>
      <c r="M59" t="s">
        <v>28</v>
      </c>
      <c r="N59" t="s">
        <v>328</v>
      </c>
      <c r="O59" t="s">
        <v>1018</v>
      </c>
      <c r="P59" t="str">
        <f t="shared" si="0"/>
        <v>0,124 (0,101)</v>
      </c>
    </row>
    <row r="60" spans="1:16" x14ac:dyDescent="0.25">
      <c r="A60">
        <v>0.124076906653959</v>
      </c>
      <c r="B60">
        <v>0.106237917258913</v>
      </c>
      <c r="C60">
        <v>0.27195789593185199</v>
      </c>
      <c r="D60">
        <v>9.03808251485584E-2</v>
      </c>
      <c r="E60">
        <v>0.12328143856247301</v>
      </c>
      <c r="F60">
        <v>0.420634353301231</v>
      </c>
      <c r="G60">
        <v>9.4811478640677502E-2</v>
      </c>
      <c r="H60">
        <v>0.44910431322302602</v>
      </c>
      <c r="I60">
        <v>3.9136890349165503E-2</v>
      </c>
      <c r="J60">
        <v>0.50477890151453897</v>
      </c>
      <c r="K60" t="s">
        <v>13</v>
      </c>
      <c r="L60" t="s">
        <v>14</v>
      </c>
      <c r="M60" t="s">
        <v>28</v>
      </c>
      <c r="N60" t="s">
        <v>328</v>
      </c>
      <c r="O60" t="s">
        <v>1018</v>
      </c>
      <c r="P60" t="str">
        <f t="shared" si="0"/>
        <v>0,272*** (0,09)</v>
      </c>
    </row>
    <row r="61" spans="1:16" x14ac:dyDescent="0.25">
      <c r="A61">
        <v>0.124076906653959</v>
      </c>
      <c r="B61">
        <v>0.104090796265258</v>
      </c>
      <c r="C61">
        <v>6.45535061566578E-3</v>
      </c>
      <c r="D61">
        <v>9.5382501094582503E-2</v>
      </c>
      <c r="E61">
        <v>-0.150448863684922</v>
      </c>
      <c r="F61">
        <v>0.163359564916254</v>
      </c>
      <c r="G61">
        <v>-0.18049435152971599</v>
      </c>
      <c r="H61">
        <v>0.193405052761048</v>
      </c>
      <c r="I61">
        <v>-0.23924997220397901</v>
      </c>
      <c r="J61">
        <v>0.25216067343531001</v>
      </c>
      <c r="K61" t="s">
        <v>24</v>
      </c>
      <c r="L61" t="s">
        <v>19</v>
      </c>
      <c r="M61" t="s">
        <v>28</v>
      </c>
      <c r="N61" t="s">
        <v>328</v>
      </c>
      <c r="O61" t="s">
        <v>1018</v>
      </c>
      <c r="P61" t="str">
        <f t="shared" si="0"/>
        <v>0,006 (0,095)</v>
      </c>
    </row>
    <row r="62" spans="1:16" x14ac:dyDescent="0.25">
      <c r="P62" t="str">
        <f t="shared" si="0"/>
        <v>0 (0)</v>
      </c>
    </row>
    <row r="63" spans="1:16" x14ac:dyDescent="0.25">
      <c r="P63" t="str">
        <f t="shared" si="0"/>
        <v>0 (0)</v>
      </c>
    </row>
    <row r="64" spans="1:16" x14ac:dyDescent="0.25">
      <c r="P64" t="str">
        <f t="shared" si="0"/>
        <v>0 (0)</v>
      </c>
    </row>
    <row r="65" spans="16:16" x14ac:dyDescent="0.25">
      <c r="P65" t="str">
        <f t="shared" si="0"/>
        <v>0 (0)</v>
      </c>
    </row>
    <row r="66" spans="16:16" x14ac:dyDescent="0.25">
      <c r="P66" t="str">
        <f t="shared" si="0"/>
        <v>0 (0)</v>
      </c>
    </row>
    <row r="67" spans="16:16" x14ac:dyDescent="0.25">
      <c r="P67" t="str">
        <f t="shared" ref="P67:P130" si="1">_xlfn.CONCAT(ROUND(C67,3), "", K67, " (",ROUND(D67,3),")")</f>
        <v>0 (0)</v>
      </c>
    </row>
    <row r="68" spans="16:16" x14ac:dyDescent="0.25">
      <c r="P68" t="str">
        <f t="shared" si="1"/>
        <v>0 (0)</v>
      </c>
    </row>
    <row r="69" spans="16:16" x14ac:dyDescent="0.25">
      <c r="P69" t="str">
        <f t="shared" si="1"/>
        <v>0 (0)</v>
      </c>
    </row>
    <row r="70" spans="16:16" x14ac:dyDescent="0.25">
      <c r="P70" t="str">
        <f t="shared" si="1"/>
        <v>0 (0)</v>
      </c>
    </row>
    <row r="71" spans="16:16" x14ac:dyDescent="0.25">
      <c r="P71" t="str">
        <f t="shared" si="1"/>
        <v>0 (0)</v>
      </c>
    </row>
    <row r="72" spans="16:16" x14ac:dyDescent="0.25">
      <c r="P72" t="str">
        <f t="shared" si="1"/>
        <v>0 (0)</v>
      </c>
    </row>
    <row r="73" spans="16:16" x14ac:dyDescent="0.25">
      <c r="P73" t="str">
        <f t="shared" si="1"/>
        <v>0 (0)</v>
      </c>
    </row>
    <row r="74" spans="16:16" x14ac:dyDescent="0.25">
      <c r="P74" t="str">
        <f t="shared" si="1"/>
        <v>0 (0)</v>
      </c>
    </row>
    <row r="75" spans="16:16" x14ac:dyDescent="0.25">
      <c r="P75" t="str">
        <f t="shared" si="1"/>
        <v>0 (0)</v>
      </c>
    </row>
    <row r="76" spans="16:16" x14ac:dyDescent="0.25">
      <c r="P76" t="str">
        <f t="shared" si="1"/>
        <v>0 (0)</v>
      </c>
    </row>
    <row r="77" spans="16:16" x14ac:dyDescent="0.25">
      <c r="P77" t="str">
        <f t="shared" si="1"/>
        <v>0 (0)</v>
      </c>
    </row>
    <row r="78" spans="16:16" x14ac:dyDescent="0.25">
      <c r="P78" t="str">
        <f t="shared" si="1"/>
        <v>0 (0)</v>
      </c>
    </row>
    <row r="79" spans="16:16" x14ac:dyDescent="0.25">
      <c r="P79" t="str">
        <f t="shared" si="1"/>
        <v>0 (0)</v>
      </c>
    </row>
    <row r="80" spans="16:16" x14ac:dyDescent="0.25">
      <c r="P80" t="str">
        <f t="shared" si="1"/>
        <v>0 (0)</v>
      </c>
    </row>
    <row r="81" spans="16:16" x14ac:dyDescent="0.25">
      <c r="P81" t="str">
        <f t="shared" si="1"/>
        <v>0 (0)</v>
      </c>
    </row>
    <row r="82" spans="16:16" x14ac:dyDescent="0.25">
      <c r="P82" t="str">
        <f t="shared" si="1"/>
        <v>0 (0)</v>
      </c>
    </row>
    <row r="83" spans="16:16" x14ac:dyDescent="0.25">
      <c r="P83" t="str">
        <f t="shared" si="1"/>
        <v>0 (0)</v>
      </c>
    </row>
    <row r="84" spans="16:16" x14ac:dyDescent="0.25">
      <c r="P84" t="str">
        <f t="shared" si="1"/>
        <v>0 (0)</v>
      </c>
    </row>
    <row r="85" spans="16:16" x14ac:dyDescent="0.25">
      <c r="P85" t="str">
        <f t="shared" si="1"/>
        <v>0 (0)</v>
      </c>
    </row>
    <row r="86" spans="16:16" x14ac:dyDescent="0.25">
      <c r="P86" t="str">
        <f t="shared" si="1"/>
        <v>0 (0)</v>
      </c>
    </row>
    <row r="87" spans="16:16" x14ac:dyDescent="0.25">
      <c r="P87" t="str">
        <f t="shared" si="1"/>
        <v>0 (0)</v>
      </c>
    </row>
    <row r="88" spans="16:16" x14ac:dyDescent="0.25">
      <c r="P88" t="str">
        <f t="shared" si="1"/>
        <v>0 (0)</v>
      </c>
    </row>
    <row r="89" spans="16:16" x14ac:dyDescent="0.25">
      <c r="P89" t="str">
        <f t="shared" si="1"/>
        <v>0 (0)</v>
      </c>
    </row>
    <row r="90" spans="16:16" x14ac:dyDescent="0.25">
      <c r="P90" t="str">
        <f t="shared" si="1"/>
        <v>0 (0)</v>
      </c>
    </row>
    <row r="91" spans="16:16" x14ac:dyDescent="0.25">
      <c r="P91" t="str">
        <f t="shared" si="1"/>
        <v>0 (0)</v>
      </c>
    </row>
    <row r="92" spans="16:16" x14ac:dyDescent="0.25">
      <c r="P92" t="str">
        <f t="shared" si="1"/>
        <v>0 (0)</v>
      </c>
    </row>
    <row r="93" spans="16:16" x14ac:dyDescent="0.25">
      <c r="P93" t="str">
        <f t="shared" si="1"/>
        <v>0 (0)</v>
      </c>
    </row>
    <row r="94" spans="16:16" x14ac:dyDescent="0.25">
      <c r="P94" t="str">
        <f t="shared" si="1"/>
        <v>0 (0)</v>
      </c>
    </row>
    <row r="95" spans="16:16" x14ac:dyDescent="0.25">
      <c r="P95" t="str">
        <f t="shared" si="1"/>
        <v>0 (0)</v>
      </c>
    </row>
    <row r="96" spans="16:16" x14ac:dyDescent="0.25">
      <c r="P96" t="str">
        <f t="shared" si="1"/>
        <v>0 (0)</v>
      </c>
    </row>
    <row r="97" spans="16:16" x14ac:dyDescent="0.25">
      <c r="P97" t="str">
        <f t="shared" si="1"/>
        <v>0 (0)</v>
      </c>
    </row>
    <row r="98" spans="16:16" x14ac:dyDescent="0.25">
      <c r="P98" t="str">
        <f t="shared" si="1"/>
        <v>0 (0)</v>
      </c>
    </row>
    <row r="99" spans="16:16" x14ac:dyDescent="0.25">
      <c r="P99" t="str">
        <f t="shared" si="1"/>
        <v>0 (0)</v>
      </c>
    </row>
    <row r="100" spans="16:16" x14ac:dyDescent="0.25">
      <c r="P100" t="str">
        <f t="shared" si="1"/>
        <v>0 (0)</v>
      </c>
    </row>
    <row r="101" spans="16:16" x14ac:dyDescent="0.25">
      <c r="P101" t="str">
        <f t="shared" si="1"/>
        <v>0 (0)</v>
      </c>
    </row>
    <row r="102" spans="16:16" x14ac:dyDescent="0.25">
      <c r="P102" t="str">
        <f t="shared" si="1"/>
        <v>0 (0)</v>
      </c>
    </row>
    <row r="103" spans="16:16" x14ac:dyDescent="0.25">
      <c r="P103" t="str">
        <f t="shared" si="1"/>
        <v>0 (0)</v>
      </c>
    </row>
    <row r="104" spans="16:16" x14ac:dyDescent="0.25">
      <c r="P104" t="str">
        <f t="shared" si="1"/>
        <v>0 (0)</v>
      </c>
    </row>
    <row r="105" spans="16:16" x14ac:dyDescent="0.25">
      <c r="P105" t="str">
        <f t="shared" si="1"/>
        <v>0 (0)</v>
      </c>
    </row>
    <row r="106" spans="16:16" x14ac:dyDescent="0.25">
      <c r="P106" t="str">
        <f t="shared" si="1"/>
        <v>0 (0)</v>
      </c>
    </row>
    <row r="107" spans="16:16" x14ac:dyDescent="0.25">
      <c r="P107" t="str">
        <f t="shared" si="1"/>
        <v>0 (0)</v>
      </c>
    </row>
    <row r="108" spans="16:16" x14ac:dyDescent="0.25">
      <c r="P108" t="str">
        <f t="shared" si="1"/>
        <v>0 (0)</v>
      </c>
    </row>
    <row r="109" spans="16:16" x14ac:dyDescent="0.25">
      <c r="P109" t="str">
        <f t="shared" si="1"/>
        <v>0 (0)</v>
      </c>
    </row>
    <row r="110" spans="16:16" x14ac:dyDescent="0.25">
      <c r="P110" t="str">
        <f t="shared" si="1"/>
        <v>0 (0)</v>
      </c>
    </row>
    <row r="111" spans="16:16" x14ac:dyDescent="0.25">
      <c r="P111" t="str">
        <f t="shared" si="1"/>
        <v>0 (0)</v>
      </c>
    </row>
    <row r="112" spans="16:16" x14ac:dyDescent="0.25">
      <c r="P112" t="str">
        <f t="shared" si="1"/>
        <v>0 (0)</v>
      </c>
    </row>
    <row r="113" spans="16:16" x14ac:dyDescent="0.25">
      <c r="P113" t="str">
        <f t="shared" si="1"/>
        <v>0 (0)</v>
      </c>
    </row>
    <row r="114" spans="16:16" x14ac:dyDescent="0.25">
      <c r="P114" t="str">
        <f t="shared" si="1"/>
        <v>0 (0)</v>
      </c>
    </row>
    <row r="115" spans="16:16" x14ac:dyDescent="0.25">
      <c r="P115" t="str">
        <f t="shared" si="1"/>
        <v>0 (0)</v>
      </c>
    </row>
    <row r="116" spans="16:16" x14ac:dyDescent="0.25">
      <c r="P116" t="str">
        <f t="shared" si="1"/>
        <v>0 (0)</v>
      </c>
    </row>
    <row r="117" spans="16:16" x14ac:dyDescent="0.25">
      <c r="P117" t="str">
        <f t="shared" si="1"/>
        <v>0 (0)</v>
      </c>
    </row>
    <row r="118" spans="16:16" x14ac:dyDescent="0.25">
      <c r="P118" t="str">
        <f t="shared" si="1"/>
        <v>0 (0)</v>
      </c>
    </row>
    <row r="119" spans="16:16" x14ac:dyDescent="0.25">
      <c r="P119" t="str">
        <f t="shared" si="1"/>
        <v>0 (0)</v>
      </c>
    </row>
    <row r="120" spans="16:16" x14ac:dyDescent="0.25">
      <c r="P120" t="str">
        <f t="shared" si="1"/>
        <v>0 (0)</v>
      </c>
    </row>
    <row r="121" spans="16:16" x14ac:dyDescent="0.25">
      <c r="P121" t="str">
        <f t="shared" si="1"/>
        <v>0 (0)</v>
      </c>
    </row>
    <row r="122" spans="16:16" x14ac:dyDescent="0.25">
      <c r="P122" t="str">
        <f t="shared" si="1"/>
        <v>0 (0)</v>
      </c>
    </row>
    <row r="123" spans="16:16" x14ac:dyDescent="0.25">
      <c r="P123" t="str">
        <f t="shared" si="1"/>
        <v>0 (0)</v>
      </c>
    </row>
    <row r="124" spans="16:16" x14ac:dyDescent="0.25">
      <c r="P124" t="str">
        <f t="shared" si="1"/>
        <v>0 (0)</v>
      </c>
    </row>
    <row r="125" spans="16:16" x14ac:dyDescent="0.25">
      <c r="P125" t="str">
        <f t="shared" si="1"/>
        <v>0 (0)</v>
      </c>
    </row>
    <row r="126" spans="16:16" x14ac:dyDescent="0.25">
      <c r="P126" t="str">
        <f t="shared" si="1"/>
        <v>0 (0)</v>
      </c>
    </row>
    <row r="127" spans="16:16" x14ac:dyDescent="0.25">
      <c r="P127" t="str">
        <f t="shared" si="1"/>
        <v>0 (0)</v>
      </c>
    </row>
    <row r="128" spans="16:16" x14ac:dyDescent="0.25">
      <c r="P128" t="str">
        <f t="shared" si="1"/>
        <v>0 (0)</v>
      </c>
    </row>
    <row r="129" spans="16:16" x14ac:dyDescent="0.25">
      <c r="P129" t="str">
        <f t="shared" si="1"/>
        <v>0 (0)</v>
      </c>
    </row>
    <row r="130" spans="16:16" x14ac:dyDescent="0.25">
      <c r="P130" t="str">
        <f t="shared" si="1"/>
        <v>0 (0)</v>
      </c>
    </row>
    <row r="131" spans="16:16" x14ac:dyDescent="0.25">
      <c r="P131" t="str">
        <f t="shared" ref="P131:P194" si="2">_xlfn.CONCAT(ROUND(C131,3), "", K131, " (",ROUND(D131,3),")")</f>
        <v>0 (0)</v>
      </c>
    </row>
    <row r="132" spans="16:16" x14ac:dyDescent="0.25">
      <c r="P132" t="str">
        <f t="shared" si="2"/>
        <v>0 (0)</v>
      </c>
    </row>
    <row r="133" spans="16:16" x14ac:dyDescent="0.25">
      <c r="P133" t="str">
        <f t="shared" si="2"/>
        <v>0 (0)</v>
      </c>
    </row>
    <row r="134" spans="16:16" x14ac:dyDescent="0.25">
      <c r="P134" t="str">
        <f t="shared" si="2"/>
        <v>0 (0)</v>
      </c>
    </row>
    <row r="135" spans="16:16" x14ac:dyDescent="0.25">
      <c r="P135" t="str">
        <f t="shared" si="2"/>
        <v>0 (0)</v>
      </c>
    </row>
    <row r="136" spans="16:16" x14ac:dyDescent="0.25">
      <c r="P136" t="str">
        <f t="shared" si="2"/>
        <v>0 (0)</v>
      </c>
    </row>
    <row r="137" spans="16:16" x14ac:dyDescent="0.25">
      <c r="P137" t="str">
        <f t="shared" si="2"/>
        <v>0 (0)</v>
      </c>
    </row>
    <row r="138" spans="16:16" x14ac:dyDescent="0.25">
      <c r="P138" t="str">
        <f t="shared" si="2"/>
        <v>0 (0)</v>
      </c>
    </row>
    <row r="139" spans="16:16" x14ac:dyDescent="0.25">
      <c r="P139" t="str">
        <f t="shared" si="2"/>
        <v>0 (0)</v>
      </c>
    </row>
    <row r="140" spans="16:16" x14ac:dyDescent="0.25">
      <c r="P140" t="str">
        <f t="shared" si="2"/>
        <v>0 (0)</v>
      </c>
    </row>
    <row r="141" spans="16:16" x14ac:dyDescent="0.25">
      <c r="P141" t="str">
        <f t="shared" si="2"/>
        <v>0 (0)</v>
      </c>
    </row>
    <row r="142" spans="16:16" x14ac:dyDescent="0.25">
      <c r="P142" t="str">
        <f t="shared" si="2"/>
        <v>0 (0)</v>
      </c>
    </row>
    <row r="143" spans="16:16" x14ac:dyDescent="0.25">
      <c r="P143" t="str">
        <f t="shared" si="2"/>
        <v>0 (0)</v>
      </c>
    </row>
    <row r="144" spans="16:16" x14ac:dyDescent="0.25">
      <c r="P144" t="str">
        <f t="shared" si="2"/>
        <v>0 (0)</v>
      </c>
    </row>
    <row r="145" spans="16:16" x14ac:dyDescent="0.25">
      <c r="P145" t="str">
        <f t="shared" si="2"/>
        <v>0 (0)</v>
      </c>
    </row>
    <row r="146" spans="16:16" x14ac:dyDescent="0.25">
      <c r="P146" t="str">
        <f t="shared" si="2"/>
        <v>0 (0)</v>
      </c>
    </row>
    <row r="147" spans="16:16" x14ac:dyDescent="0.25">
      <c r="P147" t="str">
        <f t="shared" si="2"/>
        <v>0 (0)</v>
      </c>
    </row>
    <row r="148" spans="16:16" x14ac:dyDescent="0.25">
      <c r="P148" t="str">
        <f t="shared" si="2"/>
        <v>0 (0)</v>
      </c>
    </row>
    <row r="149" spans="16:16" x14ac:dyDescent="0.25">
      <c r="P149" t="str">
        <f t="shared" si="2"/>
        <v>0 (0)</v>
      </c>
    </row>
    <row r="150" spans="16:16" x14ac:dyDescent="0.25">
      <c r="P150" t="str">
        <f t="shared" si="2"/>
        <v>0 (0)</v>
      </c>
    </row>
    <row r="151" spans="16:16" x14ac:dyDescent="0.25">
      <c r="P151" t="str">
        <f t="shared" si="2"/>
        <v>0 (0)</v>
      </c>
    </row>
    <row r="152" spans="16:16" x14ac:dyDescent="0.25">
      <c r="P152" t="str">
        <f t="shared" si="2"/>
        <v>0 (0)</v>
      </c>
    </row>
    <row r="153" spans="16:16" x14ac:dyDescent="0.25">
      <c r="P153" t="str">
        <f t="shared" si="2"/>
        <v>0 (0)</v>
      </c>
    </row>
    <row r="154" spans="16:16" x14ac:dyDescent="0.25">
      <c r="P154" t="str">
        <f t="shared" si="2"/>
        <v>0 (0)</v>
      </c>
    </row>
    <row r="155" spans="16:16" x14ac:dyDescent="0.25">
      <c r="P155" t="str">
        <f t="shared" si="2"/>
        <v>0 (0)</v>
      </c>
    </row>
    <row r="156" spans="16:16" x14ac:dyDescent="0.25">
      <c r="P156" t="str">
        <f t="shared" si="2"/>
        <v>0 (0)</v>
      </c>
    </row>
    <row r="157" spans="16:16" x14ac:dyDescent="0.25">
      <c r="P157" t="str">
        <f t="shared" si="2"/>
        <v>0 (0)</v>
      </c>
    </row>
    <row r="158" spans="16:16" x14ac:dyDescent="0.25">
      <c r="P158" t="str">
        <f t="shared" si="2"/>
        <v>0 (0)</v>
      </c>
    </row>
    <row r="159" spans="16:16" x14ac:dyDescent="0.25">
      <c r="P159" t="str">
        <f t="shared" si="2"/>
        <v>0 (0)</v>
      </c>
    </row>
    <row r="160" spans="16:16" x14ac:dyDescent="0.25">
      <c r="P160" t="str">
        <f t="shared" si="2"/>
        <v>0 (0)</v>
      </c>
    </row>
    <row r="161" spans="16:16" x14ac:dyDescent="0.25">
      <c r="P161" t="str">
        <f t="shared" si="2"/>
        <v>0 (0)</v>
      </c>
    </row>
    <row r="162" spans="16:16" x14ac:dyDescent="0.25">
      <c r="P162" t="str">
        <f t="shared" si="2"/>
        <v>0 (0)</v>
      </c>
    </row>
    <row r="163" spans="16:16" x14ac:dyDescent="0.25">
      <c r="P163" t="str">
        <f t="shared" si="2"/>
        <v>0 (0)</v>
      </c>
    </row>
    <row r="164" spans="16:16" x14ac:dyDescent="0.25">
      <c r="P164" t="str">
        <f t="shared" si="2"/>
        <v>0 (0)</v>
      </c>
    </row>
    <row r="165" spans="16:16" x14ac:dyDescent="0.25">
      <c r="P165" t="str">
        <f t="shared" si="2"/>
        <v>0 (0)</v>
      </c>
    </row>
    <row r="166" spans="16:16" x14ac:dyDescent="0.25">
      <c r="P166" t="str">
        <f t="shared" si="2"/>
        <v>0 (0)</v>
      </c>
    </row>
    <row r="167" spans="16:16" x14ac:dyDescent="0.25">
      <c r="P167" t="str">
        <f t="shared" si="2"/>
        <v>0 (0)</v>
      </c>
    </row>
    <row r="168" spans="16:16" x14ac:dyDescent="0.25">
      <c r="P168" t="str">
        <f t="shared" si="2"/>
        <v>0 (0)</v>
      </c>
    </row>
    <row r="169" spans="16:16" x14ac:dyDescent="0.25">
      <c r="P169" t="str">
        <f t="shared" si="2"/>
        <v>0 (0)</v>
      </c>
    </row>
    <row r="170" spans="16:16" x14ac:dyDescent="0.25">
      <c r="P170" t="str">
        <f t="shared" si="2"/>
        <v>0 (0)</v>
      </c>
    </row>
    <row r="171" spans="16:16" x14ac:dyDescent="0.25">
      <c r="P171" t="str">
        <f t="shared" si="2"/>
        <v>0 (0)</v>
      </c>
    </row>
    <row r="172" spans="16:16" x14ac:dyDescent="0.25">
      <c r="P172" t="str">
        <f t="shared" si="2"/>
        <v>0 (0)</v>
      </c>
    </row>
    <row r="173" spans="16:16" x14ac:dyDescent="0.25">
      <c r="P173" t="str">
        <f t="shared" si="2"/>
        <v>0 (0)</v>
      </c>
    </row>
    <row r="174" spans="16:16" x14ac:dyDescent="0.25">
      <c r="P174" t="str">
        <f t="shared" si="2"/>
        <v>0 (0)</v>
      </c>
    </row>
    <row r="175" spans="16:16" x14ac:dyDescent="0.25">
      <c r="P175" t="str">
        <f t="shared" si="2"/>
        <v>0 (0)</v>
      </c>
    </row>
    <row r="176" spans="16:16" x14ac:dyDescent="0.25">
      <c r="P176" t="str">
        <f t="shared" si="2"/>
        <v>0 (0)</v>
      </c>
    </row>
    <row r="177" spans="16:16" x14ac:dyDescent="0.25">
      <c r="P177" t="str">
        <f t="shared" si="2"/>
        <v>0 (0)</v>
      </c>
    </row>
    <row r="178" spans="16:16" x14ac:dyDescent="0.25">
      <c r="P178" t="str">
        <f t="shared" si="2"/>
        <v>0 (0)</v>
      </c>
    </row>
    <row r="179" spans="16:16" x14ac:dyDescent="0.25">
      <c r="P179" t="str">
        <f t="shared" si="2"/>
        <v>0 (0)</v>
      </c>
    </row>
    <row r="180" spans="16:16" x14ac:dyDescent="0.25">
      <c r="P180" t="str">
        <f t="shared" si="2"/>
        <v>0 (0)</v>
      </c>
    </row>
    <row r="181" spans="16:16" x14ac:dyDescent="0.25">
      <c r="P181" t="str">
        <f t="shared" si="2"/>
        <v>0 (0)</v>
      </c>
    </row>
    <row r="182" spans="16:16" x14ac:dyDescent="0.25">
      <c r="P182" t="str">
        <f t="shared" si="2"/>
        <v>0 (0)</v>
      </c>
    </row>
    <row r="183" spans="16:16" x14ac:dyDescent="0.25">
      <c r="P183" t="str">
        <f t="shared" si="2"/>
        <v>0 (0)</v>
      </c>
    </row>
    <row r="184" spans="16:16" x14ac:dyDescent="0.25">
      <c r="P184" t="str">
        <f t="shared" si="2"/>
        <v>0 (0)</v>
      </c>
    </row>
    <row r="185" spans="16:16" x14ac:dyDescent="0.25">
      <c r="P185" t="str">
        <f t="shared" si="2"/>
        <v>0 (0)</v>
      </c>
    </row>
    <row r="186" spans="16:16" x14ac:dyDescent="0.25">
      <c r="P186" t="str">
        <f t="shared" si="2"/>
        <v>0 (0)</v>
      </c>
    </row>
    <row r="187" spans="16:16" x14ac:dyDescent="0.25">
      <c r="P187" t="str">
        <f t="shared" si="2"/>
        <v>0 (0)</v>
      </c>
    </row>
    <row r="188" spans="16:16" x14ac:dyDescent="0.25">
      <c r="P188" t="str">
        <f t="shared" si="2"/>
        <v>0 (0)</v>
      </c>
    </row>
    <row r="189" spans="16:16" x14ac:dyDescent="0.25">
      <c r="P189" t="str">
        <f t="shared" si="2"/>
        <v>0 (0)</v>
      </c>
    </row>
    <row r="190" spans="16:16" x14ac:dyDescent="0.25">
      <c r="P190" t="str">
        <f t="shared" si="2"/>
        <v>0 (0)</v>
      </c>
    </row>
    <row r="191" spans="16:16" x14ac:dyDescent="0.25">
      <c r="P191" t="str">
        <f t="shared" si="2"/>
        <v>0 (0)</v>
      </c>
    </row>
    <row r="192" spans="16:16" x14ac:dyDescent="0.25">
      <c r="P192" t="str">
        <f t="shared" si="2"/>
        <v>0 (0)</v>
      </c>
    </row>
    <row r="193" spans="16:16" x14ac:dyDescent="0.25">
      <c r="P193" t="str">
        <f t="shared" si="2"/>
        <v>0 (0)</v>
      </c>
    </row>
    <row r="194" spans="16:16" x14ac:dyDescent="0.25">
      <c r="P194" t="str">
        <f t="shared" si="2"/>
        <v>0 (0)</v>
      </c>
    </row>
    <row r="195" spans="16:16" x14ac:dyDescent="0.25">
      <c r="P195" t="str">
        <f t="shared" ref="P195:P237" si="3">_xlfn.CONCAT(ROUND(C195,3), "", K195, " (",ROUND(D195,3),")")</f>
        <v>0 (0)</v>
      </c>
    </row>
    <row r="196" spans="16:16" x14ac:dyDescent="0.25">
      <c r="P196" t="str">
        <f t="shared" si="3"/>
        <v>0 (0)</v>
      </c>
    </row>
    <row r="197" spans="16:16" x14ac:dyDescent="0.25">
      <c r="P197" t="str">
        <f t="shared" si="3"/>
        <v>0 (0)</v>
      </c>
    </row>
    <row r="198" spans="16:16" x14ac:dyDescent="0.25">
      <c r="P198" t="str">
        <f t="shared" si="3"/>
        <v>0 (0)</v>
      </c>
    </row>
    <row r="199" spans="16:16" x14ac:dyDescent="0.25">
      <c r="P199" t="str">
        <f t="shared" si="3"/>
        <v>0 (0)</v>
      </c>
    </row>
    <row r="200" spans="16:16" x14ac:dyDescent="0.25">
      <c r="P200" t="str">
        <f t="shared" si="3"/>
        <v>0 (0)</v>
      </c>
    </row>
    <row r="201" spans="16:16" x14ac:dyDescent="0.25">
      <c r="P201" t="str">
        <f t="shared" si="3"/>
        <v>0 (0)</v>
      </c>
    </row>
    <row r="202" spans="16:16" x14ac:dyDescent="0.25">
      <c r="P202" t="str">
        <f t="shared" si="3"/>
        <v>0 (0)</v>
      </c>
    </row>
    <row r="203" spans="16:16" x14ac:dyDescent="0.25">
      <c r="P203" t="str">
        <f t="shared" si="3"/>
        <v>0 (0)</v>
      </c>
    </row>
    <row r="204" spans="16:16" x14ac:dyDescent="0.25">
      <c r="P204" t="str">
        <f t="shared" si="3"/>
        <v>0 (0)</v>
      </c>
    </row>
    <row r="205" spans="16:16" x14ac:dyDescent="0.25">
      <c r="P205" t="str">
        <f t="shared" si="3"/>
        <v>0 (0)</v>
      </c>
    </row>
    <row r="206" spans="16:16" x14ac:dyDescent="0.25">
      <c r="P206" t="str">
        <f t="shared" si="3"/>
        <v>0 (0)</v>
      </c>
    </row>
    <row r="207" spans="16:16" x14ac:dyDescent="0.25">
      <c r="P207" t="str">
        <f t="shared" si="3"/>
        <v>0 (0)</v>
      </c>
    </row>
    <row r="208" spans="16:16" x14ac:dyDescent="0.25">
      <c r="P208" t="str">
        <f t="shared" si="3"/>
        <v>0 (0)</v>
      </c>
    </row>
    <row r="209" spans="16:16" x14ac:dyDescent="0.25">
      <c r="P209" t="str">
        <f t="shared" si="3"/>
        <v>0 (0)</v>
      </c>
    </row>
    <row r="210" spans="16:16" x14ac:dyDescent="0.25">
      <c r="P210" t="str">
        <f t="shared" si="3"/>
        <v>0 (0)</v>
      </c>
    </row>
    <row r="211" spans="16:16" x14ac:dyDescent="0.25">
      <c r="P211" t="str">
        <f t="shared" si="3"/>
        <v>0 (0)</v>
      </c>
    </row>
    <row r="212" spans="16:16" x14ac:dyDescent="0.25">
      <c r="P212" t="str">
        <f t="shared" si="3"/>
        <v>0 (0)</v>
      </c>
    </row>
    <row r="213" spans="16:16" x14ac:dyDescent="0.25">
      <c r="P213" t="str">
        <f t="shared" si="3"/>
        <v>0 (0)</v>
      </c>
    </row>
    <row r="214" spans="16:16" x14ac:dyDescent="0.25">
      <c r="P214" t="str">
        <f t="shared" si="3"/>
        <v>0 (0)</v>
      </c>
    </row>
    <row r="215" spans="16:16" x14ac:dyDescent="0.25">
      <c r="P215" t="str">
        <f t="shared" si="3"/>
        <v>0 (0)</v>
      </c>
    </row>
    <row r="216" spans="16:16" x14ac:dyDescent="0.25">
      <c r="P216" t="str">
        <f t="shared" si="3"/>
        <v>0 (0)</v>
      </c>
    </row>
    <row r="217" spans="16:16" x14ac:dyDescent="0.25">
      <c r="P217" t="str">
        <f t="shared" si="3"/>
        <v>0 (0)</v>
      </c>
    </row>
    <row r="218" spans="16:16" x14ac:dyDescent="0.25">
      <c r="P218" t="str">
        <f t="shared" si="3"/>
        <v>0 (0)</v>
      </c>
    </row>
    <row r="219" spans="16:16" x14ac:dyDescent="0.25">
      <c r="P219" t="str">
        <f t="shared" si="3"/>
        <v>0 (0)</v>
      </c>
    </row>
    <row r="220" spans="16:16" x14ac:dyDescent="0.25">
      <c r="P220" t="str">
        <f t="shared" si="3"/>
        <v>0 (0)</v>
      </c>
    </row>
    <row r="221" spans="16:16" x14ac:dyDescent="0.25">
      <c r="P221" t="str">
        <f t="shared" si="3"/>
        <v>0 (0)</v>
      </c>
    </row>
    <row r="222" spans="16:16" x14ac:dyDescent="0.25">
      <c r="P222" t="str">
        <f t="shared" si="3"/>
        <v>0 (0)</v>
      </c>
    </row>
    <row r="223" spans="16:16" x14ac:dyDescent="0.25">
      <c r="P223" t="str">
        <f t="shared" si="3"/>
        <v>0 (0)</v>
      </c>
    </row>
    <row r="224" spans="16:16" x14ac:dyDescent="0.25">
      <c r="P224" t="str">
        <f t="shared" si="3"/>
        <v>0 (0)</v>
      </c>
    </row>
    <row r="225" spans="16:16" x14ac:dyDescent="0.25">
      <c r="P225" t="str">
        <f t="shared" si="3"/>
        <v>0 (0)</v>
      </c>
    </row>
    <row r="226" spans="16:16" x14ac:dyDescent="0.25">
      <c r="P226" t="str">
        <f t="shared" si="3"/>
        <v>0 (0)</v>
      </c>
    </row>
    <row r="227" spans="16:16" x14ac:dyDescent="0.25">
      <c r="P227" t="str">
        <f t="shared" si="3"/>
        <v>0 (0)</v>
      </c>
    </row>
    <row r="228" spans="16:16" x14ac:dyDescent="0.25">
      <c r="P228" t="str">
        <f t="shared" si="3"/>
        <v>0 (0)</v>
      </c>
    </row>
    <row r="229" spans="16:16" x14ac:dyDescent="0.25">
      <c r="P229" t="str">
        <f t="shared" si="3"/>
        <v>0 (0)</v>
      </c>
    </row>
    <row r="230" spans="16:16" x14ac:dyDescent="0.25">
      <c r="P230" t="str">
        <f t="shared" si="3"/>
        <v>0 (0)</v>
      </c>
    </row>
    <row r="231" spans="16:16" x14ac:dyDescent="0.25">
      <c r="P231" t="str">
        <f t="shared" si="3"/>
        <v>0 (0)</v>
      </c>
    </row>
    <row r="232" spans="16:16" x14ac:dyDescent="0.25">
      <c r="P232" t="str">
        <f t="shared" si="3"/>
        <v>0 (0)</v>
      </c>
    </row>
    <row r="233" spans="16:16" x14ac:dyDescent="0.25">
      <c r="P233" t="str">
        <f t="shared" si="3"/>
        <v>0 (0)</v>
      </c>
    </row>
    <row r="234" spans="16:16" x14ac:dyDescent="0.25">
      <c r="P234" t="str">
        <f t="shared" si="3"/>
        <v>0 (0)</v>
      </c>
    </row>
    <row r="235" spans="16:16" x14ac:dyDescent="0.25">
      <c r="P235" t="str">
        <f t="shared" si="3"/>
        <v>0 (0)</v>
      </c>
    </row>
    <row r="236" spans="16:16" x14ac:dyDescent="0.25">
      <c r="P236" t="str">
        <f t="shared" si="3"/>
        <v>0 (0)</v>
      </c>
    </row>
    <row r="237" spans="16:16" x14ac:dyDescent="0.25">
      <c r="P237" t="str">
        <f t="shared" si="3"/>
        <v>0 (0)</v>
      </c>
    </row>
  </sheetData>
  <autoFilter ref="A1:Q237" xr:uid="{A5C414BB-6585-42CA-BB33-D3F6F4392CAD}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1698-3230-4149-9C8C-327288428DF0}">
  <dimension ref="A1:O256"/>
  <sheetViews>
    <sheetView workbookViewId="0">
      <selection activeCell="N14" sqref="K14:N16"/>
    </sheetView>
  </sheetViews>
  <sheetFormatPr defaultColWidth="11.42578125" defaultRowHeight="15" x14ac:dyDescent="0.25"/>
  <cols>
    <col min="10" max="10" width="26.140625" bestFit="1" customWidth="1"/>
    <col min="11" max="11" width="41.140625" bestFit="1" customWidth="1"/>
    <col min="13" max="13" width="13.28515625" bestFit="1" customWidth="1"/>
    <col min="14" max="14" width="2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82</v>
      </c>
      <c r="O1" t="s">
        <v>86</v>
      </c>
    </row>
    <row r="2" spans="1:15" x14ac:dyDescent="0.25">
      <c r="A2">
        <v>2.3623672156709898</v>
      </c>
      <c r="B2">
        <v>0.52120653101933201</v>
      </c>
      <c r="C2">
        <v>1.50498247214419</v>
      </c>
      <c r="D2">
        <v>3.2197519591977901</v>
      </c>
      <c r="E2">
        <v>1.3408024148730999</v>
      </c>
      <c r="F2">
        <v>3.3839320164688802</v>
      </c>
      <c r="G2">
        <v>1.0197391917651899</v>
      </c>
      <c r="H2">
        <v>3.7049952395767898</v>
      </c>
      <c r="I2" t="s">
        <v>13</v>
      </c>
      <c r="J2" t="s">
        <v>14</v>
      </c>
      <c r="K2" t="s">
        <v>15</v>
      </c>
      <c r="L2" t="s">
        <v>87</v>
      </c>
      <c r="M2" t="s">
        <v>17</v>
      </c>
      <c r="N2" t="str">
        <f>_xlfn.CONCAT(ROUND(A2,3), " ", I2, " (",ROUND(B2,3),")")</f>
        <v>2,362 *** (0,521)</v>
      </c>
    </row>
    <row r="3" spans="1:15" x14ac:dyDescent="0.25">
      <c r="A3">
        <v>0.71591079179763495</v>
      </c>
      <c r="B3">
        <v>0.41361813496861799</v>
      </c>
      <c r="C3">
        <v>3.5508959774258698E-2</v>
      </c>
      <c r="D3">
        <v>1.39631262382101</v>
      </c>
      <c r="E3">
        <v>-9.4780752740855803E-2</v>
      </c>
      <c r="F3">
        <v>1.5266023363361301</v>
      </c>
      <c r="G3">
        <v>-0.34956952388152501</v>
      </c>
      <c r="H3">
        <v>1.7813911074767901</v>
      </c>
      <c r="I3" t="s">
        <v>20</v>
      </c>
      <c r="J3" t="s">
        <v>19</v>
      </c>
      <c r="K3" t="s">
        <v>15</v>
      </c>
      <c r="L3" t="s">
        <v>87</v>
      </c>
      <c r="M3" t="s">
        <v>17</v>
      </c>
      <c r="N3" t="str">
        <f t="shared" ref="N3:N66" si="0">_xlfn.CONCAT(ROUND(A3,3), " ", I3, " (",ROUND(B3,3),")")</f>
        <v>0,716 * (0,414)</v>
      </c>
    </row>
    <row r="4" spans="1:15" x14ac:dyDescent="0.25">
      <c r="A4">
        <v>0.98665990628715305</v>
      </c>
      <c r="B4">
        <v>0.52586555085678299</v>
      </c>
      <c r="C4">
        <v>0.12161107512774499</v>
      </c>
      <c r="D4">
        <v>1.8517087374465599</v>
      </c>
      <c r="E4">
        <v>-4.40365733921411E-2</v>
      </c>
      <c r="F4">
        <v>2.0173563859664498</v>
      </c>
      <c r="G4">
        <v>-0.367969752719919</v>
      </c>
      <c r="H4">
        <v>2.3412895652942298</v>
      </c>
      <c r="I4" t="s">
        <v>20</v>
      </c>
      <c r="J4" t="s">
        <v>21</v>
      </c>
      <c r="K4" t="s">
        <v>15</v>
      </c>
      <c r="L4" t="s">
        <v>87</v>
      </c>
      <c r="M4" t="s">
        <v>17</v>
      </c>
      <c r="N4" t="str">
        <f t="shared" si="0"/>
        <v>0,987 * (0,526)</v>
      </c>
    </row>
    <row r="5" spans="1:15" x14ac:dyDescent="0.25">
      <c r="A5">
        <v>49.894537291254103</v>
      </c>
      <c r="B5">
        <v>12.460275834096599</v>
      </c>
      <c r="C5">
        <v>29.397383544165201</v>
      </c>
      <c r="D5">
        <v>70.391691038343097</v>
      </c>
      <c r="E5">
        <v>25.472396656424699</v>
      </c>
      <c r="F5">
        <v>74.3166779260835</v>
      </c>
      <c r="G5">
        <v>17.796866742621201</v>
      </c>
      <c r="H5">
        <v>81.992207839887001</v>
      </c>
      <c r="I5" t="s">
        <v>13</v>
      </c>
      <c r="J5" t="s">
        <v>14</v>
      </c>
      <c r="K5" t="s">
        <v>22</v>
      </c>
      <c r="L5" t="s">
        <v>87</v>
      </c>
      <c r="M5" t="s">
        <v>17</v>
      </c>
      <c r="N5" t="str">
        <f t="shared" si="0"/>
        <v>49,895 *** (12,46)</v>
      </c>
    </row>
    <row r="6" spans="1:15" x14ac:dyDescent="0.25">
      <c r="A6">
        <v>24.1129060266511</v>
      </c>
      <c r="B6">
        <v>7.0910929395027598</v>
      </c>
      <c r="C6">
        <v>12.448058141169</v>
      </c>
      <c r="D6">
        <v>35.7777539121331</v>
      </c>
      <c r="E6">
        <v>10.2143638652257</v>
      </c>
      <c r="F6">
        <v>38.0114481880765</v>
      </c>
      <c r="G6">
        <v>5.8462506144919697</v>
      </c>
      <c r="H6">
        <v>42.3795614388102</v>
      </c>
      <c r="I6" t="s">
        <v>13</v>
      </c>
      <c r="J6" t="s">
        <v>19</v>
      </c>
      <c r="K6" t="s">
        <v>22</v>
      </c>
      <c r="L6" t="s">
        <v>87</v>
      </c>
      <c r="M6" t="s">
        <v>17</v>
      </c>
      <c r="N6" t="str">
        <f t="shared" si="0"/>
        <v>24,113 *** (7,091)</v>
      </c>
    </row>
    <row r="7" spans="1:15" x14ac:dyDescent="0.25">
      <c r="A7">
        <v>29.817633661887701</v>
      </c>
      <c r="B7">
        <v>9.1944133113766604</v>
      </c>
      <c r="C7">
        <v>14.692823764673101</v>
      </c>
      <c r="D7">
        <v>44.942443559102301</v>
      </c>
      <c r="E7">
        <v>11.7965835715894</v>
      </c>
      <c r="F7">
        <v>47.838683752186</v>
      </c>
      <c r="G7">
        <v>6.1328249717814103</v>
      </c>
      <c r="H7">
        <v>53.502442351993999</v>
      </c>
      <c r="I7" t="s">
        <v>13</v>
      </c>
      <c r="J7" t="s">
        <v>21</v>
      </c>
      <c r="K7" t="s">
        <v>22</v>
      </c>
      <c r="L7" t="s">
        <v>87</v>
      </c>
      <c r="M7" t="s">
        <v>17</v>
      </c>
      <c r="N7" t="str">
        <f t="shared" si="0"/>
        <v>29,818 *** (9,194)</v>
      </c>
    </row>
    <row r="8" spans="1:15" x14ac:dyDescent="0.25">
      <c r="A8">
        <v>3.3840698345266901E-2</v>
      </c>
      <c r="B8">
        <v>1.3605547958702899E-2</v>
      </c>
      <c r="C8">
        <v>1.1459571953200499E-2</v>
      </c>
      <c r="D8">
        <v>5.6221824737333302E-2</v>
      </c>
      <c r="E8">
        <v>7.1738243462091201E-3</v>
      </c>
      <c r="F8">
        <v>6.0507572344324703E-2</v>
      </c>
      <c r="G8">
        <v>-1.2071931963519001E-3</v>
      </c>
      <c r="H8">
        <v>6.8888589886885704E-2</v>
      </c>
      <c r="I8" t="s">
        <v>18</v>
      </c>
      <c r="J8" t="s">
        <v>14</v>
      </c>
      <c r="K8" t="s">
        <v>23</v>
      </c>
      <c r="L8" t="s">
        <v>87</v>
      </c>
      <c r="M8" t="s">
        <v>17</v>
      </c>
      <c r="N8" t="str">
        <f t="shared" si="0"/>
        <v>0,034 ** (0,014)</v>
      </c>
    </row>
    <row r="9" spans="1:15" x14ac:dyDescent="0.25">
      <c r="A9">
        <v>-2.9999164441000502E-3</v>
      </c>
      <c r="B9">
        <v>1.13807792361312E-2</v>
      </c>
      <c r="C9">
        <v>-2.1721298287535801E-2</v>
      </c>
      <c r="D9">
        <v>1.57214653993357E-2</v>
      </c>
      <c r="E9">
        <v>-2.53062437469171E-2</v>
      </c>
      <c r="F9">
        <v>1.9306410858717E-2</v>
      </c>
      <c r="G9">
        <v>-3.2316803756373899E-2</v>
      </c>
      <c r="H9">
        <v>2.6316970868173799E-2</v>
      </c>
      <c r="I9" t="s">
        <v>24</v>
      </c>
      <c r="J9" t="s">
        <v>19</v>
      </c>
      <c r="K9" t="s">
        <v>23</v>
      </c>
      <c r="L9" t="s">
        <v>87</v>
      </c>
      <c r="M9" t="s">
        <v>17</v>
      </c>
      <c r="N9" t="str">
        <f t="shared" si="0"/>
        <v>-0,003  (0,011)</v>
      </c>
    </row>
    <row r="10" spans="1:15" x14ac:dyDescent="0.25">
      <c r="A10">
        <v>-7.5101962787199701E-3</v>
      </c>
      <c r="B10">
        <v>1.61401947685786E-2</v>
      </c>
      <c r="C10">
        <v>-3.4060816673031798E-2</v>
      </c>
      <c r="D10">
        <v>1.9040424115591901E-2</v>
      </c>
      <c r="E10">
        <v>-3.91449780251341E-2</v>
      </c>
      <c r="F10">
        <v>2.41245854676942E-2</v>
      </c>
      <c r="G10">
        <v>-4.9087338002578598E-2</v>
      </c>
      <c r="H10">
        <v>3.4066945445138601E-2</v>
      </c>
      <c r="I10" t="s">
        <v>24</v>
      </c>
      <c r="J10" t="s">
        <v>21</v>
      </c>
      <c r="K10" t="s">
        <v>23</v>
      </c>
      <c r="L10" t="s">
        <v>87</v>
      </c>
      <c r="M10" t="s">
        <v>17</v>
      </c>
      <c r="N10" t="str">
        <f t="shared" si="0"/>
        <v>-0,008  (0,016)</v>
      </c>
    </row>
    <row r="11" spans="1:15" x14ac:dyDescent="0.25">
      <c r="A11">
        <v>-3.1547107228438898E-2</v>
      </c>
      <c r="B11">
        <v>1.16888647421901E-2</v>
      </c>
      <c r="C11">
        <v>-5.0775289729341602E-2</v>
      </c>
      <c r="D11">
        <v>-1.2318924727536099E-2</v>
      </c>
      <c r="E11">
        <v>-5.4457282123131501E-2</v>
      </c>
      <c r="F11">
        <v>-8.6369323337462008E-3</v>
      </c>
      <c r="G11">
        <v>-6.1657622804320703E-2</v>
      </c>
      <c r="H11">
        <v>-1.4365916525570801E-3</v>
      </c>
      <c r="I11" t="s">
        <v>13</v>
      </c>
      <c r="J11" t="s">
        <v>14</v>
      </c>
      <c r="K11" t="s">
        <v>25</v>
      </c>
      <c r="L11" t="s">
        <v>87</v>
      </c>
      <c r="M11" t="s">
        <v>17</v>
      </c>
      <c r="N11" t="str">
        <f t="shared" si="0"/>
        <v>-0,032 *** (0,012)</v>
      </c>
    </row>
    <row r="12" spans="1:15" x14ac:dyDescent="0.25">
      <c r="A12">
        <v>-2.3003511028776898E-2</v>
      </c>
      <c r="B12">
        <v>1.3573407057846799E-2</v>
      </c>
      <c r="C12">
        <v>-4.5331765638934797E-2</v>
      </c>
      <c r="D12">
        <v>-6.7525641861890598E-4</v>
      </c>
      <c r="E12">
        <v>-4.9607388862156598E-2</v>
      </c>
      <c r="F12">
        <v>3.6003668046028299E-3</v>
      </c>
      <c r="G12">
        <v>-5.7968607609790203E-2</v>
      </c>
      <c r="H12">
        <v>1.19615855522365E-2</v>
      </c>
      <c r="I12" t="s">
        <v>20</v>
      </c>
      <c r="J12" t="s">
        <v>19</v>
      </c>
      <c r="K12" t="s">
        <v>25</v>
      </c>
      <c r="L12" t="s">
        <v>87</v>
      </c>
      <c r="M12" t="s">
        <v>17</v>
      </c>
      <c r="N12" t="str">
        <f t="shared" si="0"/>
        <v>-0,023 * (0,014)</v>
      </c>
    </row>
    <row r="13" spans="1:15" x14ac:dyDescent="0.25">
      <c r="A13">
        <v>-1.5109454552346699E-2</v>
      </c>
      <c r="B13">
        <v>1.5693106403343302E-2</v>
      </c>
      <c r="C13">
        <v>-4.0924614585846501E-2</v>
      </c>
      <c r="D13">
        <v>1.0705705481153099E-2</v>
      </c>
      <c r="E13">
        <v>-4.5867943102899697E-2</v>
      </c>
      <c r="F13">
        <v>1.5649033998206201E-2</v>
      </c>
      <c r="G13">
        <v>-5.5534896647359201E-2</v>
      </c>
      <c r="H13">
        <v>2.5315987542665699E-2</v>
      </c>
      <c r="I13" t="s">
        <v>24</v>
      </c>
      <c r="J13" t="s">
        <v>21</v>
      </c>
      <c r="K13" t="s">
        <v>25</v>
      </c>
      <c r="L13" t="s">
        <v>87</v>
      </c>
      <c r="M13" t="s">
        <v>17</v>
      </c>
      <c r="N13" t="str">
        <f t="shared" si="0"/>
        <v>-0,015  (0,016)</v>
      </c>
    </row>
    <row r="14" spans="1:15" x14ac:dyDescent="0.25">
      <c r="A14">
        <v>2.67622026855953</v>
      </c>
      <c r="B14">
        <v>0.47176218118797703</v>
      </c>
      <c r="C14">
        <v>1.90017148050531</v>
      </c>
      <c r="D14">
        <v>3.4522690566137499</v>
      </c>
      <c r="E14">
        <v>1.7515663934311001</v>
      </c>
      <c r="F14">
        <v>3.6008741436879599</v>
      </c>
      <c r="G14">
        <v>1.4609608898193001</v>
      </c>
      <c r="H14">
        <v>3.8914796472997599</v>
      </c>
      <c r="I14" t="s">
        <v>13</v>
      </c>
      <c r="J14" t="s">
        <v>14</v>
      </c>
      <c r="K14" t="s">
        <v>26</v>
      </c>
      <c r="L14" t="s">
        <v>87</v>
      </c>
      <c r="M14" t="s">
        <v>17</v>
      </c>
      <c r="N14" t="str">
        <f t="shared" si="0"/>
        <v>2,676 *** (0,472)</v>
      </c>
    </row>
    <row r="15" spans="1:15" x14ac:dyDescent="0.25">
      <c r="A15">
        <v>1.69657219368637</v>
      </c>
      <c r="B15">
        <v>0.45103954090832898</v>
      </c>
      <c r="C15">
        <v>0.95461214889216495</v>
      </c>
      <c r="D15">
        <v>2.4385322384805699</v>
      </c>
      <c r="E15">
        <v>0.81253469350604202</v>
      </c>
      <c r="F15">
        <v>2.5806096938666898</v>
      </c>
      <c r="G15">
        <v>0.53469433630651197</v>
      </c>
      <c r="H15">
        <v>2.8584500510662201</v>
      </c>
      <c r="I15" t="s">
        <v>13</v>
      </c>
      <c r="J15" t="s">
        <v>19</v>
      </c>
      <c r="K15" t="s">
        <v>26</v>
      </c>
      <c r="L15" t="s">
        <v>87</v>
      </c>
      <c r="M15" t="s">
        <v>17</v>
      </c>
      <c r="N15" t="str">
        <f t="shared" si="0"/>
        <v>1,697 *** (0,451)</v>
      </c>
    </row>
    <row r="16" spans="1:15" x14ac:dyDescent="0.25">
      <c r="A16">
        <v>1.5446348566308199</v>
      </c>
      <c r="B16">
        <v>0.703869989336386</v>
      </c>
      <c r="C16">
        <v>0.38676872417246899</v>
      </c>
      <c r="D16">
        <v>2.70250098908918</v>
      </c>
      <c r="E16">
        <v>0.16504967753150801</v>
      </c>
      <c r="F16">
        <v>2.9242200357301402</v>
      </c>
      <c r="G16">
        <v>-0.26853423589970599</v>
      </c>
      <c r="H16">
        <v>3.3578039491613598</v>
      </c>
      <c r="I16" t="s">
        <v>18</v>
      </c>
      <c r="J16" t="s">
        <v>21</v>
      </c>
      <c r="K16" t="s">
        <v>26</v>
      </c>
      <c r="L16" t="s">
        <v>87</v>
      </c>
      <c r="M16" t="s">
        <v>17</v>
      </c>
      <c r="N16" t="str">
        <f t="shared" si="0"/>
        <v>1,545 ** (0,704)</v>
      </c>
    </row>
    <row r="17" spans="1:14" x14ac:dyDescent="0.25">
      <c r="A17">
        <v>0.33383515357220001</v>
      </c>
      <c r="B17">
        <v>7.56917264130504E-2</v>
      </c>
      <c r="C17">
        <v>0.20932226362273201</v>
      </c>
      <c r="D17">
        <v>0.45834804352166802</v>
      </c>
      <c r="E17">
        <v>0.185479369802621</v>
      </c>
      <c r="F17">
        <v>0.48219093734177798</v>
      </c>
      <c r="G17">
        <v>0.13885326633218201</v>
      </c>
      <c r="H17">
        <v>0.52881704081221703</v>
      </c>
      <c r="I17" t="s">
        <v>13</v>
      </c>
      <c r="J17" t="s">
        <v>14</v>
      </c>
      <c r="K17" t="s">
        <v>27</v>
      </c>
      <c r="L17" t="s">
        <v>87</v>
      </c>
      <c r="M17" t="s">
        <v>17</v>
      </c>
      <c r="N17" t="str">
        <f t="shared" si="0"/>
        <v>0,334 *** (0,076)</v>
      </c>
    </row>
    <row r="18" spans="1:14" x14ac:dyDescent="0.25">
      <c r="A18">
        <v>0.225868285504047</v>
      </c>
      <c r="B18">
        <v>7.5744593468987598E-2</v>
      </c>
      <c r="C18">
        <v>0.101268429247563</v>
      </c>
      <c r="D18">
        <v>0.35046814176053198</v>
      </c>
      <c r="E18">
        <v>7.7408882304831506E-2</v>
      </c>
      <c r="F18">
        <v>0.374327688703263</v>
      </c>
      <c r="G18">
        <v>3.07502127279351E-2</v>
      </c>
      <c r="H18">
        <v>0.42098635828015901</v>
      </c>
      <c r="I18" t="s">
        <v>13</v>
      </c>
      <c r="J18" t="s">
        <v>19</v>
      </c>
      <c r="K18" t="s">
        <v>27</v>
      </c>
      <c r="L18" t="s">
        <v>87</v>
      </c>
      <c r="M18" t="s">
        <v>17</v>
      </c>
      <c r="N18" t="str">
        <f t="shared" si="0"/>
        <v>0,226 *** (0,076)</v>
      </c>
    </row>
    <row r="19" spans="1:14" x14ac:dyDescent="0.25">
      <c r="A19">
        <v>6.9692560558294897E-2</v>
      </c>
      <c r="B19">
        <v>9.7919717665266998E-2</v>
      </c>
      <c r="C19">
        <v>-9.1385375001069205E-2</v>
      </c>
      <c r="D19">
        <v>0.23077049611765901</v>
      </c>
      <c r="E19">
        <v>-0.122230086065628</v>
      </c>
      <c r="F19">
        <v>0.26161520718221798</v>
      </c>
      <c r="G19">
        <v>-0.182548632147433</v>
      </c>
      <c r="H19">
        <v>0.32193375326402301</v>
      </c>
      <c r="I19" t="s">
        <v>24</v>
      </c>
      <c r="J19" t="s">
        <v>21</v>
      </c>
      <c r="K19" t="s">
        <v>27</v>
      </c>
      <c r="L19" t="s">
        <v>87</v>
      </c>
      <c r="M19" t="s">
        <v>17</v>
      </c>
      <c r="N19" t="str">
        <f t="shared" si="0"/>
        <v>0,07  (0,098)</v>
      </c>
    </row>
    <row r="20" spans="1:14" x14ac:dyDescent="0.25">
      <c r="A20">
        <v>5.5579419895803897</v>
      </c>
      <c r="B20">
        <v>1.1565058329569899</v>
      </c>
      <c r="C20">
        <v>3.6554898943661298</v>
      </c>
      <c r="D20">
        <v>7.4603940847946397</v>
      </c>
      <c r="E20">
        <v>3.29119055698468</v>
      </c>
      <c r="F20">
        <v>7.8246934221760904</v>
      </c>
      <c r="G20">
        <v>2.5787829638831701</v>
      </c>
      <c r="H20">
        <v>8.5371010152775995</v>
      </c>
      <c r="I20" t="s">
        <v>13</v>
      </c>
      <c r="J20" t="s">
        <v>14</v>
      </c>
      <c r="K20" t="s">
        <v>28</v>
      </c>
      <c r="L20" t="s">
        <v>87</v>
      </c>
      <c r="M20" t="s">
        <v>17</v>
      </c>
      <c r="N20" t="str">
        <f t="shared" si="0"/>
        <v>5,558 *** (1,157)</v>
      </c>
    </row>
    <row r="21" spans="1:14" x14ac:dyDescent="0.25">
      <c r="A21">
        <v>3.6795695364238399</v>
      </c>
      <c r="B21">
        <v>0.86953642684794297</v>
      </c>
      <c r="C21">
        <v>2.2491821142589701</v>
      </c>
      <c r="D21">
        <v>5.1099569585887101</v>
      </c>
      <c r="E21">
        <v>1.9752781398018699</v>
      </c>
      <c r="F21">
        <v>5.3838609330458098</v>
      </c>
      <c r="G21">
        <v>1.4396437008635401</v>
      </c>
      <c r="H21">
        <v>5.9194953719841399</v>
      </c>
      <c r="I21" t="s">
        <v>13</v>
      </c>
      <c r="J21" t="s">
        <v>19</v>
      </c>
      <c r="K21" t="s">
        <v>28</v>
      </c>
      <c r="L21" t="s">
        <v>87</v>
      </c>
      <c r="M21" t="s">
        <v>17</v>
      </c>
      <c r="N21" t="str">
        <f t="shared" si="0"/>
        <v>3,68 *** (0,87)</v>
      </c>
    </row>
    <row r="22" spans="1:14" x14ac:dyDescent="0.25">
      <c r="A22">
        <v>4.2147495486756696</v>
      </c>
      <c r="B22">
        <v>1.12133773660266</v>
      </c>
      <c r="C22">
        <v>2.3701489719642899</v>
      </c>
      <c r="D22">
        <v>6.0593501253870397</v>
      </c>
      <c r="E22">
        <v>2.0169275849344501</v>
      </c>
      <c r="F22">
        <v>6.4125715124168803</v>
      </c>
      <c r="G22">
        <v>1.3261835391872101</v>
      </c>
      <c r="H22">
        <v>7.1033155581641196</v>
      </c>
      <c r="I22" t="s">
        <v>13</v>
      </c>
      <c r="J22" t="s">
        <v>21</v>
      </c>
      <c r="K22" t="s">
        <v>28</v>
      </c>
      <c r="L22" t="s">
        <v>87</v>
      </c>
      <c r="M22" t="s">
        <v>17</v>
      </c>
      <c r="N22" t="str">
        <f t="shared" si="0"/>
        <v>4,215 *** (1,121)</v>
      </c>
    </row>
    <row r="23" spans="1:14" x14ac:dyDescent="0.25">
      <c r="A23">
        <v>-4.6661769943082299E-2</v>
      </c>
      <c r="B23">
        <v>1.6281147633457501E-2</v>
      </c>
      <c r="C23">
        <v>-7.34442578001199E-2</v>
      </c>
      <c r="D23">
        <v>-1.9879282086044701E-2</v>
      </c>
      <c r="E23">
        <v>-7.8572819304658995E-2</v>
      </c>
      <c r="F23">
        <v>-1.4750720581505601E-2</v>
      </c>
      <c r="G23">
        <v>-8.86020062468688E-2</v>
      </c>
      <c r="H23">
        <v>-4.7215336392957604E-3</v>
      </c>
      <c r="I23" t="s">
        <v>13</v>
      </c>
      <c r="J23" t="s">
        <v>14</v>
      </c>
      <c r="K23" t="s">
        <v>29</v>
      </c>
      <c r="L23" t="s">
        <v>87</v>
      </c>
      <c r="M23" t="s">
        <v>17</v>
      </c>
      <c r="N23" t="str">
        <f t="shared" si="0"/>
        <v>-0,047 *** (0,016)</v>
      </c>
    </row>
    <row r="24" spans="1:14" x14ac:dyDescent="0.25">
      <c r="A24">
        <v>-1.93644487261431E-2</v>
      </c>
      <c r="B24">
        <v>1.42502537110524E-2</v>
      </c>
      <c r="C24">
        <v>-4.2806116080824297E-2</v>
      </c>
      <c r="D24">
        <v>4.0772186285380398E-3</v>
      </c>
      <c r="E24">
        <v>-4.7294945999805799E-2</v>
      </c>
      <c r="F24">
        <v>8.5660485475195398E-3</v>
      </c>
      <c r="G24">
        <v>-5.6073102285814101E-2</v>
      </c>
      <c r="H24">
        <v>1.7344204833527801E-2</v>
      </c>
      <c r="I24" t="s">
        <v>24</v>
      </c>
      <c r="J24" t="s">
        <v>19</v>
      </c>
      <c r="K24" t="s">
        <v>29</v>
      </c>
      <c r="L24" t="s">
        <v>87</v>
      </c>
      <c r="M24" t="s">
        <v>17</v>
      </c>
      <c r="N24" t="str">
        <f t="shared" si="0"/>
        <v>-0,019  (0,014)</v>
      </c>
    </row>
    <row r="25" spans="1:14" x14ac:dyDescent="0.25">
      <c r="A25">
        <v>-1.14765801221486E-2</v>
      </c>
      <c r="B25">
        <v>1.51239158424773E-2</v>
      </c>
      <c r="C25">
        <v>-3.6355421683023803E-2</v>
      </c>
      <c r="D25">
        <v>1.34022614387265E-2</v>
      </c>
      <c r="E25">
        <v>-4.1119455173404103E-2</v>
      </c>
      <c r="F25">
        <v>1.8166294929106899E-2</v>
      </c>
      <c r="G25">
        <v>-5.0435787332370099E-2</v>
      </c>
      <c r="H25">
        <v>2.7482627088072899E-2</v>
      </c>
      <c r="I25" t="s">
        <v>24</v>
      </c>
      <c r="J25" t="s">
        <v>21</v>
      </c>
      <c r="K25" t="s">
        <v>29</v>
      </c>
      <c r="L25" t="s">
        <v>87</v>
      </c>
      <c r="M25" t="s">
        <v>17</v>
      </c>
      <c r="N25" t="str">
        <f t="shared" si="0"/>
        <v>-0,011  (0,015)</v>
      </c>
    </row>
    <row r="26" spans="1:14" x14ac:dyDescent="0.25">
      <c r="A26">
        <v>0.26097244480257897</v>
      </c>
      <c r="B26">
        <v>5.5412774068089601E-2</v>
      </c>
      <c r="C26">
        <v>0.16981843146057099</v>
      </c>
      <c r="D26">
        <v>0.35212645814458599</v>
      </c>
      <c r="E26">
        <v>0.15236340762912301</v>
      </c>
      <c r="F26">
        <v>0.36958148197603402</v>
      </c>
      <c r="G26">
        <v>0.11822913880318001</v>
      </c>
      <c r="H26">
        <v>0.40371575080197702</v>
      </c>
      <c r="I26" t="s">
        <v>13</v>
      </c>
      <c r="J26" t="s">
        <v>14</v>
      </c>
      <c r="K26" t="s">
        <v>30</v>
      </c>
      <c r="L26" t="s">
        <v>87</v>
      </c>
      <c r="M26" t="s">
        <v>17</v>
      </c>
      <c r="N26" t="str">
        <f t="shared" si="0"/>
        <v>0,261 *** (0,055)</v>
      </c>
    </row>
    <row r="27" spans="1:14" x14ac:dyDescent="0.25">
      <c r="A27">
        <v>0.13240159591072301</v>
      </c>
      <c r="B27">
        <v>4.61514728350116E-2</v>
      </c>
      <c r="C27">
        <v>5.6482423097128601E-2</v>
      </c>
      <c r="D27">
        <v>0.20832076872431701</v>
      </c>
      <c r="E27">
        <v>4.1944709154099903E-2</v>
      </c>
      <c r="F27">
        <v>0.22285848266734501</v>
      </c>
      <c r="G27">
        <v>1.35154018877328E-2</v>
      </c>
      <c r="H27">
        <v>0.25128778993371198</v>
      </c>
      <c r="I27" t="s">
        <v>13</v>
      </c>
      <c r="J27" t="s">
        <v>19</v>
      </c>
      <c r="K27" t="s">
        <v>30</v>
      </c>
      <c r="L27" t="s">
        <v>87</v>
      </c>
      <c r="M27" t="s">
        <v>17</v>
      </c>
      <c r="N27" t="str">
        <f t="shared" si="0"/>
        <v>0,132 *** (0,046)</v>
      </c>
    </row>
    <row r="28" spans="1:14" x14ac:dyDescent="0.25">
      <c r="A28">
        <v>0.120009290784235</v>
      </c>
      <c r="B28">
        <v>6.8010845409278597E-2</v>
      </c>
      <c r="C28">
        <v>8.1314500859712702E-3</v>
      </c>
      <c r="D28">
        <v>0.23188713148249801</v>
      </c>
      <c r="E28">
        <v>-1.3291966217951499E-2</v>
      </c>
      <c r="F28">
        <v>0.25331054778642098</v>
      </c>
      <c r="G28">
        <v>-5.5186646990067097E-2</v>
      </c>
      <c r="H28">
        <v>0.29520522855853598</v>
      </c>
      <c r="I28" t="s">
        <v>20</v>
      </c>
      <c r="J28" t="s">
        <v>21</v>
      </c>
      <c r="K28" t="s">
        <v>30</v>
      </c>
      <c r="L28" t="s">
        <v>87</v>
      </c>
      <c r="M28" t="s">
        <v>17</v>
      </c>
      <c r="N28" t="str">
        <f t="shared" si="0"/>
        <v>0,12 * (0,068)</v>
      </c>
    </row>
    <row r="29" spans="1:14" x14ac:dyDescent="0.25">
      <c r="A29">
        <v>0.60347609526816104</v>
      </c>
      <c r="B29">
        <v>7.4880290424737594E-2</v>
      </c>
      <c r="C29">
        <v>0.48029801751946799</v>
      </c>
      <c r="D29">
        <v>0.72665417301685398</v>
      </c>
      <c r="E29">
        <v>0.45671072603567497</v>
      </c>
      <c r="F29">
        <v>0.75024146450064699</v>
      </c>
      <c r="G29">
        <v>0.41058446713403701</v>
      </c>
      <c r="H29">
        <v>0.79636772340228501</v>
      </c>
      <c r="I29" t="s">
        <v>13</v>
      </c>
      <c r="J29" t="s">
        <v>14</v>
      </c>
      <c r="K29" t="s">
        <v>31</v>
      </c>
      <c r="L29" t="s">
        <v>87</v>
      </c>
      <c r="M29" t="s">
        <v>17</v>
      </c>
      <c r="N29" t="str">
        <f t="shared" si="0"/>
        <v>0,603 *** (0,075)</v>
      </c>
    </row>
    <row r="30" spans="1:14" x14ac:dyDescent="0.25">
      <c r="A30">
        <v>0.198909645931965</v>
      </c>
      <c r="B30">
        <v>4.9063158011892399E-2</v>
      </c>
      <c r="C30">
        <v>0.118200751002402</v>
      </c>
      <c r="D30">
        <v>0.27961854086152799</v>
      </c>
      <c r="E30">
        <v>0.10274585622865599</v>
      </c>
      <c r="F30">
        <v>0.295073435635274</v>
      </c>
      <c r="G30">
        <v>7.2522950893329996E-2</v>
      </c>
      <c r="H30">
        <v>0.32529634097060001</v>
      </c>
      <c r="I30" t="s">
        <v>13</v>
      </c>
      <c r="J30" t="s">
        <v>19</v>
      </c>
      <c r="K30" t="s">
        <v>31</v>
      </c>
      <c r="L30" t="s">
        <v>87</v>
      </c>
      <c r="M30" t="s">
        <v>17</v>
      </c>
      <c r="N30" t="str">
        <f t="shared" si="0"/>
        <v>0,199 *** (0,049)</v>
      </c>
    </row>
    <row r="31" spans="1:14" x14ac:dyDescent="0.25">
      <c r="A31">
        <v>0.206895908004779</v>
      </c>
      <c r="B31">
        <v>6.2784365128898206E-2</v>
      </c>
      <c r="C31">
        <v>0.10361562736774101</v>
      </c>
      <c r="D31">
        <v>0.31017618864181701</v>
      </c>
      <c r="E31">
        <v>8.3838552352138399E-2</v>
      </c>
      <c r="F31">
        <v>0.32995326365742</v>
      </c>
      <c r="G31">
        <v>4.5163383432737098E-2</v>
      </c>
      <c r="H31">
        <v>0.36862843257682099</v>
      </c>
      <c r="I31" t="s">
        <v>13</v>
      </c>
      <c r="J31" t="s">
        <v>21</v>
      </c>
      <c r="K31" t="s">
        <v>31</v>
      </c>
      <c r="L31" t="s">
        <v>87</v>
      </c>
      <c r="M31" t="s">
        <v>17</v>
      </c>
      <c r="N31" t="str">
        <f t="shared" si="0"/>
        <v>0,207 *** (0,063)</v>
      </c>
    </row>
    <row r="32" spans="1:14" x14ac:dyDescent="0.25">
      <c r="A32">
        <v>0.26129937445192197</v>
      </c>
      <c r="B32">
        <v>0.29669855960407798</v>
      </c>
      <c r="C32">
        <v>-0.22676975609678701</v>
      </c>
      <c r="D32">
        <v>0.74936850500063101</v>
      </c>
      <c r="E32">
        <v>-0.32022980237207199</v>
      </c>
      <c r="F32">
        <v>0.84282855127591505</v>
      </c>
      <c r="G32">
        <v>-0.50299611508818498</v>
      </c>
      <c r="H32">
        <v>1.02559486399203</v>
      </c>
      <c r="I32" t="s">
        <v>24</v>
      </c>
      <c r="J32" t="s">
        <v>14</v>
      </c>
      <c r="K32" t="s">
        <v>32</v>
      </c>
      <c r="L32" t="s">
        <v>87</v>
      </c>
      <c r="M32" t="s">
        <v>17</v>
      </c>
      <c r="N32" t="str">
        <f t="shared" si="0"/>
        <v>0,261  (0,297)</v>
      </c>
    </row>
    <row r="33" spans="1:14" x14ac:dyDescent="0.25">
      <c r="A33">
        <v>0.25649806484468701</v>
      </c>
      <c r="B33">
        <v>0.11439435625238301</v>
      </c>
      <c r="C33">
        <v>6.8319348809517302E-2</v>
      </c>
      <c r="D33">
        <v>0.44467678087985701</v>
      </c>
      <c r="E33">
        <v>3.2285126590016699E-2</v>
      </c>
      <c r="F33">
        <v>0.48071100309935799</v>
      </c>
      <c r="G33">
        <v>-3.8181796861451303E-2</v>
      </c>
      <c r="H33">
        <v>0.55117792655082598</v>
      </c>
      <c r="I33" t="s">
        <v>18</v>
      </c>
      <c r="J33" t="s">
        <v>19</v>
      </c>
      <c r="K33" t="s">
        <v>32</v>
      </c>
      <c r="L33" t="s">
        <v>87</v>
      </c>
      <c r="M33" t="s">
        <v>17</v>
      </c>
      <c r="N33" t="str">
        <f t="shared" si="0"/>
        <v>0,256 ** (0,114)</v>
      </c>
    </row>
    <row r="34" spans="1:14" x14ac:dyDescent="0.25">
      <c r="A34">
        <v>0.53277130307860199</v>
      </c>
      <c r="B34">
        <v>0.25375126218194699</v>
      </c>
      <c r="C34">
        <v>0.11535047678929999</v>
      </c>
      <c r="D34">
        <v>0.95019212936790498</v>
      </c>
      <c r="E34">
        <v>3.54188292019871E-2</v>
      </c>
      <c r="F34">
        <v>1.0301237769552201</v>
      </c>
      <c r="G34">
        <v>-0.120891948302092</v>
      </c>
      <c r="H34">
        <v>1.1864345544593</v>
      </c>
      <c r="I34" t="s">
        <v>18</v>
      </c>
      <c r="J34" t="s">
        <v>21</v>
      </c>
      <c r="K34" t="s">
        <v>32</v>
      </c>
      <c r="L34" t="s">
        <v>87</v>
      </c>
      <c r="M34" t="s">
        <v>17</v>
      </c>
      <c r="N34" t="str">
        <f t="shared" si="0"/>
        <v>0,533 ** (0,254)</v>
      </c>
    </row>
    <row r="35" spans="1:14" x14ac:dyDescent="0.25">
      <c r="A35">
        <v>-1.44376080565073E-2</v>
      </c>
      <c r="B35">
        <v>1.40459178491653E-2</v>
      </c>
      <c r="C35">
        <v>-3.7543142918384197E-2</v>
      </c>
      <c r="D35">
        <v>8.66792680536955E-3</v>
      </c>
      <c r="E35">
        <v>-4.1967607040871199E-2</v>
      </c>
      <c r="F35">
        <v>1.3092390927856599E-2</v>
      </c>
      <c r="G35">
        <v>-5.0619892435956999E-2</v>
      </c>
      <c r="H35">
        <v>2.1744676322942399E-2</v>
      </c>
      <c r="I35" t="s">
        <v>24</v>
      </c>
      <c r="J35" t="s">
        <v>14</v>
      </c>
      <c r="K35" t="s">
        <v>33</v>
      </c>
      <c r="L35" t="s">
        <v>87</v>
      </c>
      <c r="M35" t="s">
        <v>17</v>
      </c>
      <c r="N35" t="str">
        <f t="shared" si="0"/>
        <v>-0,014  (0,014)</v>
      </c>
    </row>
    <row r="36" spans="1:14" x14ac:dyDescent="0.25">
      <c r="A36">
        <v>3.2586594727496902E-3</v>
      </c>
      <c r="B36">
        <v>1.2947572289570001E-2</v>
      </c>
      <c r="C36">
        <v>-1.80400969435929E-2</v>
      </c>
      <c r="D36">
        <v>2.4557415889092299E-2</v>
      </c>
      <c r="E36">
        <v>-2.2118582214807399E-2</v>
      </c>
      <c r="F36">
        <v>2.8635901160306801E-2</v>
      </c>
      <c r="G36">
        <v>-3.00942867451825E-2</v>
      </c>
      <c r="H36">
        <v>3.6611605690681899E-2</v>
      </c>
      <c r="I36" t="s">
        <v>24</v>
      </c>
      <c r="J36" t="s">
        <v>19</v>
      </c>
      <c r="K36" t="s">
        <v>33</v>
      </c>
      <c r="L36" t="s">
        <v>87</v>
      </c>
      <c r="M36" t="s">
        <v>17</v>
      </c>
      <c r="N36" t="str">
        <f t="shared" si="0"/>
        <v>0,003  (0,013)</v>
      </c>
    </row>
    <row r="37" spans="1:14" x14ac:dyDescent="0.25">
      <c r="A37">
        <v>-1.4301641174859299E-2</v>
      </c>
      <c r="B37">
        <v>1.7626050461086298E-2</v>
      </c>
      <c r="C37">
        <v>-4.3296494183346197E-2</v>
      </c>
      <c r="D37">
        <v>1.4693211833627699E-2</v>
      </c>
      <c r="E37">
        <v>-4.8848700078588402E-2</v>
      </c>
      <c r="F37">
        <v>2.02454177288699E-2</v>
      </c>
      <c r="G37">
        <v>-5.9706347162617503E-2</v>
      </c>
      <c r="H37">
        <v>3.1103064812899001E-2</v>
      </c>
      <c r="I37" t="s">
        <v>24</v>
      </c>
      <c r="J37" t="s">
        <v>21</v>
      </c>
      <c r="K37" t="s">
        <v>33</v>
      </c>
      <c r="L37" t="s">
        <v>87</v>
      </c>
      <c r="M37" t="s">
        <v>17</v>
      </c>
      <c r="N37" t="str">
        <f t="shared" si="0"/>
        <v>-0,014  (0,018)</v>
      </c>
    </row>
    <row r="38" spans="1:14" x14ac:dyDescent="0.25">
      <c r="A38">
        <v>0.39164806917855099</v>
      </c>
      <c r="B38">
        <v>0.69130476104815297</v>
      </c>
      <c r="C38">
        <v>-0.74554826274566099</v>
      </c>
      <c r="D38">
        <v>1.52884440110276</v>
      </c>
      <c r="E38">
        <v>-0.96330926247582904</v>
      </c>
      <c r="F38">
        <v>1.7466054008329299</v>
      </c>
      <c r="G38">
        <v>-1.3891529952814901</v>
      </c>
      <c r="H38">
        <v>2.1724491336385898</v>
      </c>
      <c r="I38" t="s">
        <v>24</v>
      </c>
      <c r="J38" t="s">
        <v>14</v>
      </c>
      <c r="K38" t="s">
        <v>34</v>
      </c>
      <c r="L38" t="s">
        <v>87</v>
      </c>
      <c r="M38" t="s">
        <v>17</v>
      </c>
      <c r="N38" t="str">
        <f t="shared" si="0"/>
        <v>0,392  (0,691)</v>
      </c>
    </row>
    <row r="39" spans="1:14" x14ac:dyDescent="0.25">
      <c r="A39">
        <v>0.230591929714862</v>
      </c>
      <c r="B39">
        <v>0.32370319660170999</v>
      </c>
      <c r="C39">
        <v>-0.30189982869495002</v>
      </c>
      <c r="D39">
        <v>0.76308368812467497</v>
      </c>
      <c r="E39">
        <v>-0.40386633562448898</v>
      </c>
      <c r="F39">
        <v>0.86505019505421399</v>
      </c>
      <c r="G39">
        <v>-0.60326750473114299</v>
      </c>
      <c r="H39">
        <v>1.0644513641608699</v>
      </c>
      <c r="I39" t="s">
        <v>24</v>
      </c>
      <c r="J39" t="s">
        <v>19</v>
      </c>
      <c r="K39" t="s">
        <v>34</v>
      </c>
      <c r="L39" t="s">
        <v>87</v>
      </c>
      <c r="M39" t="s">
        <v>17</v>
      </c>
      <c r="N39" t="str">
        <f t="shared" si="0"/>
        <v>0,231  (0,324)</v>
      </c>
    </row>
    <row r="40" spans="1:14" x14ac:dyDescent="0.25">
      <c r="A40">
        <v>0.11920100088126399</v>
      </c>
      <c r="B40">
        <v>0.31546361550369501</v>
      </c>
      <c r="C40">
        <v>-0.39973664662231401</v>
      </c>
      <c r="D40">
        <v>0.63813864838484202</v>
      </c>
      <c r="E40">
        <v>-0.499107685505978</v>
      </c>
      <c r="F40">
        <v>0.73750968726850596</v>
      </c>
      <c r="G40">
        <v>-0.69343327265625399</v>
      </c>
      <c r="H40">
        <v>0.931835274418782</v>
      </c>
      <c r="I40" t="s">
        <v>24</v>
      </c>
      <c r="J40" t="s">
        <v>21</v>
      </c>
      <c r="K40" t="s">
        <v>34</v>
      </c>
      <c r="L40" t="s">
        <v>87</v>
      </c>
      <c r="M40" t="s">
        <v>17</v>
      </c>
      <c r="N40" t="str">
        <f t="shared" si="0"/>
        <v>0,119  (0,315)</v>
      </c>
    </row>
    <row r="41" spans="1:14" x14ac:dyDescent="0.25">
      <c r="A41">
        <v>-0.10624016054861</v>
      </c>
      <c r="B41">
        <v>0.18821140997917901</v>
      </c>
      <c r="C41">
        <v>-0.41584792996435999</v>
      </c>
      <c r="D41">
        <v>0.20336760886714</v>
      </c>
      <c r="E41">
        <v>-0.47513452410780199</v>
      </c>
      <c r="F41">
        <v>0.26265420301058201</v>
      </c>
      <c r="G41">
        <v>-0.59107275265497605</v>
      </c>
      <c r="H41">
        <v>0.37859243155775602</v>
      </c>
      <c r="I41" t="s">
        <v>24</v>
      </c>
      <c r="J41" t="s">
        <v>14</v>
      </c>
      <c r="K41" t="s">
        <v>35</v>
      </c>
      <c r="L41" t="s">
        <v>87</v>
      </c>
      <c r="M41" t="s">
        <v>17</v>
      </c>
      <c r="N41" t="str">
        <f t="shared" si="0"/>
        <v>-0,106  (0,188)</v>
      </c>
    </row>
    <row r="42" spans="1:14" x14ac:dyDescent="0.25">
      <c r="A42">
        <v>-7.7854348068236504E-2</v>
      </c>
      <c r="B42">
        <v>0.45616145377953199</v>
      </c>
      <c r="C42">
        <v>-0.82823993953556696</v>
      </c>
      <c r="D42">
        <v>0.67253124339909398</v>
      </c>
      <c r="E42">
        <v>-0.97193079747611899</v>
      </c>
      <c r="F42">
        <v>0.81622210133964601</v>
      </c>
      <c r="G42">
        <v>-1.2529262530043099</v>
      </c>
      <c r="H42">
        <v>1.0972175568678399</v>
      </c>
      <c r="I42" t="s">
        <v>24</v>
      </c>
      <c r="J42" t="s">
        <v>19</v>
      </c>
      <c r="K42" t="s">
        <v>35</v>
      </c>
      <c r="L42" t="s">
        <v>87</v>
      </c>
      <c r="M42" t="s">
        <v>17</v>
      </c>
      <c r="N42" t="str">
        <f t="shared" si="0"/>
        <v>-0,078  (0,456)</v>
      </c>
    </row>
    <row r="43" spans="1:14" x14ac:dyDescent="0.25">
      <c r="A43">
        <v>0.31487536969811297</v>
      </c>
      <c r="B43">
        <v>0.194024086918021</v>
      </c>
      <c r="C43">
        <v>-4.2942532820313701E-3</v>
      </c>
      <c r="D43">
        <v>0.63404499267825698</v>
      </c>
      <c r="E43">
        <v>-6.5411840661207907E-2</v>
      </c>
      <c r="F43">
        <v>0.69516258005743303</v>
      </c>
      <c r="G43">
        <v>-0.184930678202709</v>
      </c>
      <c r="H43">
        <v>0.81468141759893398</v>
      </c>
      <c r="I43" t="s">
        <v>24</v>
      </c>
      <c r="J43" t="s">
        <v>21</v>
      </c>
      <c r="K43" t="s">
        <v>35</v>
      </c>
      <c r="L43" t="s">
        <v>87</v>
      </c>
      <c r="M43" t="s">
        <v>17</v>
      </c>
      <c r="N43" t="str">
        <f t="shared" si="0"/>
        <v>0,315  (0,194)</v>
      </c>
    </row>
    <row r="44" spans="1:14" x14ac:dyDescent="0.25">
      <c r="A44">
        <v>0.21494931668876199</v>
      </c>
      <c r="B44">
        <v>1.5447771902196601</v>
      </c>
      <c r="C44">
        <v>-2.3262091612225699</v>
      </c>
      <c r="D44">
        <v>2.7561077946001</v>
      </c>
      <c r="E44">
        <v>-2.8128139761417699</v>
      </c>
      <c r="F44">
        <v>3.2427126095192902</v>
      </c>
      <c r="G44">
        <v>-3.76439672531707</v>
      </c>
      <c r="H44">
        <v>4.1942953586945997</v>
      </c>
      <c r="I44" t="s">
        <v>24</v>
      </c>
      <c r="J44" t="s">
        <v>14</v>
      </c>
      <c r="K44" t="s">
        <v>36</v>
      </c>
      <c r="L44" t="s">
        <v>87</v>
      </c>
      <c r="M44" t="s">
        <v>17</v>
      </c>
      <c r="N44" t="str">
        <f t="shared" si="0"/>
        <v>0,215  (1,545)</v>
      </c>
    </row>
    <row r="45" spans="1:14" x14ac:dyDescent="0.25">
      <c r="A45">
        <v>-1.7032433369951501</v>
      </c>
      <c r="B45">
        <v>0.95866031230339699</v>
      </c>
      <c r="C45">
        <v>-3.2802395507342399</v>
      </c>
      <c r="D45">
        <v>-0.12624712325606</v>
      </c>
      <c r="E45">
        <v>-3.5822175491097998</v>
      </c>
      <c r="F45">
        <v>0.17573087511950999</v>
      </c>
      <c r="G45">
        <v>-4.1727523014886998</v>
      </c>
      <c r="H45">
        <v>0.76626562749840199</v>
      </c>
      <c r="I45" t="s">
        <v>20</v>
      </c>
      <c r="J45" t="s">
        <v>19</v>
      </c>
      <c r="K45" t="s">
        <v>36</v>
      </c>
      <c r="L45" t="s">
        <v>87</v>
      </c>
      <c r="M45" t="s">
        <v>17</v>
      </c>
      <c r="N45" t="str">
        <f t="shared" si="0"/>
        <v>-1,703 * (0,959)</v>
      </c>
    </row>
    <row r="46" spans="1:14" x14ac:dyDescent="0.25">
      <c r="A46">
        <v>-0.36997131124341698</v>
      </c>
      <c r="B46">
        <v>0.36231271370705098</v>
      </c>
      <c r="C46">
        <v>-0.96597572529151599</v>
      </c>
      <c r="D46">
        <v>0.226033102804682</v>
      </c>
      <c r="E46">
        <v>-1.0801042301092401</v>
      </c>
      <c r="F46">
        <v>0.34016160762240299</v>
      </c>
      <c r="G46">
        <v>-1.30328886175278</v>
      </c>
      <c r="H46">
        <v>0.56334623926594696</v>
      </c>
      <c r="I46" t="s">
        <v>24</v>
      </c>
      <c r="J46" t="s">
        <v>21</v>
      </c>
      <c r="K46" t="s">
        <v>36</v>
      </c>
      <c r="L46" t="s">
        <v>87</v>
      </c>
      <c r="M46" t="s">
        <v>17</v>
      </c>
      <c r="N46" t="str">
        <f t="shared" si="0"/>
        <v>-0,37  (0,362)</v>
      </c>
    </row>
    <row r="47" spans="1:14" x14ac:dyDescent="0.25">
      <c r="A47">
        <v>-0.38217585329731202</v>
      </c>
      <c r="B47">
        <v>0.69397953549026703</v>
      </c>
      <c r="C47">
        <v>-1.5237721891788001</v>
      </c>
      <c r="D47">
        <v>0.75942048258417605</v>
      </c>
      <c r="E47">
        <v>-1.74237574285824</v>
      </c>
      <c r="F47">
        <v>0.97802403626361001</v>
      </c>
      <c r="G47">
        <v>-2.16986713672024</v>
      </c>
      <c r="H47">
        <v>1.4055154301256101</v>
      </c>
      <c r="I47" t="s">
        <v>24</v>
      </c>
      <c r="J47" t="s">
        <v>14</v>
      </c>
      <c r="K47" t="s">
        <v>37</v>
      </c>
      <c r="L47" t="s">
        <v>87</v>
      </c>
      <c r="M47" t="s">
        <v>17</v>
      </c>
      <c r="N47" t="str">
        <f t="shared" si="0"/>
        <v>-0,382  (0,694)</v>
      </c>
    </row>
    <row r="48" spans="1:14" x14ac:dyDescent="0.25">
      <c r="A48">
        <v>-0.97313785189768298</v>
      </c>
      <c r="B48">
        <v>1.2577703878574999</v>
      </c>
      <c r="C48">
        <v>-3.0421701399232699</v>
      </c>
      <c r="D48">
        <v>1.0958944361278999</v>
      </c>
      <c r="E48">
        <v>-3.43836781209838</v>
      </c>
      <c r="F48">
        <v>1.4920921083030101</v>
      </c>
      <c r="G48">
        <v>-4.2131543710186001</v>
      </c>
      <c r="H48">
        <v>2.2668786672232302</v>
      </c>
      <c r="I48" t="s">
        <v>24</v>
      </c>
      <c r="J48" t="s">
        <v>19</v>
      </c>
      <c r="K48" t="s">
        <v>37</v>
      </c>
      <c r="L48" t="s">
        <v>87</v>
      </c>
      <c r="M48" t="s">
        <v>17</v>
      </c>
      <c r="N48" t="str">
        <f t="shared" si="0"/>
        <v>-0,973  (1,258)</v>
      </c>
    </row>
    <row r="49" spans="1:14" x14ac:dyDescent="0.25">
      <c r="A49">
        <v>-1.6898789390359701</v>
      </c>
      <c r="B49">
        <v>2.2854345966433001</v>
      </c>
      <c r="C49">
        <v>-5.4494188505142098</v>
      </c>
      <c r="D49">
        <v>2.0696609724422599</v>
      </c>
      <c r="E49">
        <v>-6.1693307484568498</v>
      </c>
      <c r="F49">
        <v>2.7895728703848999</v>
      </c>
      <c r="G49">
        <v>-7.5771584599891204</v>
      </c>
      <c r="H49">
        <v>4.1974005819171696</v>
      </c>
      <c r="I49" t="s">
        <v>24</v>
      </c>
      <c r="J49" t="s">
        <v>21</v>
      </c>
      <c r="K49" t="s">
        <v>37</v>
      </c>
      <c r="L49" t="s">
        <v>87</v>
      </c>
      <c r="M49" t="s">
        <v>17</v>
      </c>
      <c r="N49" t="str">
        <f t="shared" si="0"/>
        <v>-1,69  (2,285)</v>
      </c>
    </row>
    <row r="50" spans="1:14" x14ac:dyDescent="0.25">
      <c r="A50">
        <v>-66.281399347443894</v>
      </c>
      <c r="B50">
        <v>26.2775488171118</v>
      </c>
      <c r="C50">
        <v>-109.50796715159299</v>
      </c>
      <c r="D50">
        <v>-23.054831543295101</v>
      </c>
      <c r="E50">
        <v>-117.785395028983</v>
      </c>
      <c r="F50">
        <v>-14.777403665904901</v>
      </c>
      <c r="G50">
        <v>-133.972365100324</v>
      </c>
      <c r="H50">
        <v>1.409566405436</v>
      </c>
      <c r="I50" t="s">
        <v>18</v>
      </c>
      <c r="J50" t="s">
        <v>14</v>
      </c>
      <c r="K50" t="s">
        <v>38</v>
      </c>
      <c r="L50" t="s">
        <v>87</v>
      </c>
      <c r="M50" t="s">
        <v>17</v>
      </c>
      <c r="N50" t="str">
        <f t="shared" si="0"/>
        <v>-66,281 ** (26,278)</v>
      </c>
    </row>
    <row r="51" spans="1:14" x14ac:dyDescent="0.25">
      <c r="A51">
        <v>-20.746346229434099</v>
      </c>
      <c r="B51">
        <v>20.094190000599301</v>
      </c>
      <c r="C51">
        <v>-53.801288780420101</v>
      </c>
      <c r="D51">
        <v>12.3085963215518</v>
      </c>
      <c r="E51">
        <v>-60.130958630608902</v>
      </c>
      <c r="F51">
        <v>18.6382661717406</v>
      </c>
      <c r="G51">
        <v>-72.508979670978107</v>
      </c>
      <c r="H51">
        <v>31.016287212109798</v>
      </c>
      <c r="I51" t="s">
        <v>24</v>
      </c>
      <c r="J51" t="s">
        <v>19</v>
      </c>
      <c r="K51" t="s">
        <v>38</v>
      </c>
      <c r="L51" t="s">
        <v>87</v>
      </c>
      <c r="M51" t="s">
        <v>17</v>
      </c>
      <c r="N51" t="str">
        <f t="shared" si="0"/>
        <v>-20,746  (20,094)</v>
      </c>
    </row>
    <row r="52" spans="1:14" x14ac:dyDescent="0.25">
      <c r="A52">
        <v>-6.6254147050987298</v>
      </c>
      <c r="B52">
        <v>23.068487714655401</v>
      </c>
      <c r="C52">
        <v>-44.573076995706799</v>
      </c>
      <c r="D52">
        <v>31.322247585509398</v>
      </c>
      <c r="E52">
        <v>-51.839650625823303</v>
      </c>
      <c r="F52">
        <v>38.588821215625799</v>
      </c>
      <c r="G52">
        <v>-66.049839058051006</v>
      </c>
      <c r="H52">
        <v>52.799009647853502</v>
      </c>
      <c r="I52" t="s">
        <v>24</v>
      </c>
      <c r="J52" t="s">
        <v>21</v>
      </c>
      <c r="K52" t="s">
        <v>38</v>
      </c>
      <c r="L52" t="s">
        <v>87</v>
      </c>
      <c r="M52" t="s">
        <v>17</v>
      </c>
      <c r="N52" t="str">
        <f t="shared" si="0"/>
        <v>-6,625  (23,068)</v>
      </c>
    </row>
    <row r="53" spans="1:14" x14ac:dyDescent="0.25">
      <c r="A53">
        <v>-24.120819430277599</v>
      </c>
      <c r="B53">
        <v>29.334085955262999</v>
      </c>
      <c r="C53">
        <v>-72.375390826685305</v>
      </c>
      <c r="D53">
        <v>24.133751966130099</v>
      </c>
      <c r="E53">
        <v>-81.615627902593204</v>
      </c>
      <c r="F53">
        <v>33.373989042037898</v>
      </c>
      <c r="G53">
        <v>-99.685424851035194</v>
      </c>
      <c r="H53">
        <v>51.443785990480002</v>
      </c>
      <c r="I53" t="s">
        <v>24</v>
      </c>
      <c r="J53" t="s">
        <v>14</v>
      </c>
      <c r="K53" t="s">
        <v>39</v>
      </c>
      <c r="L53" t="s">
        <v>87</v>
      </c>
      <c r="M53" t="s">
        <v>17</v>
      </c>
      <c r="N53" t="str">
        <f t="shared" si="0"/>
        <v>-24,121  (29,334)</v>
      </c>
    </row>
    <row r="54" spans="1:14" x14ac:dyDescent="0.25">
      <c r="A54">
        <v>-30.219252920200098</v>
      </c>
      <c r="B54">
        <v>22.138425518283199</v>
      </c>
      <c r="C54">
        <v>-66.636962897775902</v>
      </c>
      <c r="D54">
        <v>6.1984570573757303</v>
      </c>
      <c r="E54">
        <v>-73.610566936035099</v>
      </c>
      <c r="F54">
        <v>13.1720610956349</v>
      </c>
      <c r="G54">
        <v>-87.247837055297495</v>
      </c>
      <c r="H54">
        <v>26.809331214897401</v>
      </c>
      <c r="I54" t="s">
        <v>24</v>
      </c>
      <c r="J54" t="s">
        <v>19</v>
      </c>
      <c r="K54" t="s">
        <v>39</v>
      </c>
      <c r="L54" t="s">
        <v>87</v>
      </c>
      <c r="M54" t="s">
        <v>17</v>
      </c>
      <c r="N54" t="str">
        <f t="shared" si="0"/>
        <v>-30,219  (22,138)</v>
      </c>
    </row>
    <row r="55" spans="1:14" x14ac:dyDescent="0.25">
      <c r="A55">
        <v>2.5532635101913801</v>
      </c>
      <c r="B55">
        <v>32.9825196140157</v>
      </c>
      <c r="C55">
        <v>-51.702981254864497</v>
      </c>
      <c r="D55">
        <v>56.809508275247303</v>
      </c>
      <c r="E55">
        <v>-62.092474933279398</v>
      </c>
      <c r="F55">
        <v>67.199001953662204</v>
      </c>
      <c r="G55">
        <v>-82.409707015513106</v>
      </c>
      <c r="H55">
        <v>87.516234035895906</v>
      </c>
      <c r="I55" t="s">
        <v>24</v>
      </c>
      <c r="J55" t="s">
        <v>21</v>
      </c>
      <c r="K55" t="s">
        <v>39</v>
      </c>
      <c r="L55" t="s">
        <v>87</v>
      </c>
      <c r="M55" t="s">
        <v>17</v>
      </c>
      <c r="N55" t="str">
        <f t="shared" si="0"/>
        <v>2,553  (32,983)</v>
      </c>
    </row>
    <row r="56" spans="1:14" x14ac:dyDescent="0.25">
      <c r="A56">
        <v>36.627010038008002</v>
      </c>
      <c r="B56">
        <v>11.3122706067458</v>
      </c>
      <c r="C56">
        <v>18.018324889911099</v>
      </c>
      <c r="D56">
        <v>55.235695186104898</v>
      </c>
      <c r="E56">
        <v>14.454959648786099</v>
      </c>
      <c r="F56">
        <v>58.799060427229797</v>
      </c>
      <c r="G56">
        <v>7.4866009550307098</v>
      </c>
      <c r="H56">
        <v>65.767419120985295</v>
      </c>
      <c r="I56" t="s">
        <v>13</v>
      </c>
      <c r="J56" t="s">
        <v>14</v>
      </c>
      <c r="K56" t="s">
        <v>40</v>
      </c>
      <c r="L56" t="s">
        <v>87</v>
      </c>
      <c r="M56" t="s">
        <v>17</v>
      </c>
      <c r="N56" t="str">
        <f t="shared" si="0"/>
        <v>36,627 *** (11,312)</v>
      </c>
    </row>
    <row r="57" spans="1:14" x14ac:dyDescent="0.25">
      <c r="A57">
        <v>10.487167589682199</v>
      </c>
      <c r="B57">
        <v>3.28890370448556</v>
      </c>
      <c r="C57">
        <v>5.07692099580344</v>
      </c>
      <c r="D57">
        <v>15.897414183560899</v>
      </c>
      <c r="E57">
        <v>4.0409163288904901</v>
      </c>
      <c r="F57">
        <v>16.933418850473899</v>
      </c>
      <c r="G57">
        <v>2.0149516469273898</v>
      </c>
      <c r="H57">
        <v>18.959383532436998</v>
      </c>
      <c r="I57" t="s">
        <v>13</v>
      </c>
      <c r="J57" t="s">
        <v>19</v>
      </c>
      <c r="K57" t="s">
        <v>40</v>
      </c>
      <c r="L57" t="s">
        <v>87</v>
      </c>
      <c r="M57" t="s">
        <v>17</v>
      </c>
      <c r="N57" t="str">
        <f t="shared" si="0"/>
        <v>10,487 *** (3,289)</v>
      </c>
    </row>
    <row r="58" spans="1:14" x14ac:dyDescent="0.25">
      <c r="A58">
        <v>17.591177704734601</v>
      </c>
      <c r="B58">
        <v>6.6385022424512696</v>
      </c>
      <c r="C58">
        <v>6.6708415159022598</v>
      </c>
      <c r="D58">
        <v>28.511513893566899</v>
      </c>
      <c r="E58">
        <v>4.5797133095301099</v>
      </c>
      <c r="F58">
        <v>30.6026420999391</v>
      </c>
      <c r="G58">
        <v>0.490395928180128</v>
      </c>
      <c r="H58">
        <v>34.691959481289103</v>
      </c>
      <c r="I58" t="s">
        <v>13</v>
      </c>
      <c r="J58" t="s">
        <v>21</v>
      </c>
      <c r="K58" t="s">
        <v>40</v>
      </c>
      <c r="L58" t="s">
        <v>87</v>
      </c>
      <c r="M58" t="s">
        <v>17</v>
      </c>
      <c r="N58" t="str">
        <f t="shared" si="0"/>
        <v>17,591 *** (6,639)</v>
      </c>
    </row>
    <row r="59" spans="1:14" x14ac:dyDescent="0.25">
      <c r="A59">
        <v>28.135595945814298</v>
      </c>
      <c r="B59">
        <v>12.9342567193838</v>
      </c>
      <c r="C59">
        <v>6.8587436424279504</v>
      </c>
      <c r="D59">
        <v>49.412448249200601</v>
      </c>
      <c r="E59">
        <v>2.7844527758220599</v>
      </c>
      <c r="F59">
        <v>53.486739115806401</v>
      </c>
      <c r="G59">
        <v>-5.1830493633183403</v>
      </c>
      <c r="H59">
        <v>61.454241254946801</v>
      </c>
      <c r="I59" t="s">
        <v>18</v>
      </c>
      <c r="J59" t="s">
        <v>14</v>
      </c>
      <c r="K59" t="s">
        <v>41</v>
      </c>
      <c r="L59" t="s">
        <v>87</v>
      </c>
      <c r="M59" t="s">
        <v>17</v>
      </c>
      <c r="N59" t="str">
        <f t="shared" si="0"/>
        <v>28,136 ** (12,934)</v>
      </c>
    </row>
    <row r="60" spans="1:14" x14ac:dyDescent="0.25">
      <c r="A60">
        <v>19.764596118345601</v>
      </c>
      <c r="B60">
        <v>5.87763775737311</v>
      </c>
      <c r="C60">
        <v>10.0958820074668</v>
      </c>
      <c r="D60">
        <v>29.433310229224301</v>
      </c>
      <c r="E60">
        <v>8.2444261138942601</v>
      </c>
      <c r="F60">
        <v>31.284766122796899</v>
      </c>
      <c r="G60">
        <v>4.6238012553524204</v>
      </c>
      <c r="H60">
        <v>34.905390981338698</v>
      </c>
      <c r="I60" t="s">
        <v>13</v>
      </c>
      <c r="J60" t="s">
        <v>19</v>
      </c>
      <c r="K60" t="s">
        <v>41</v>
      </c>
      <c r="L60" t="s">
        <v>87</v>
      </c>
      <c r="M60" t="s">
        <v>17</v>
      </c>
      <c r="N60" t="str">
        <f t="shared" si="0"/>
        <v>19,765 *** (5,878)</v>
      </c>
    </row>
    <row r="61" spans="1:14" x14ac:dyDescent="0.25">
      <c r="A61">
        <v>20.033131687530599</v>
      </c>
      <c r="B61">
        <v>6.3152780111278197</v>
      </c>
      <c r="C61">
        <v>9.6444993592253301</v>
      </c>
      <c r="D61">
        <v>30.421764015835901</v>
      </c>
      <c r="E61">
        <v>7.6551867857200602</v>
      </c>
      <c r="F61">
        <v>32.4110765893411</v>
      </c>
      <c r="G61">
        <v>3.7649755308653199</v>
      </c>
      <c r="H61">
        <v>36.301287844195897</v>
      </c>
      <c r="I61" t="s">
        <v>13</v>
      </c>
      <c r="J61" t="s">
        <v>21</v>
      </c>
      <c r="K61" t="s">
        <v>41</v>
      </c>
      <c r="L61" t="s">
        <v>87</v>
      </c>
      <c r="M61" t="s">
        <v>17</v>
      </c>
      <c r="N61" t="str">
        <f t="shared" si="0"/>
        <v>20,033 *** (6,315)</v>
      </c>
    </row>
    <row r="62" spans="1:14" x14ac:dyDescent="0.25">
      <c r="A62">
        <v>-51.212004469231701</v>
      </c>
      <c r="B62">
        <v>27.024793438112699</v>
      </c>
      <c r="C62">
        <v>-95.667789674927107</v>
      </c>
      <c r="D62">
        <v>-6.7562192635362601</v>
      </c>
      <c r="E62">
        <v>-104.180599607933</v>
      </c>
      <c r="F62">
        <v>1.7565906694692499</v>
      </c>
      <c r="G62">
        <v>-120.82787236580999</v>
      </c>
      <c r="H62">
        <v>18.4038634273467</v>
      </c>
      <c r="I62" t="s">
        <v>20</v>
      </c>
      <c r="J62" t="s">
        <v>14</v>
      </c>
      <c r="K62" t="s">
        <v>42</v>
      </c>
      <c r="L62" t="s">
        <v>87</v>
      </c>
      <c r="M62" t="s">
        <v>17</v>
      </c>
      <c r="N62" t="str">
        <f t="shared" si="0"/>
        <v>-51,212 * (27,025)</v>
      </c>
    </row>
    <row r="63" spans="1:14" x14ac:dyDescent="0.25">
      <c r="A63">
        <v>-6.7107213747914196</v>
      </c>
      <c r="B63">
        <v>19.6677235800652</v>
      </c>
      <c r="C63">
        <v>-39.064126663998699</v>
      </c>
      <c r="D63">
        <v>25.642683914415901</v>
      </c>
      <c r="E63">
        <v>-45.2594595917192</v>
      </c>
      <c r="F63">
        <v>31.838016842136401</v>
      </c>
      <c r="G63">
        <v>-57.374777317039403</v>
      </c>
      <c r="H63">
        <v>43.953334567456601</v>
      </c>
      <c r="I63" t="s">
        <v>24</v>
      </c>
      <c r="J63" t="s">
        <v>19</v>
      </c>
      <c r="K63" t="s">
        <v>42</v>
      </c>
      <c r="L63" t="s">
        <v>87</v>
      </c>
      <c r="M63" t="s">
        <v>17</v>
      </c>
      <c r="N63" t="str">
        <f t="shared" si="0"/>
        <v>-6,711  (19,668)</v>
      </c>
    </row>
    <row r="64" spans="1:14" x14ac:dyDescent="0.25">
      <c r="A64">
        <v>-9.6904724678156402</v>
      </c>
      <c r="B64">
        <v>21.327429669940098</v>
      </c>
      <c r="C64">
        <v>-44.774094274867103</v>
      </c>
      <c r="D64">
        <v>25.393149339235801</v>
      </c>
      <c r="E64">
        <v>-51.492234620898202</v>
      </c>
      <c r="F64">
        <v>32.111289685266897</v>
      </c>
      <c r="G64">
        <v>-64.629931297581294</v>
      </c>
      <c r="H64">
        <v>45.248986361950003</v>
      </c>
      <c r="I64" t="s">
        <v>24</v>
      </c>
      <c r="J64" t="s">
        <v>21</v>
      </c>
      <c r="K64" t="s">
        <v>42</v>
      </c>
      <c r="L64" t="s">
        <v>87</v>
      </c>
      <c r="M64" t="s">
        <v>17</v>
      </c>
      <c r="N64" t="str">
        <f t="shared" si="0"/>
        <v>-9,69  (21,327)</v>
      </c>
    </row>
    <row r="65" spans="1:14" x14ac:dyDescent="0.25">
      <c r="A65">
        <v>0.88186530719557699</v>
      </c>
      <c r="B65">
        <v>41.979809002352198</v>
      </c>
      <c r="C65">
        <v>-68.174920501673796</v>
      </c>
      <c r="D65">
        <v>69.938651116064904</v>
      </c>
      <c r="E65">
        <v>-81.398560337414693</v>
      </c>
      <c r="F65">
        <v>83.162290951805801</v>
      </c>
      <c r="G65">
        <v>-107.258122682864</v>
      </c>
      <c r="H65">
        <v>109.02185329725501</v>
      </c>
      <c r="I65" t="s">
        <v>24</v>
      </c>
      <c r="J65" t="s">
        <v>14</v>
      </c>
      <c r="K65" t="s">
        <v>43</v>
      </c>
      <c r="L65" t="s">
        <v>87</v>
      </c>
      <c r="M65" t="s">
        <v>17</v>
      </c>
      <c r="N65" t="str">
        <f t="shared" si="0"/>
        <v>0,882  (41,98)</v>
      </c>
    </row>
    <row r="66" spans="1:14" x14ac:dyDescent="0.25">
      <c r="A66">
        <v>2.2528209212228698</v>
      </c>
      <c r="B66">
        <v>27.830677162380098</v>
      </c>
      <c r="C66">
        <v>-43.528643010892402</v>
      </c>
      <c r="D66">
        <v>48.0342848533381</v>
      </c>
      <c r="E66">
        <v>-52.295306317042098</v>
      </c>
      <c r="F66">
        <v>56.800948159487902</v>
      </c>
      <c r="G66">
        <v>-69.439003449068295</v>
      </c>
      <c r="H66">
        <v>73.944645291513993</v>
      </c>
      <c r="I66" t="s">
        <v>24</v>
      </c>
      <c r="J66" t="s">
        <v>19</v>
      </c>
      <c r="K66" t="s">
        <v>43</v>
      </c>
      <c r="L66" t="s">
        <v>87</v>
      </c>
      <c r="M66" t="s">
        <v>17</v>
      </c>
      <c r="N66" t="str">
        <f t="shared" si="0"/>
        <v>2,253  (27,831)</v>
      </c>
    </row>
    <row r="67" spans="1:14" x14ac:dyDescent="0.25">
      <c r="A67">
        <v>3.1800769291651498</v>
      </c>
      <c r="B67">
        <v>29.9583572343142</v>
      </c>
      <c r="C67">
        <v>-46.101420721281698</v>
      </c>
      <c r="D67">
        <v>52.461574579611998</v>
      </c>
      <c r="E67">
        <v>-55.538303250090699</v>
      </c>
      <c r="F67">
        <v>61.898457108420999</v>
      </c>
      <c r="G67">
        <v>-73.9926513064283</v>
      </c>
      <c r="H67">
        <v>80.352805164758607</v>
      </c>
      <c r="I67" t="s">
        <v>24</v>
      </c>
      <c r="J67" t="s">
        <v>21</v>
      </c>
      <c r="K67" t="s">
        <v>43</v>
      </c>
      <c r="L67" t="s">
        <v>87</v>
      </c>
      <c r="M67" t="s">
        <v>17</v>
      </c>
      <c r="N67" t="str">
        <f t="shared" ref="N67:N130" si="1">_xlfn.CONCAT(ROUND(A67,3), " ", I67, " (",ROUND(B67,3),")")</f>
        <v>3,18  (29,958)</v>
      </c>
    </row>
    <row r="68" spans="1:14" x14ac:dyDescent="0.25">
      <c r="A68">
        <v>-2.3732598912303001E-2</v>
      </c>
      <c r="B68">
        <v>1.31591022047363E-2</v>
      </c>
      <c r="C68">
        <v>-4.5379322039094297E-2</v>
      </c>
      <c r="D68">
        <v>-2.08587578551172E-3</v>
      </c>
      <c r="E68">
        <v>-4.9524439233586202E-2</v>
      </c>
      <c r="F68">
        <v>2.0592414089802202E-3</v>
      </c>
      <c r="G68">
        <v>-5.7630446191703801E-2</v>
      </c>
      <c r="H68">
        <v>1.01652483670978E-2</v>
      </c>
      <c r="I68" t="s">
        <v>20</v>
      </c>
      <c r="J68" t="s">
        <v>14</v>
      </c>
      <c r="K68" t="s">
        <v>44</v>
      </c>
      <c r="L68" t="s">
        <v>87</v>
      </c>
      <c r="M68" t="s">
        <v>17</v>
      </c>
      <c r="N68" t="str">
        <f t="shared" si="1"/>
        <v>-0,024 * (0,013)</v>
      </c>
    </row>
    <row r="69" spans="1:14" x14ac:dyDescent="0.25">
      <c r="A69">
        <v>-4.7343853098644299E-3</v>
      </c>
      <c r="B69">
        <v>1.2876912288286101E-2</v>
      </c>
      <c r="C69">
        <v>-2.5916906024095101E-2</v>
      </c>
      <c r="D69">
        <v>1.6448135404366199E-2</v>
      </c>
      <c r="E69">
        <v>-2.9973133394905201E-2</v>
      </c>
      <c r="F69">
        <v>2.05043627751763E-2</v>
      </c>
      <c r="G69">
        <v>-3.7905311364489401E-2</v>
      </c>
      <c r="H69">
        <v>2.84365407447606E-2</v>
      </c>
      <c r="I69" t="s">
        <v>24</v>
      </c>
      <c r="J69" t="s">
        <v>19</v>
      </c>
      <c r="K69" t="s">
        <v>44</v>
      </c>
      <c r="L69" t="s">
        <v>87</v>
      </c>
      <c r="M69" t="s">
        <v>17</v>
      </c>
      <c r="N69" t="str">
        <f t="shared" si="1"/>
        <v>-0,005  (0,013)</v>
      </c>
    </row>
    <row r="70" spans="1:14" x14ac:dyDescent="0.25">
      <c r="A70">
        <v>-2.0066320536852499E-2</v>
      </c>
      <c r="B70">
        <v>1.8172911005319401E-2</v>
      </c>
      <c r="C70">
        <v>-4.9960759140603002E-2</v>
      </c>
      <c r="D70">
        <v>9.8281180668979406E-3</v>
      </c>
      <c r="E70">
        <v>-5.56852261072786E-2</v>
      </c>
      <c r="F70">
        <v>1.5552585033573599E-2</v>
      </c>
      <c r="G70">
        <v>-6.6879739286555398E-2</v>
      </c>
      <c r="H70">
        <v>2.67470982128503E-2</v>
      </c>
      <c r="I70" t="s">
        <v>24</v>
      </c>
      <c r="J70" t="s">
        <v>21</v>
      </c>
      <c r="K70" t="s">
        <v>44</v>
      </c>
      <c r="L70" t="s">
        <v>87</v>
      </c>
      <c r="M70" t="s">
        <v>17</v>
      </c>
      <c r="N70" t="str">
        <f t="shared" si="1"/>
        <v>-0,02  (0,018)</v>
      </c>
    </row>
    <row r="71" spans="1:14" x14ac:dyDescent="0.25">
      <c r="A71">
        <v>25.978496247929101</v>
      </c>
      <c r="B71">
        <v>11.790219977624499</v>
      </c>
      <c r="C71">
        <v>6.5835843847367501</v>
      </c>
      <c r="D71">
        <v>45.3734081111214</v>
      </c>
      <c r="E71">
        <v>2.8696650917850302</v>
      </c>
      <c r="F71">
        <v>49.0873274040731</v>
      </c>
      <c r="G71">
        <v>-4.3931104144316704</v>
      </c>
      <c r="H71">
        <v>56.350102910289799</v>
      </c>
      <c r="I71" t="s">
        <v>18</v>
      </c>
      <c r="J71" t="s">
        <v>14</v>
      </c>
      <c r="K71" t="s">
        <v>45</v>
      </c>
      <c r="L71" t="s">
        <v>87</v>
      </c>
      <c r="M71" t="s">
        <v>17</v>
      </c>
      <c r="N71" t="str">
        <f t="shared" si="1"/>
        <v>25,978 ** (11,79)</v>
      </c>
    </row>
    <row r="72" spans="1:14" x14ac:dyDescent="0.25">
      <c r="A72">
        <v>18.4470388664372</v>
      </c>
      <c r="B72">
        <v>6.3367525291328102</v>
      </c>
      <c r="C72">
        <v>8.0230809560136898</v>
      </c>
      <c r="D72">
        <v>28.870996776860601</v>
      </c>
      <c r="E72">
        <v>6.0270039093368499</v>
      </c>
      <c r="F72">
        <v>30.867073823537499</v>
      </c>
      <c r="G72">
        <v>2.1235643513910398</v>
      </c>
      <c r="H72">
        <v>34.770513381483298</v>
      </c>
      <c r="I72" t="s">
        <v>13</v>
      </c>
      <c r="J72" t="s">
        <v>19</v>
      </c>
      <c r="K72" t="s">
        <v>45</v>
      </c>
      <c r="L72" t="s">
        <v>87</v>
      </c>
      <c r="M72" t="s">
        <v>17</v>
      </c>
      <c r="N72" t="str">
        <f t="shared" si="1"/>
        <v>18,447 *** (6,337)</v>
      </c>
    </row>
    <row r="73" spans="1:14" x14ac:dyDescent="0.25">
      <c r="A73">
        <v>18.770700748304101</v>
      </c>
      <c r="B73">
        <v>6.4620275343206197</v>
      </c>
      <c r="C73">
        <v>8.1406654543466601</v>
      </c>
      <c r="D73">
        <v>29.400736042261499</v>
      </c>
      <c r="E73">
        <v>6.1051267810356604</v>
      </c>
      <c r="F73">
        <v>31.436274715572502</v>
      </c>
      <c r="G73">
        <v>2.1245178198941601</v>
      </c>
      <c r="H73">
        <v>35.416883676714001</v>
      </c>
      <c r="I73" t="s">
        <v>13</v>
      </c>
      <c r="J73" t="s">
        <v>21</v>
      </c>
      <c r="K73" t="s">
        <v>45</v>
      </c>
      <c r="L73" t="s">
        <v>87</v>
      </c>
      <c r="M73" t="s">
        <v>17</v>
      </c>
      <c r="N73" t="str">
        <f t="shared" si="1"/>
        <v>18,771 *** (6,462)</v>
      </c>
    </row>
    <row r="74" spans="1:14" x14ac:dyDescent="0.25">
      <c r="A74">
        <v>33.648158074261801</v>
      </c>
      <c r="B74">
        <v>10.386999421858</v>
      </c>
      <c r="C74">
        <v>16.561544025305398</v>
      </c>
      <c r="D74">
        <v>50.7347721232181</v>
      </c>
      <c r="E74">
        <v>13.2896392074201</v>
      </c>
      <c r="F74">
        <v>54.0066769411034</v>
      </c>
      <c r="G74">
        <v>6.8912475635556198</v>
      </c>
      <c r="H74">
        <v>60.4050685849679</v>
      </c>
      <c r="I74" t="s">
        <v>13</v>
      </c>
      <c r="J74" t="s">
        <v>14</v>
      </c>
      <c r="K74" t="s">
        <v>46</v>
      </c>
      <c r="L74" t="s">
        <v>87</v>
      </c>
      <c r="M74" t="s">
        <v>17</v>
      </c>
      <c r="N74" t="str">
        <f t="shared" si="1"/>
        <v>33,648 *** (10,387)</v>
      </c>
    </row>
    <row r="75" spans="1:14" x14ac:dyDescent="0.25">
      <c r="A75">
        <v>9.6871675896821792</v>
      </c>
      <c r="B75">
        <v>3.3569357559177</v>
      </c>
      <c r="C75">
        <v>4.1650082711975696</v>
      </c>
      <c r="D75">
        <v>15.209326908166799</v>
      </c>
      <c r="E75">
        <v>3.1075735080835001</v>
      </c>
      <c r="F75">
        <v>16.2667616712809</v>
      </c>
      <c r="G75">
        <v>1.0397010824382</v>
      </c>
      <c r="H75">
        <v>18.334634096926202</v>
      </c>
      <c r="I75" t="s">
        <v>13</v>
      </c>
      <c r="J75" t="s">
        <v>19</v>
      </c>
      <c r="K75" t="s">
        <v>46</v>
      </c>
      <c r="L75" t="s">
        <v>87</v>
      </c>
      <c r="M75" t="s">
        <v>17</v>
      </c>
      <c r="N75" t="str">
        <f t="shared" si="1"/>
        <v>9,687 *** (3,357)</v>
      </c>
    </row>
    <row r="76" spans="1:14" x14ac:dyDescent="0.25">
      <c r="A76">
        <v>17.127089306944502</v>
      </c>
      <c r="B76">
        <v>6.04445632100352</v>
      </c>
      <c r="C76">
        <v>7.1839586588937498</v>
      </c>
      <c r="D76">
        <v>27.070219954995299</v>
      </c>
      <c r="E76">
        <v>5.2799549177776504</v>
      </c>
      <c r="F76">
        <v>28.974223696111402</v>
      </c>
      <c r="G76">
        <v>1.5565698240394801</v>
      </c>
      <c r="H76">
        <v>32.697608789849603</v>
      </c>
      <c r="I76" t="s">
        <v>13</v>
      </c>
      <c r="J76" t="s">
        <v>21</v>
      </c>
      <c r="K76" t="s">
        <v>46</v>
      </c>
      <c r="L76" t="s">
        <v>87</v>
      </c>
      <c r="M76" t="s">
        <v>17</v>
      </c>
      <c r="N76" t="str">
        <f t="shared" si="1"/>
        <v>17,127 *** (6,044)</v>
      </c>
    </row>
    <row r="77" spans="1:14" x14ac:dyDescent="0.25">
      <c r="A77">
        <v>-0.120568666654258</v>
      </c>
      <c r="B77">
        <v>0.19629477357838901</v>
      </c>
      <c r="C77">
        <v>-0.44347356919070902</v>
      </c>
      <c r="D77">
        <v>0.20233623588219199</v>
      </c>
      <c r="E77">
        <v>-0.50530642286790095</v>
      </c>
      <c r="F77">
        <v>0.26416908955938501</v>
      </c>
      <c r="G77">
        <v>-0.62622400339218898</v>
      </c>
      <c r="H77">
        <v>0.38508667008367298</v>
      </c>
      <c r="I77" t="s">
        <v>24</v>
      </c>
      <c r="J77" t="s">
        <v>14</v>
      </c>
      <c r="K77" t="s">
        <v>47</v>
      </c>
      <c r="L77" t="s">
        <v>87</v>
      </c>
      <c r="M77" t="s">
        <v>17</v>
      </c>
      <c r="N77" t="str">
        <f t="shared" si="1"/>
        <v>-0,121  (0,196)</v>
      </c>
    </row>
    <row r="78" spans="1:14" x14ac:dyDescent="0.25">
      <c r="A78">
        <v>-0.29841627398821802</v>
      </c>
      <c r="B78">
        <v>0.439935467473622</v>
      </c>
      <c r="C78">
        <v>-1.02211011798233</v>
      </c>
      <c r="D78">
        <v>0.42527757000589</v>
      </c>
      <c r="E78">
        <v>-1.1606897902365201</v>
      </c>
      <c r="F78">
        <v>0.56385724226008105</v>
      </c>
      <c r="G78">
        <v>-1.43169003820027</v>
      </c>
      <c r="H78">
        <v>0.83485749022383204</v>
      </c>
      <c r="I78" t="s">
        <v>24</v>
      </c>
      <c r="J78" t="s">
        <v>19</v>
      </c>
      <c r="K78" t="s">
        <v>47</v>
      </c>
      <c r="L78" t="s">
        <v>87</v>
      </c>
      <c r="M78" t="s">
        <v>17</v>
      </c>
      <c r="N78" t="str">
        <f t="shared" si="1"/>
        <v>-0,298  (0,44)</v>
      </c>
    </row>
    <row r="79" spans="1:14" x14ac:dyDescent="0.25">
      <c r="A79">
        <v>0.28269025706149398</v>
      </c>
      <c r="B79">
        <v>0.16821804193129999</v>
      </c>
      <c r="C79">
        <v>5.9715780845057704E-3</v>
      </c>
      <c r="D79">
        <v>0.55940893603848296</v>
      </c>
      <c r="E79">
        <v>-4.7017105123853702E-2</v>
      </c>
      <c r="F79">
        <v>0.612397619246842</v>
      </c>
      <c r="G79">
        <v>-0.150639418953534</v>
      </c>
      <c r="H79">
        <v>0.71601993307652301</v>
      </c>
      <c r="I79" t="s">
        <v>20</v>
      </c>
      <c r="J79" t="s">
        <v>21</v>
      </c>
      <c r="K79" t="s">
        <v>47</v>
      </c>
      <c r="L79" t="s">
        <v>87</v>
      </c>
      <c r="M79" t="s">
        <v>17</v>
      </c>
      <c r="N79" t="str">
        <f t="shared" si="1"/>
        <v>0,283 * (0,168)</v>
      </c>
    </row>
    <row r="80" spans="1:14" x14ac:dyDescent="0.25">
      <c r="A80">
        <v>0.56007611425283199</v>
      </c>
      <c r="B80">
        <v>0.691423099081656</v>
      </c>
      <c r="C80">
        <v>-0.57731488373649298</v>
      </c>
      <c r="D80">
        <v>1.6974671122421601</v>
      </c>
      <c r="E80">
        <v>-0.79511315994721499</v>
      </c>
      <c r="F80">
        <v>1.9152653884528801</v>
      </c>
      <c r="G80">
        <v>-1.22102978898152</v>
      </c>
      <c r="H80">
        <v>2.34118201748718</v>
      </c>
      <c r="I80" t="s">
        <v>24</v>
      </c>
      <c r="J80" t="s">
        <v>14</v>
      </c>
      <c r="K80" t="s">
        <v>48</v>
      </c>
      <c r="L80" t="s">
        <v>87</v>
      </c>
      <c r="M80" t="s">
        <v>17</v>
      </c>
      <c r="N80" t="str">
        <f t="shared" si="1"/>
        <v>0,56  (0,691)</v>
      </c>
    </row>
    <row r="81" spans="1:14" x14ac:dyDescent="0.25">
      <c r="A81">
        <v>0.57140181173990801</v>
      </c>
      <c r="B81">
        <v>0.33915744068514397</v>
      </c>
      <c r="C81">
        <v>1.3487821812846501E-2</v>
      </c>
      <c r="D81">
        <v>1.12931580166697</v>
      </c>
      <c r="E81">
        <v>-9.3346772002973893E-2</v>
      </c>
      <c r="F81">
        <v>1.2361503954827899</v>
      </c>
      <c r="G81">
        <v>-0.30226775546502299</v>
      </c>
      <c r="H81">
        <v>1.4450713789448399</v>
      </c>
      <c r="I81" t="s">
        <v>20</v>
      </c>
      <c r="J81" t="s">
        <v>19</v>
      </c>
      <c r="K81" t="s">
        <v>48</v>
      </c>
      <c r="L81" t="s">
        <v>87</v>
      </c>
      <c r="M81" t="s">
        <v>17</v>
      </c>
      <c r="N81" t="str">
        <f t="shared" si="1"/>
        <v>0,571 * (0,339)</v>
      </c>
    </row>
    <row r="82" spans="1:14" x14ac:dyDescent="0.25">
      <c r="A82">
        <v>5.6501750666603401E-2</v>
      </c>
      <c r="B82">
        <v>0.289429483484762</v>
      </c>
      <c r="C82">
        <v>-0.41960974966582998</v>
      </c>
      <c r="D82">
        <v>0.532613250999037</v>
      </c>
      <c r="E82">
        <v>-0.51078003696353003</v>
      </c>
      <c r="F82">
        <v>0.62378353829673705</v>
      </c>
      <c r="G82">
        <v>-0.68906859879014404</v>
      </c>
      <c r="H82">
        <v>0.80207210012335095</v>
      </c>
      <c r="I82" t="s">
        <v>24</v>
      </c>
      <c r="J82" t="s">
        <v>21</v>
      </c>
      <c r="K82" t="s">
        <v>48</v>
      </c>
      <c r="L82" t="s">
        <v>87</v>
      </c>
      <c r="M82" t="s">
        <v>17</v>
      </c>
      <c r="N82" t="str">
        <f t="shared" si="1"/>
        <v>0,057  (0,289)</v>
      </c>
    </row>
    <row r="83" spans="1:14" x14ac:dyDescent="0.25">
      <c r="A83">
        <v>0.74118817069270404</v>
      </c>
      <c r="B83">
        <v>1.2171769661552201</v>
      </c>
      <c r="C83">
        <v>-1.26106793863264</v>
      </c>
      <c r="D83">
        <v>2.7434442800180499</v>
      </c>
      <c r="E83">
        <v>-1.6444786829715301</v>
      </c>
      <c r="F83">
        <v>3.12685502435694</v>
      </c>
      <c r="G83">
        <v>-2.39425969412315</v>
      </c>
      <c r="H83">
        <v>3.8766360355085601</v>
      </c>
      <c r="I83" t="s">
        <v>24</v>
      </c>
      <c r="J83" t="s">
        <v>14</v>
      </c>
      <c r="K83" t="s">
        <v>49</v>
      </c>
      <c r="L83" t="s">
        <v>87</v>
      </c>
      <c r="M83" t="s">
        <v>17</v>
      </c>
      <c r="N83" t="str">
        <f t="shared" si="1"/>
        <v>0,741  (1,217)</v>
      </c>
    </row>
    <row r="84" spans="1:14" x14ac:dyDescent="0.25">
      <c r="A84">
        <v>-0.923004735458828</v>
      </c>
      <c r="B84">
        <v>0.67472190644349705</v>
      </c>
      <c r="C84">
        <v>-2.0329222715583799</v>
      </c>
      <c r="D84">
        <v>0.18691280064072399</v>
      </c>
      <c r="E84">
        <v>-2.2454596720880802</v>
      </c>
      <c r="F84">
        <v>0.39945020117042501</v>
      </c>
      <c r="G84">
        <v>-2.66108836645728</v>
      </c>
      <c r="H84">
        <v>0.81507889553961899</v>
      </c>
      <c r="I84" t="s">
        <v>24</v>
      </c>
      <c r="J84" t="s">
        <v>19</v>
      </c>
      <c r="K84" t="s">
        <v>49</v>
      </c>
      <c r="L84" t="s">
        <v>87</v>
      </c>
      <c r="M84" t="s">
        <v>17</v>
      </c>
      <c r="N84" t="str">
        <f t="shared" si="1"/>
        <v>-0,923  (0,675)</v>
      </c>
    </row>
    <row r="85" spans="1:14" x14ac:dyDescent="0.25">
      <c r="A85">
        <v>-0.27292368585158699</v>
      </c>
      <c r="B85">
        <v>0.34077394023511198</v>
      </c>
      <c r="C85">
        <v>-0.83349681753834703</v>
      </c>
      <c r="D85">
        <v>0.28764944583517299</v>
      </c>
      <c r="E85">
        <v>-0.94084060871240704</v>
      </c>
      <c r="F85">
        <v>0.394993237009234</v>
      </c>
      <c r="G85">
        <v>-1.1507573558972399</v>
      </c>
      <c r="H85">
        <v>0.60490998419406306</v>
      </c>
      <c r="I85" t="s">
        <v>24</v>
      </c>
      <c r="J85" t="s">
        <v>21</v>
      </c>
      <c r="K85" t="s">
        <v>49</v>
      </c>
      <c r="L85" t="s">
        <v>87</v>
      </c>
      <c r="M85" t="s">
        <v>17</v>
      </c>
      <c r="N85" t="str">
        <f t="shared" si="1"/>
        <v>-0,273  (0,341)</v>
      </c>
    </row>
    <row r="86" spans="1:14" x14ac:dyDescent="0.25">
      <c r="A86">
        <v>-0.24630458613905301</v>
      </c>
      <c r="B86">
        <v>0.69377021147768303</v>
      </c>
      <c r="C86">
        <v>-1.3875565840198401</v>
      </c>
      <c r="D86">
        <v>0.89494741174173598</v>
      </c>
      <c r="E86">
        <v>-1.6060942006353101</v>
      </c>
      <c r="F86">
        <v>1.11348502835721</v>
      </c>
      <c r="G86">
        <v>-2.0334566509055598</v>
      </c>
      <c r="H86">
        <v>1.54084747862746</v>
      </c>
      <c r="I86" t="s">
        <v>24</v>
      </c>
      <c r="J86" t="s">
        <v>14</v>
      </c>
      <c r="K86" t="s">
        <v>50</v>
      </c>
      <c r="L86" t="s">
        <v>87</v>
      </c>
      <c r="M86" t="s">
        <v>17</v>
      </c>
      <c r="N86" t="str">
        <f t="shared" si="1"/>
        <v>-0,246  (0,694)</v>
      </c>
    </row>
    <row r="87" spans="1:14" x14ac:dyDescent="0.25">
      <c r="A87">
        <v>-0.75838831859341604</v>
      </c>
      <c r="B87">
        <v>0.96957554541100799</v>
      </c>
      <c r="C87">
        <v>-2.3533400907945201</v>
      </c>
      <c r="D87">
        <v>0.83656345360769302</v>
      </c>
      <c r="E87">
        <v>-2.6587563875989901</v>
      </c>
      <c r="F87">
        <v>1.14197975041216</v>
      </c>
      <c r="G87">
        <v>-3.2560149235721698</v>
      </c>
      <c r="H87">
        <v>1.7392382863853399</v>
      </c>
      <c r="I87" t="s">
        <v>24</v>
      </c>
      <c r="J87" t="s">
        <v>19</v>
      </c>
      <c r="K87" t="s">
        <v>50</v>
      </c>
      <c r="L87" t="s">
        <v>87</v>
      </c>
      <c r="M87" t="s">
        <v>17</v>
      </c>
      <c r="N87" t="str">
        <f t="shared" si="1"/>
        <v>-0,758  (0,97)</v>
      </c>
    </row>
    <row r="88" spans="1:14" x14ac:dyDescent="0.25">
      <c r="A88">
        <v>-1.57509921695882</v>
      </c>
      <c r="B88">
        <v>2.12826691146048</v>
      </c>
      <c r="C88">
        <v>-5.0760982863113</v>
      </c>
      <c r="D88">
        <v>1.9258998523936599</v>
      </c>
      <c r="E88">
        <v>-5.7465023634213503</v>
      </c>
      <c r="F88">
        <v>2.5963039295037098</v>
      </c>
      <c r="G88">
        <v>-7.0575147808810099</v>
      </c>
      <c r="H88">
        <v>3.9073163469633698</v>
      </c>
      <c r="I88" t="s">
        <v>24</v>
      </c>
      <c r="J88" t="s">
        <v>21</v>
      </c>
      <c r="K88" t="s">
        <v>50</v>
      </c>
      <c r="L88" t="s">
        <v>87</v>
      </c>
      <c r="M88" t="s">
        <v>17</v>
      </c>
      <c r="N88" t="str">
        <f t="shared" si="1"/>
        <v>-1,575  (2,128)</v>
      </c>
    </row>
    <row r="89" spans="1:14" x14ac:dyDescent="0.25">
      <c r="A89">
        <v>2.0535442243449501E-2</v>
      </c>
      <c r="B89">
        <v>1.8256914067266199E-2</v>
      </c>
      <c r="C89">
        <v>-9.4971813972033609E-3</v>
      </c>
      <c r="D89">
        <v>5.0568065884102301E-2</v>
      </c>
      <c r="E89">
        <v>-1.52481093283922E-2</v>
      </c>
      <c r="F89">
        <v>5.6318993815291103E-2</v>
      </c>
      <c r="G89">
        <v>-2.64943683938282E-2</v>
      </c>
      <c r="H89">
        <v>6.7565252880727095E-2</v>
      </c>
      <c r="I89" t="s">
        <v>24</v>
      </c>
      <c r="J89" t="s">
        <v>14</v>
      </c>
      <c r="K89" t="s">
        <v>51</v>
      </c>
      <c r="L89" t="s">
        <v>87</v>
      </c>
      <c r="M89" t="s">
        <v>17</v>
      </c>
      <c r="N89" t="str">
        <f t="shared" si="1"/>
        <v>0,021  (0,018)</v>
      </c>
    </row>
    <row r="90" spans="1:14" x14ac:dyDescent="0.25">
      <c r="A90">
        <v>1.3248039040317201E-2</v>
      </c>
      <c r="B90">
        <v>1.40541867605052E-2</v>
      </c>
      <c r="C90">
        <v>-9.8710981807138398E-3</v>
      </c>
      <c r="D90">
        <v>3.6367176261348298E-2</v>
      </c>
      <c r="E90">
        <v>-1.4298167010273E-2</v>
      </c>
      <c r="F90">
        <v>4.0794245090907399E-2</v>
      </c>
      <c r="G90">
        <v>-2.2955546054744199E-2</v>
      </c>
      <c r="H90">
        <v>4.9451624135378597E-2</v>
      </c>
      <c r="I90" t="s">
        <v>24</v>
      </c>
      <c r="J90" t="s">
        <v>19</v>
      </c>
      <c r="K90" t="s">
        <v>51</v>
      </c>
      <c r="L90" t="s">
        <v>87</v>
      </c>
      <c r="M90" t="s">
        <v>17</v>
      </c>
      <c r="N90" t="str">
        <f t="shared" si="1"/>
        <v>0,013  (0,014)</v>
      </c>
    </row>
    <row r="91" spans="1:14" x14ac:dyDescent="0.25">
      <c r="A91">
        <v>-1.67287722274937E-2</v>
      </c>
      <c r="B91">
        <v>1.3564912040447101E-2</v>
      </c>
      <c r="C91">
        <v>-3.9043052534029198E-2</v>
      </c>
      <c r="D91">
        <v>5.5855080790418498E-3</v>
      </c>
      <c r="E91">
        <v>-4.3315999826770001E-2</v>
      </c>
      <c r="F91">
        <v>9.8584553717827005E-3</v>
      </c>
      <c r="G91">
        <v>-5.1671985643685497E-2</v>
      </c>
      <c r="H91">
        <v>1.82144411886981E-2</v>
      </c>
      <c r="I91" t="s">
        <v>24</v>
      </c>
      <c r="J91" t="s">
        <v>21</v>
      </c>
      <c r="K91" t="s">
        <v>51</v>
      </c>
      <c r="L91" t="s">
        <v>87</v>
      </c>
      <c r="M91" t="s">
        <v>17</v>
      </c>
      <c r="N91" t="str">
        <f t="shared" si="1"/>
        <v>-0,017  (0,014)</v>
      </c>
    </row>
    <row r="92" spans="1:14" x14ac:dyDescent="0.25">
      <c r="A92">
        <v>-2.1350500938028798E-2</v>
      </c>
      <c r="B92">
        <v>1.62860302038998E-2</v>
      </c>
      <c r="C92">
        <v>-4.8141020623443997E-2</v>
      </c>
      <c r="D92">
        <v>5.4400187473863703E-3</v>
      </c>
      <c r="E92">
        <v>-5.3271120137672497E-2</v>
      </c>
      <c r="F92">
        <v>1.0570118261614799E-2</v>
      </c>
      <c r="G92">
        <v>-6.3303314743274802E-2</v>
      </c>
      <c r="H92">
        <v>2.0602312867217101E-2</v>
      </c>
      <c r="I92" t="s">
        <v>24</v>
      </c>
      <c r="J92" t="s">
        <v>14</v>
      </c>
      <c r="K92" t="s">
        <v>52</v>
      </c>
      <c r="L92" t="s">
        <v>87</v>
      </c>
      <c r="M92" t="s">
        <v>17</v>
      </c>
      <c r="N92" t="str">
        <f t="shared" si="1"/>
        <v>-0,021  (0,016)</v>
      </c>
    </row>
    <row r="93" spans="1:14" x14ac:dyDescent="0.25">
      <c r="A93">
        <v>-1.7324231043334401E-2</v>
      </c>
      <c r="B93">
        <v>1.47407714581966E-2</v>
      </c>
      <c r="C93">
        <v>-4.1572800092067798E-2</v>
      </c>
      <c r="D93">
        <v>6.9243380053988996E-3</v>
      </c>
      <c r="E93">
        <v>-4.6216143101399702E-2</v>
      </c>
      <c r="F93">
        <v>1.15676810147308E-2</v>
      </c>
      <c r="G93">
        <v>-5.52964583196488E-2</v>
      </c>
      <c r="H93">
        <v>2.0647996232979901E-2</v>
      </c>
      <c r="I93" t="s">
        <v>24</v>
      </c>
      <c r="J93" t="s">
        <v>19</v>
      </c>
      <c r="K93" t="s">
        <v>52</v>
      </c>
      <c r="L93" t="s">
        <v>87</v>
      </c>
      <c r="M93" t="s">
        <v>17</v>
      </c>
      <c r="N93" t="str">
        <f t="shared" si="1"/>
        <v>-0,017  (0,015)</v>
      </c>
    </row>
    <row r="94" spans="1:14" x14ac:dyDescent="0.25">
      <c r="A94">
        <v>-1.45328390058789E-2</v>
      </c>
      <c r="B94">
        <v>1.5835290332572801E-2</v>
      </c>
      <c r="C94">
        <v>-4.0581891602961197E-2</v>
      </c>
      <c r="D94">
        <v>1.15162135912034E-2</v>
      </c>
      <c r="E94">
        <v>-4.5570008057721698E-2</v>
      </c>
      <c r="F94">
        <v>1.65043300459638E-2</v>
      </c>
      <c r="G94">
        <v>-5.5324546902586501E-2</v>
      </c>
      <c r="H94">
        <v>2.62588688908287E-2</v>
      </c>
      <c r="I94" t="s">
        <v>24</v>
      </c>
      <c r="J94" t="s">
        <v>21</v>
      </c>
      <c r="K94" t="s">
        <v>52</v>
      </c>
      <c r="L94" t="s">
        <v>87</v>
      </c>
      <c r="M94" t="s">
        <v>17</v>
      </c>
      <c r="N94" t="str">
        <f t="shared" si="1"/>
        <v>-0,015  (0,016)</v>
      </c>
    </row>
    <row r="95" spans="1:14" x14ac:dyDescent="0.25">
      <c r="A95">
        <v>1.9769977553513899E-2</v>
      </c>
      <c r="B95">
        <v>1.76220543128131E-2</v>
      </c>
      <c r="C95">
        <v>-9.2183017910637301E-3</v>
      </c>
      <c r="D95">
        <v>4.87582568980914E-2</v>
      </c>
      <c r="E95">
        <v>-1.47692488995999E-2</v>
      </c>
      <c r="F95">
        <v>5.4309204006627601E-2</v>
      </c>
      <c r="G95">
        <v>-2.5624434356292702E-2</v>
      </c>
      <c r="H95">
        <v>6.5164389463320496E-2</v>
      </c>
      <c r="I95" t="s">
        <v>24</v>
      </c>
      <c r="J95" t="s">
        <v>14</v>
      </c>
      <c r="K95" t="s">
        <v>53</v>
      </c>
      <c r="L95" t="s">
        <v>87</v>
      </c>
      <c r="M95" t="s">
        <v>17</v>
      </c>
      <c r="N95" t="str">
        <f t="shared" si="1"/>
        <v>0,02  (0,018)</v>
      </c>
    </row>
    <row r="96" spans="1:14" x14ac:dyDescent="0.25">
      <c r="A96">
        <v>1.23710787526934E-2</v>
      </c>
      <c r="B96">
        <v>1.37578694656136E-2</v>
      </c>
      <c r="C96">
        <v>-1.0260616518241001E-2</v>
      </c>
      <c r="D96">
        <v>3.5002774023627697E-2</v>
      </c>
      <c r="E96">
        <v>-1.45943453999093E-2</v>
      </c>
      <c r="F96">
        <v>3.9336502905296E-2</v>
      </c>
      <c r="G96">
        <v>-2.30691929907272E-2</v>
      </c>
      <c r="H96">
        <v>4.7811350496114E-2</v>
      </c>
      <c r="I96" t="s">
        <v>24</v>
      </c>
      <c r="J96" t="s">
        <v>19</v>
      </c>
      <c r="K96" t="s">
        <v>53</v>
      </c>
      <c r="L96" t="s">
        <v>87</v>
      </c>
      <c r="M96" t="s">
        <v>17</v>
      </c>
      <c r="N96" t="str">
        <f t="shared" si="1"/>
        <v>0,012  (0,014)</v>
      </c>
    </row>
    <row r="97" spans="1:14" x14ac:dyDescent="0.25">
      <c r="A97">
        <v>-1.15766319063245E-2</v>
      </c>
      <c r="B97">
        <v>1.2829594490975199E-2</v>
      </c>
      <c r="C97">
        <v>-3.2681314843978702E-2</v>
      </c>
      <c r="D97">
        <v>9.5280510313297505E-3</v>
      </c>
      <c r="E97">
        <v>-3.6722637108635901E-2</v>
      </c>
      <c r="F97">
        <v>1.3569373295986901E-2</v>
      </c>
      <c r="G97">
        <v>-4.4625667315076598E-2</v>
      </c>
      <c r="H97">
        <v>2.1472403502427701E-2</v>
      </c>
      <c r="I97" t="s">
        <v>24</v>
      </c>
      <c r="J97" t="s">
        <v>21</v>
      </c>
      <c r="K97" t="s">
        <v>53</v>
      </c>
      <c r="L97" t="s">
        <v>87</v>
      </c>
      <c r="M97" t="s">
        <v>17</v>
      </c>
      <c r="N97" t="str">
        <f t="shared" si="1"/>
        <v>-0,012  (0,013)</v>
      </c>
    </row>
    <row r="98" spans="1:14" x14ac:dyDescent="0.25">
      <c r="A98">
        <v>0.46030616951072101</v>
      </c>
      <c r="B98">
        <v>0.50127728373882896</v>
      </c>
      <c r="C98">
        <v>-0.36429496223965302</v>
      </c>
      <c r="D98">
        <v>1.2849073012611001</v>
      </c>
      <c r="E98">
        <v>-0.52219730661738495</v>
      </c>
      <c r="F98">
        <v>1.44280964563883</v>
      </c>
      <c r="G98">
        <v>-0.83098411340050404</v>
      </c>
      <c r="H98">
        <v>1.7515964524219501</v>
      </c>
      <c r="I98" t="s">
        <v>24</v>
      </c>
      <c r="J98" t="s">
        <v>14</v>
      </c>
      <c r="K98" t="s">
        <v>54</v>
      </c>
      <c r="L98" t="s">
        <v>87</v>
      </c>
      <c r="M98" t="s">
        <v>17</v>
      </c>
      <c r="N98" t="str">
        <f t="shared" si="1"/>
        <v>0,46  (0,501)</v>
      </c>
    </row>
    <row r="99" spans="1:14" x14ac:dyDescent="0.25">
      <c r="A99">
        <v>0.54481406803584997</v>
      </c>
      <c r="B99">
        <v>0.87063318321878302</v>
      </c>
      <c r="C99">
        <v>-0.88737751835904799</v>
      </c>
      <c r="D99">
        <v>1.9770056544307499</v>
      </c>
      <c r="E99">
        <v>-1.1616269710729701</v>
      </c>
      <c r="F99">
        <v>2.25125510714467</v>
      </c>
      <c r="G99">
        <v>-1.69793701193574</v>
      </c>
      <c r="H99">
        <v>2.7875651480074399</v>
      </c>
      <c r="I99" t="s">
        <v>24</v>
      </c>
      <c r="J99" t="s">
        <v>19</v>
      </c>
      <c r="K99" t="s">
        <v>54</v>
      </c>
      <c r="L99" t="s">
        <v>87</v>
      </c>
      <c r="M99" t="s">
        <v>17</v>
      </c>
      <c r="N99" t="str">
        <f t="shared" si="1"/>
        <v>0,545  (0,871)</v>
      </c>
    </row>
    <row r="100" spans="1:14" x14ac:dyDescent="0.25">
      <c r="A100">
        <v>0.59293642469214503</v>
      </c>
      <c r="B100">
        <v>0.66300599602616705</v>
      </c>
      <c r="C100">
        <v>-0.49770843877089899</v>
      </c>
      <c r="D100">
        <v>1.6835812881551899</v>
      </c>
      <c r="E100">
        <v>-0.70655532751914096</v>
      </c>
      <c r="F100">
        <v>1.8924281769034299</v>
      </c>
      <c r="G100">
        <v>-1.1149670210712599</v>
      </c>
      <c r="H100">
        <v>2.3008398704555502</v>
      </c>
      <c r="I100" t="s">
        <v>24</v>
      </c>
      <c r="J100" t="s">
        <v>21</v>
      </c>
      <c r="K100" t="s">
        <v>54</v>
      </c>
      <c r="L100" t="s">
        <v>87</v>
      </c>
      <c r="M100" t="s">
        <v>17</v>
      </c>
      <c r="N100" t="str">
        <f t="shared" si="1"/>
        <v>0,593  (0,663)</v>
      </c>
    </row>
    <row r="101" spans="1:14" x14ac:dyDescent="0.25">
      <c r="A101">
        <v>7.9669541294872994E-3</v>
      </c>
      <c r="B101">
        <v>8.7509171063825802E-3</v>
      </c>
      <c r="C101">
        <v>-6.4283045105120399E-3</v>
      </c>
      <c r="D101">
        <v>2.2362212769486599E-2</v>
      </c>
      <c r="E101">
        <v>-9.1848433990225492E-3</v>
      </c>
      <c r="F101">
        <v>2.51187516579972E-2</v>
      </c>
      <c r="G101">
        <v>-1.4575408336554199E-2</v>
      </c>
      <c r="H101">
        <v>3.0509316595528801E-2</v>
      </c>
      <c r="I101" t="s">
        <v>24</v>
      </c>
      <c r="J101" t="s">
        <v>14</v>
      </c>
      <c r="K101" t="s">
        <v>55</v>
      </c>
      <c r="L101" t="s">
        <v>87</v>
      </c>
      <c r="M101" t="s">
        <v>17</v>
      </c>
      <c r="N101" t="str">
        <f t="shared" si="1"/>
        <v>0,008  (0,009)</v>
      </c>
    </row>
    <row r="102" spans="1:14" x14ac:dyDescent="0.25">
      <c r="A102">
        <v>9.0254663632963299E-3</v>
      </c>
      <c r="B102">
        <v>5.9341839523862402E-3</v>
      </c>
      <c r="C102">
        <v>-7.3626623837902796E-4</v>
      </c>
      <c r="D102">
        <v>1.8787198964971701E-2</v>
      </c>
      <c r="E102">
        <v>-2.60553418338069E-3</v>
      </c>
      <c r="F102">
        <v>2.0656466909973401E-2</v>
      </c>
      <c r="G102">
        <v>-6.2609914980506099E-3</v>
      </c>
      <c r="H102">
        <v>2.4311924224643299E-2</v>
      </c>
      <c r="I102" t="s">
        <v>24</v>
      </c>
      <c r="J102" t="s">
        <v>19</v>
      </c>
      <c r="K102" t="s">
        <v>55</v>
      </c>
      <c r="L102" t="s">
        <v>87</v>
      </c>
      <c r="M102" t="s">
        <v>17</v>
      </c>
      <c r="N102" t="str">
        <f t="shared" si="1"/>
        <v>0,009  (0,006)</v>
      </c>
    </row>
    <row r="103" spans="1:14" x14ac:dyDescent="0.25">
      <c r="A103">
        <v>-1.0088895977726599E-3</v>
      </c>
      <c r="B103">
        <v>5.6170944023742897E-3</v>
      </c>
      <c r="C103">
        <v>-1.02490098896784E-2</v>
      </c>
      <c r="D103">
        <v>8.2312306941330505E-3</v>
      </c>
      <c r="E103">
        <v>-1.20183946264263E-2</v>
      </c>
      <c r="F103">
        <v>1.0000615430881E-2</v>
      </c>
      <c r="G103">
        <v>-1.54785247782888E-2</v>
      </c>
      <c r="H103">
        <v>1.3460745582743501E-2</v>
      </c>
      <c r="I103" t="s">
        <v>24</v>
      </c>
      <c r="J103" t="s">
        <v>21</v>
      </c>
      <c r="K103" t="s">
        <v>55</v>
      </c>
      <c r="L103" t="s">
        <v>87</v>
      </c>
      <c r="M103" t="s">
        <v>17</v>
      </c>
      <c r="N103" t="str">
        <f t="shared" si="1"/>
        <v>-0,001  (0,006)</v>
      </c>
    </row>
    <row r="104" spans="1:14" x14ac:dyDescent="0.25">
      <c r="A104">
        <v>-1.36245821675368E-2</v>
      </c>
      <c r="B104">
        <v>1.5726414368967798E-2</v>
      </c>
      <c r="C104">
        <v>-3.9494533804488897E-2</v>
      </c>
      <c r="D104">
        <v>1.22453694694152E-2</v>
      </c>
      <c r="E104">
        <v>-4.4448354330713799E-2</v>
      </c>
      <c r="F104">
        <v>1.7199189995640098E-2</v>
      </c>
      <c r="G104">
        <v>-5.4135825581997997E-2</v>
      </c>
      <c r="H104">
        <v>2.68866612469243E-2</v>
      </c>
      <c r="I104" t="s">
        <v>24</v>
      </c>
      <c r="J104" t="s">
        <v>14</v>
      </c>
      <c r="K104" t="s">
        <v>56</v>
      </c>
      <c r="L104" t="s">
        <v>87</v>
      </c>
      <c r="M104" t="s">
        <v>17</v>
      </c>
      <c r="N104" t="str">
        <f t="shared" si="1"/>
        <v>-0,014  (0,016)</v>
      </c>
    </row>
    <row r="105" spans="1:14" x14ac:dyDescent="0.25">
      <c r="A105">
        <v>-6.2611823979512402E-3</v>
      </c>
      <c r="B105">
        <v>1.15669879554184E-2</v>
      </c>
      <c r="C105">
        <v>-2.5288877584614601E-2</v>
      </c>
      <c r="D105">
        <v>1.27665127887121E-2</v>
      </c>
      <c r="E105">
        <v>-2.8932478790571401E-2</v>
      </c>
      <c r="F105">
        <v>1.64101139946689E-2</v>
      </c>
      <c r="G105">
        <v>-3.6057743371109098E-2</v>
      </c>
      <c r="H105">
        <v>2.3535378575206701E-2</v>
      </c>
      <c r="I105" t="s">
        <v>24</v>
      </c>
      <c r="J105" t="s">
        <v>19</v>
      </c>
      <c r="K105" t="s">
        <v>56</v>
      </c>
      <c r="L105" t="s">
        <v>87</v>
      </c>
      <c r="M105" t="s">
        <v>17</v>
      </c>
      <c r="N105" t="str">
        <f t="shared" si="1"/>
        <v>-0,006  (0,012)</v>
      </c>
    </row>
    <row r="106" spans="1:14" x14ac:dyDescent="0.25">
      <c r="A106">
        <v>-7.4421750445300798E-3</v>
      </c>
      <c r="B106">
        <v>3.1019297954717601E-2</v>
      </c>
      <c r="C106">
        <v>-5.8468920180040497E-2</v>
      </c>
      <c r="D106">
        <v>4.3584570090980303E-2</v>
      </c>
      <c r="E106">
        <v>-6.8239999035776502E-2</v>
      </c>
      <c r="F106">
        <v>5.3355648946716398E-2</v>
      </c>
      <c r="G106">
        <v>-8.7347886575882494E-2</v>
      </c>
      <c r="H106">
        <v>7.2463536486822397E-2</v>
      </c>
      <c r="I106" t="s">
        <v>24</v>
      </c>
      <c r="J106" t="s">
        <v>21</v>
      </c>
      <c r="K106" t="s">
        <v>56</v>
      </c>
      <c r="L106" t="s">
        <v>87</v>
      </c>
      <c r="M106" t="s">
        <v>17</v>
      </c>
      <c r="N106" t="str">
        <f t="shared" si="1"/>
        <v>-0,007  (0,031)</v>
      </c>
    </row>
    <row r="107" spans="1:14" x14ac:dyDescent="0.25">
      <c r="A107">
        <v>5.9221713283305704</v>
      </c>
      <c r="B107">
        <v>5.2982874411006602</v>
      </c>
      <c r="C107">
        <v>-2.7935115122800198</v>
      </c>
      <c r="D107">
        <v>14.6378541689412</v>
      </c>
      <c r="E107">
        <v>-4.4624720562267299</v>
      </c>
      <c r="F107">
        <v>16.306814712887899</v>
      </c>
      <c r="G107">
        <v>-7.7262171199447396</v>
      </c>
      <c r="H107">
        <v>19.570559776605901</v>
      </c>
      <c r="I107" t="s">
        <v>24</v>
      </c>
      <c r="J107" t="s">
        <v>14</v>
      </c>
      <c r="K107" t="s">
        <v>57</v>
      </c>
      <c r="L107" t="s">
        <v>87</v>
      </c>
      <c r="M107" t="s">
        <v>17</v>
      </c>
      <c r="N107" t="str">
        <f t="shared" si="1"/>
        <v>5,922  (5,298)</v>
      </c>
    </row>
    <row r="108" spans="1:14" x14ac:dyDescent="0.25">
      <c r="A108">
        <v>5.3385221773187697</v>
      </c>
      <c r="B108">
        <v>3.7846895825617302</v>
      </c>
      <c r="C108">
        <v>-0.88729218599528203</v>
      </c>
      <c r="D108">
        <v>11.5643365406328</v>
      </c>
      <c r="E108">
        <v>-2.0794694045022299</v>
      </c>
      <c r="F108">
        <v>12.7565137591398</v>
      </c>
      <c r="G108">
        <v>-4.41083818736025</v>
      </c>
      <c r="H108">
        <v>15.0878825419978</v>
      </c>
      <c r="I108" t="s">
        <v>24</v>
      </c>
      <c r="J108" t="s">
        <v>19</v>
      </c>
      <c r="K108" t="s">
        <v>57</v>
      </c>
      <c r="L108" t="s">
        <v>87</v>
      </c>
      <c r="M108" t="s">
        <v>17</v>
      </c>
      <c r="N108" t="str">
        <f t="shared" si="1"/>
        <v>5,339  (3,785)</v>
      </c>
    </row>
    <row r="109" spans="1:14" x14ac:dyDescent="0.25">
      <c r="A109">
        <v>2.6956780194419201</v>
      </c>
      <c r="B109">
        <v>4.6618939912759902</v>
      </c>
      <c r="C109">
        <v>-4.9731375962070903</v>
      </c>
      <c r="D109">
        <v>10.3644936350909</v>
      </c>
      <c r="E109">
        <v>-6.4416342034590297</v>
      </c>
      <c r="F109">
        <v>11.8329902423429</v>
      </c>
      <c r="G109">
        <v>-9.3133609020850407</v>
      </c>
      <c r="H109">
        <v>14.7047169409689</v>
      </c>
      <c r="I109" t="s">
        <v>24</v>
      </c>
      <c r="J109" t="s">
        <v>21</v>
      </c>
      <c r="K109" t="s">
        <v>57</v>
      </c>
      <c r="L109" t="s">
        <v>87</v>
      </c>
      <c r="M109" t="s">
        <v>17</v>
      </c>
      <c r="N109" t="str">
        <f t="shared" si="1"/>
        <v>2,696  (4,662)</v>
      </c>
    </row>
    <row r="110" spans="1:14" x14ac:dyDescent="0.25">
      <c r="A110">
        <v>17.637964136049099</v>
      </c>
      <c r="B110">
        <v>10.490953068034701</v>
      </c>
      <c r="C110">
        <v>0.38034633913211002</v>
      </c>
      <c r="D110">
        <v>34.895581932966103</v>
      </c>
      <c r="E110">
        <v>-2.9243038772987999</v>
      </c>
      <c r="F110">
        <v>38.200232149397003</v>
      </c>
      <c r="G110">
        <v>-9.3867309672081607</v>
      </c>
      <c r="H110">
        <v>44.6626592393064</v>
      </c>
      <c r="I110" t="s">
        <v>20</v>
      </c>
      <c r="J110" t="s">
        <v>14</v>
      </c>
      <c r="K110" t="s">
        <v>58</v>
      </c>
      <c r="L110" t="s">
        <v>87</v>
      </c>
      <c r="M110" t="s">
        <v>17</v>
      </c>
      <c r="N110" t="str">
        <f t="shared" si="1"/>
        <v>17,638 * (10,491)</v>
      </c>
    </row>
    <row r="111" spans="1:14" x14ac:dyDescent="0.25">
      <c r="A111">
        <v>1.83104325699746</v>
      </c>
      <c r="B111">
        <v>2.59087917075392</v>
      </c>
      <c r="C111">
        <v>-2.4309529788927402</v>
      </c>
      <c r="D111">
        <v>6.0930394928876499</v>
      </c>
      <c r="E111">
        <v>-3.2470799176802201</v>
      </c>
      <c r="F111">
        <v>6.9091664316751302</v>
      </c>
      <c r="G111">
        <v>-4.84306148686463</v>
      </c>
      <c r="H111">
        <v>8.5051480008595508</v>
      </c>
      <c r="I111" t="s">
        <v>24</v>
      </c>
      <c r="J111" t="s">
        <v>19</v>
      </c>
      <c r="K111" t="s">
        <v>58</v>
      </c>
      <c r="L111" t="s">
        <v>87</v>
      </c>
      <c r="M111" t="s">
        <v>17</v>
      </c>
      <c r="N111" t="str">
        <f t="shared" si="1"/>
        <v>1,831  (2,591)</v>
      </c>
    </row>
    <row r="112" spans="1:14" x14ac:dyDescent="0.25">
      <c r="A112">
        <v>1.8958843275753501</v>
      </c>
      <c r="B112">
        <v>5.2245995999654102</v>
      </c>
      <c r="C112">
        <v>-6.6985820143677497</v>
      </c>
      <c r="D112">
        <v>10.4903506695185</v>
      </c>
      <c r="E112">
        <v>-8.3443308883568506</v>
      </c>
      <c r="F112">
        <v>12.1360995435076</v>
      </c>
      <c r="G112">
        <v>-11.5626842419355</v>
      </c>
      <c r="H112">
        <v>15.354452897086301</v>
      </c>
      <c r="I112" t="s">
        <v>24</v>
      </c>
      <c r="J112" t="s">
        <v>21</v>
      </c>
      <c r="K112" t="s">
        <v>58</v>
      </c>
      <c r="L112" t="s">
        <v>87</v>
      </c>
      <c r="M112" t="s">
        <v>17</v>
      </c>
      <c r="N112" t="str">
        <f t="shared" si="1"/>
        <v>1,896  (5,225)</v>
      </c>
    </row>
    <row r="113" spans="1:14" x14ac:dyDescent="0.25">
      <c r="A113">
        <v>0.333925177986098</v>
      </c>
      <c r="B113">
        <v>2.8331826239474802</v>
      </c>
      <c r="C113">
        <v>-4.3266602384075101</v>
      </c>
      <c r="D113">
        <v>4.9945105943797001</v>
      </c>
      <c r="E113">
        <v>-5.2191127649509603</v>
      </c>
      <c r="F113">
        <v>5.8869631209231601</v>
      </c>
      <c r="G113">
        <v>-6.9643532613026098</v>
      </c>
      <c r="H113">
        <v>7.6322036172748096</v>
      </c>
      <c r="I113" t="s">
        <v>24</v>
      </c>
      <c r="J113" t="s">
        <v>14</v>
      </c>
      <c r="K113" t="s">
        <v>59</v>
      </c>
      <c r="L113" t="s">
        <v>87</v>
      </c>
      <c r="M113" t="s">
        <v>17</v>
      </c>
      <c r="N113" t="str">
        <f t="shared" si="1"/>
        <v>0,334  (2,833)</v>
      </c>
    </row>
    <row r="114" spans="1:14" x14ac:dyDescent="0.25">
      <c r="A114">
        <v>-1.5532328933946999</v>
      </c>
      <c r="B114">
        <v>1.25692633415178</v>
      </c>
      <c r="C114">
        <v>-3.6208767130743702</v>
      </c>
      <c r="D114">
        <v>0.51441092628496599</v>
      </c>
      <c r="E114">
        <v>-4.0168085083321801</v>
      </c>
      <c r="F114">
        <v>0.91034272154277496</v>
      </c>
      <c r="G114">
        <v>-4.7910751301696797</v>
      </c>
      <c r="H114">
        <v>1.68460934338027</v>
      </c>
      <c r="I114" t="s">
        <v>24</v>
      </c>
      <c r="J114" t="s">
        <v>19</v>
      </c>
      <c r="K114" t="s">
        <v>59</v>
      </c>
      <c r="L114" t="s">
        <v>87</v>
      </c>
      <c r="M114" t="s">
        <v>17</v>
      </c>
      <c r="N114" t="str">
        <f t="shared" si="1"/>
        <v>-1,553  (1,257)</v>
      </c>
    </row>
    <row r="115" spans="1:14" x14ac:dyDescent="0.25">
      <c r="A115">
        <v>-0.13446121923468901</v>
      </c>
      <c r="B115">
        <v>0.328694447326494</v>
      </c>
      <c r="C115">
        <v>-0.67516358508677199</v>
      </c>
      <c r="D115">
        <v>0.40624114661739302</v>
      </c>
      <c r="E115">
        <v>-0.77870233599461702</v>
      </c>
      <c r="F115">
        <v>0.509779897525238</v>
      </c>
      <c r="G115">
        <v>-0.98117811554773704</v>
      </c>
      <c r="H115">
        <v>0.71225567707835802</v>
      </c>
      <c r="I115" t="s">
        <v>24</v>
      </c>
      <c r="J115" t="s">
        <v>21</v>
      </c>
      <c r="K115" t="s">
        <v>59</v>
      </c>
      <c r="L115" t="s">
        <v>87</v>
      </c>
      <c r="M115" t="s">
        <v>17</v>
      </c>
      <c r="N115" t="str">
        <f t="shared" si="1"/>
        <v>-0,134  (0,329)</v>
      </c>
    </row>
    <row r="116" spans="1:14" x14ac:dyDescent="0.25">
      <c r="A116">
        <v>-0.71920166335300095</v>
      </c>
      <c r="B116">
        <v>0.59957920502350903</v>
      </c>
      <c r="C116">
        <v>-1.7055094556166699</v>
      </c>
      <c r="D116">
        <v>0.26710612891067098</v>
      </c>
      <c r="E116">
        <v>-1.89437690519908</v>
      </c>
      <c r="F116">
        <v>0.45597357849307601</v>
      </c>
      <c r="G116">
        <v>-2.2637176954935598</v>
      </c>
      <c r="H116">
        <v>0.82531436878755804</v>
      </c>
      <c r="I116" t="s">
        <v>24</v>
      </c>
      <c r="J116" t="s">
        <v>14</v>
      </c>
      <c r="K116" t="s">
        <v>60</v>
      </c>
      <c r="L116" t="s">
        <v>87</v>
      </c>
      <c r="M116" t="s">
        <v>17</v>
      </c>
      <c r="N116" t="str">
        <f t="shared" si="1"/>
        <v>-0,719  (0,6)</v>
      </c>
    </row>
    <row r="117" spans="1:14" x14ac:dyDescent="0.25">
      <c r="A117">
        <v>-1.42805982175191</v>
      </c>
      <c r="B117">
        <v>1.68613065421951</v>
      </c>
      <c r="C117">
        <v>-4.2017447479430103</v>
      </c>
      <c r="D117">
        <v>1.34562510443919</v>
      </c>
      <c r="E117">
        <v>-4.7328759040221504</v>
      </c>
      <c r="F117">
        <v>1.8767562605183301</v>
      </c>
      <c r="G117">
        <v>-5.7715323870213702</v>
      </c>
      <c r="H117">
        <v>2.9154127435175501</v>
      </c>
      <c r="I117" t="s">
        <v>24</v>
      </c>
      <c r="J117" t="s">
        <v>19</v>
      </c>
      <c r="K117" t="s">
        <v>60</v>
      </c>
      <c r="L117" t="s">
        <v>87</v>
      </c>
      <c r="M117" t="s">
        <v>17</v>
      </c>
      <c r="N117" t="str">
        <f t="shared" si="1"/>
        <v>-1,428  (1,686)</v>
      </c>
    </row>
    <row r="118" spans="1:14" x14ac:dyDescent="0.25">
      <c r="A118">
        <v>-3.1984819573664902</v>
      </c>
      <c r="B118">
        <v>4.0598735791804099</v>
      </c>
      <c r="C118">
        <v>-9.8769739951182594</v>
      </c>
      <c r="D118">
        <v>3.4800100803852798</v>
      </c>
      <c r="E118">
        <v>-11.1558341725601</v>
      </c>
      <c r="F118">
        <v>4.7588702578271</v>
      </c>
      <c r="G118">
        <v>-13.656716297335199</v>
      </c>
      <c r="H118">
        <v>7.2597523826022297</v>
      </c>
      <c r="I118" t="s">
        <v>24</v>
      </c>
      <c r="J118" t="s">
        <v>21</v>
      </c>
      <c r="K118" t="s">
        <v>60</v>
      </c>
      <c r="L118" t="s">
        <v>87</v>
      </c>
      <c r="M118" t="s">
        <v>17</v>
      </c>
      <c r="N118" t="str">
        <f t="shared" si="1"/>
        <v>-3,198  (4,06)</v>
      </c>
    </row>
    <row r="119" spans="1:14" x14ac:dyDescent="0.25">
      <c r="A119">
        <v>-70.566218295277807</v>
      </c>
      <c r="B119">
        <v>26.4299262249185</v>
      </c>
      <c r="C119">
        <v>-114.043446935269</v>
      </c>
      <c r="D119">
        <v>-27.088989655286898</v>
      </c>
      <c r="E119">
        <v>-122.368873696118</v>
      </c>
      <c r="F119">
        <v>-18.763562894437602</v>
      </c>
      <c r="G119">
        <v>-138.649708250668</v>
      </c>
      <c r="H119">
        <v>-2.48272833988776</v>
      </c>
      <c r="I119" t="s">
        <v>13</v>
      </c>
      <c r="J119" t="s">
        <v>14</v>
      </c>
      <c r="K119" t="s">
        <v>61</v>
      </c>
      <c r="L119" t="s">
        <v>87</v>
      </c>
      <c r="M119" t="s">
        <v>17</v>
      </c>
      <c r="N119" t="str">
        <f t="shared" si="1"/>
        <v>-70,566 *** (26,43)</v>
      </c>
    </row>
    <row r="120" spans="1:14" x14ac:dyDescent="0.25">
      <c r="A120">
        <v>-31.1527894465016</v>
      </c>
      <c r="B120">
        <v>22.689204681124</v>
      </c>
      <c r="C120">
        <v>-68.476531146950606</v>
      </c>
      <c r="D120">
        <v>6.1709522539473802</v>
      </c>
      <c r="E120">
        <v>-75.623630621504702</v>
      </c>
      <c r="F120">
        <v>13.3180517285014</v>
      </c>
      <c r="G120">
        <v>-89.600180705077094</v>
      </c>
      <c r="H120">
        <v>27.2946018120738</v>
      </c>
      <c r="I120" t="s">
        <v>24</v>
      </c>
      <c r="J120" t="s">
        <v>19</v>
      </c>
      <c r="K120" t="s">
        <v>61</v>
      </c>
      <c r="L120" t="s">
        <v>87</v>
      </c>
      <c r="M120" t="s">
        <v>17</v>
      </c>
      <c r="N120" t="str">
        <f t="shared" si="1"/>
        <v>-31,153  (22,689)</v>
      </c>
    </row>
    <row r="121" spans="1:14" x14ac:dyDescent="0.25">
      <c r="A121">
        <v>65.411837515784597</v>
      </c>
      <c r="B121">
        <v>33.5672472628017</v>
      </c>
      <c r="C121">
        <v>10.1937157684758</v>
      </c>
      <c r="D121">
        <v>120.629959263093</v>
      </c>
      <c r="E121">
        <v>-0.37996711930675497</v>
      </c>
      <c r="F121">
        <v>131.20364215087599</v>
      </c>
      <c r="G121">
        <v>-21.057391433192599</v>
      </c>
      <c r="H121">
        <v>151.881066464762</v>
      </c>
      <c r="I121" t="s">
        <v>20</v>
      </c>
      <c r="J121" t="s">
        <v>21</v>
      </c>
      <c r="K121" t="s">
        <v>61</v>
      </c>
      <c r="L121" t="s">
        <v>87</v>
      </c>
      <c r="M121" t="s">
        <v>17</v>
      </c>
      <c r="N121" t="str">
        <f t="shared" si="1"/>
        <v>65,412 * (33,567)</v>
      </c>
    </row>
    <row r="122" spans="1:14" x14ac:dyDescent="0.25">
      <c r="A122">
        <v>-50.840026025186198</v>
      </c>
      <c r="B122">
        <v>35.898341610512098</v>
      </c>
      <c r="C122">
        <v>-109.892797974479</v>
      </c>
      <c r="D122">
        <v>8.2127459241062404</v>
      </c>
      <c r="E122">
        <v>-121.20077558179</v>
      </c>
      <c r="F122">
        <v>19.520723531417499</v>
      </c>
      <c r="G122">
        <v>-143.31415401386499</v>
      </c>
      <c r="H122">
        <v>41.634101963493002</v>
      </c>
      <c r="I122" t="s">
        <v>24</v>
      </c>
      <c r="J122" t="s">
        <v>14</v>
      </c>
      <c r="K122" t="s">
        <v>62</v>
      </c>
      <c r="L122" t="s">
        <v>87</v>
      </c>
      <c r="M122" t="s">
        <v>17</v>
      </c>
      <c r="N122" t="str">
        <f t="shared" si="1"/>
        <v>-50,84  (35,898)</v>
      </c>
    </row>
    <row r="123" spans="1:14" x14ac:dyDescent="0.25">
      <c r="A123">
        <v>-36.930551391279302</v>
      </c>
      <c r="B123">
        <v>27.779853840230501</v>
      </c>
      <c r="C123">
        <v>-82.628410958458403</v>
      </c>
      <c r="D123">
        <v>8.7673081758999292</v>
      </c>
      <c r="E123">
        <v>-91.379064918130993</v>
      </c>
      <c r="F123">
        <v>17.5179621355725</v>
      </c>
      <c r="G123">
        <v>-108.491454883713</v>
      </c>
      <c r="H123">
        <v>34.6303521011545</v>
      </c>
      <c r="I123" t="s">
        <v>24</v>
      </c>
      <c r="J123" t="s">
        <v>19</v>
      </c>
      <c r="K123" t="s">
        <v>62</v>
      </c>
      <c r="L123" t="s">
        <v>87</v>
      </c>
      <c r="M123" t="s">
        <v>17</v>
      </c>
      <c r="N123" t="str">
        <f t="shared" si="1"/>
        <v>-36,931  (27,78)</v>
      </c>
    </row>
    <row r="124" spans="1:14" x14ac:dyDescent="0.25">
      <c r="A124">
        <v>70.240869336268503</v>
      </c>
      <c r="B124">
        <v>41.569570151663598</v>
      </c>
      <c r="C124">
        <v>1.8589264367818601</v>
      </c>
      <c r="D124">
        <v>138.62281223575499</v>
      </c>
      <c r="E124">
        <v>-11.235488160992199</v>
      </c>
      <c r="F124">
        <v>151.717226833529</v>
      </c>
      <c r="G124">
        <v>-36.842343374416998</v>
      </c>
      <c r="H124">
        <v>177.324082046954</v>
      </c>
      <c r="I124" t="s">
        <v>20</v>
      </c>
      <c r="J124" t="s">
        <v>21</v>
      </c>
      <c r="K124" t="s">
        <v>62</v>
      </c>
      <c r="L124" t="s">
        <v>87</v>
      </c>
      <c r="M124" t="s">
        <v>17</v>
      </c>
      <c r="N124" t="str">
        <f t="shared" si="1"/>
        <v>70,241 * (41,57)</v>
      </c>
    </row>
    <row r="125" spans="1:14" x14ac:dyDescent="0.25">
      <c r="A125">
        <v>4.7680927784816296</v>
      </c>
      <c r="B125">
        <v>5.0144750871239596</v>
      </c>
      <c r="C125">
        <v>-3.4807187398372901</v>
      </c>
      <c r="D125">
        <v>13.016904296800501</v>
      </c>
      <c r="E125">
        <v>-5.0602783922813304</v>
      </c>
      <c r="F125">
        <v>14.596463949244599</v>
      </c>
      <c r="G125">
        <v>-8.1491950459496891</v>
      </c>
      <c r="H125">
        <v>17.685380602913</v>
      </c>
      <c r="I125" t="s">
        <v>24</v>
      </c>
      <c r="J125" t="s">
        <v>14</v>
      </c>
      <c r="K125" t="s">
        <v>63</v>
      </c>
      <c r="L125" t="s">
        <v>87</v>
      </c>
      <c r="M125" t="s">
        <v>17</v>
      </c>
      <c r="N125" t="str">
        <f t="shared" si="1"/>
        <v>4,768  (5,014)</v>
      </c>
    </row>
    <row r="126" spans="1:14" x14ac:dyDescent="0.25">
      <c r="A126">
        <v>4.7171481315172397</v>
      </c>
      <c r="B126">
        <v>3.91028277484887</v>
      </c>
      <c r="C126">
        <v>-1.71526703310915</v>
      </c>
      <c r="D126">
        <v>11.149563296143601</v>
      </c>
      <c r="E126">
        <v>-2.9470061071865499</v>
      </c>
      <c r="F126">
        <v>12.381302370221</v>
      </c>
      <c r="G126">
        <v>-5.3557402964934502</v>
      </c>
      <c r="H126">
        <v>14.7900365595279</v>
      </c>
      <c r="I126" t="s">
        <v>24</v>
      </c>
      <c r="J126" t="s">
        <v>19</v>
      </c>
      <c r="K126" t="s">
        <v>63</v>
      </c>
      <c r="L126" t="s">
        <v>87</v>
      </c>
      <c r="M126" t="s">
        <v>17</v>
      </c>
      <c r="N126" t="str">
        <f t="shared" si="1"/>
        <v>4,717  (3,91)</v>
      </c>
    </row>
    <row r="127" spans="1:14" x14ac:dyDescent="0.25">
      <c r="A127">
        <v>2.1625288481711999</v>
      </c>
      <c r="B127">
        <v>4.9514253382213003</v>
      </c>
      <c r="C127">
        <v>-5.9825658332028402</v>
      </c>
      <c r="D127">
        <v>10.3076235295452</v>
      </c>
      <c r="E127">
        <v>-7.5422648147425502</v>
      </c>
      <c r="F127">
        <v>11.867322511085</v>
      </c>
      <c r="G127">
        <v>-10.5923428230869</v>
      </c>
      <c r="H127">
        <v>14.9174005194293</v>
      </c>
      <c r="I127" t="s">
        <v>24</v>
      </c>
      <c r="J127" t="s">
        <v>21</v>
      </c>
      <c r="K127" t="s">
        <v>63</v>
      </c>
      <c r="L127" t="s">
        <v>87</v>
      </c>
      <c r="M127" t="s">
        <v>17</v>
      </c>
      <c r="N127" t="str">
        <f t="shared" si="1"/>
        <v>2,163  (4,951)</v>
      </c>
    </row>
    <row r="128" spans="1:14" x14ac:dyDescent="0.25">
      <c r="A128">
        <v>15.8811665529675</v>
      </c>
      <c r="B128">
        <v>10.028702358475901</v>
      </c>
      <c r="C128">
        <v>-0.61604882672533101</v>
      </c>
      <c r="D128">
        <v>32.378381932660403</v>
      </c>
      <c r="E128">
        <v>-3.7750900696452399</v>
      </c>
      <c r="F128">
        <v>35.537423175580301</v>
      </c>
      <c r="G128">
        <v>-9.9527707224664095</v>
      </c>
      <c r="H128">
        <v>41.715103828401503</v>
      </c>
      <c r="I128" t="s">
        <v>24</v>
      </c>
      <c r="J128" t="s">
        <v>14</v>
      </c>
      <c r="K128" t="s">
        <v>64</v>
      </c>
      <c r="L128" t="s">
        <v>87</v>
      </c>
      <c r="M128" t="s">
        <v>17</v>
      </c>
      <c r="N128" t="str">
        <f t="shared" si="1"/>
        <v>15,881  (10,029)</v>
      </c>
    </row>
    <row r="129" spans="1:14" x14ac:dyDescent="0.25">
      <c r="A129">
        <v>1.5180661577608101</v>
      </c>
      <c r="B129">
        <v>2.7119135279084499</v>
      </c>
      <c r="C129">
        <v>-2.9430315956485802</v>
      </c>
      <c r="D129">
        <v>5.9791639111702102</v>
      </c>
      <c r="E129">
        <v>-3.7972843569397399</v>
      </c>
      <c r="F129">
        <v>6.8334166724613699</v>
      </c>
      <c r="G129">
        <v>-5.4678230901313398</v>
      </c>
      <c r="H129">
        <v>8.5039554056529703</v>
      </c>
      <c r="I129" t="s">
        <v>24</v>
      </c>
      <c r="J129" t="s">
        <v>19</v>
      </c>
      <c r="K129" t="s">
        <v>64</v>
      </c>
      <c r="L129" t="s">
        <v>87</v>
      </c>
      <c r="M129" t="s">
        <v>17</v>
      </c>
      <c r="N129" t="str">
        <f t="shared" si="1"/>
        <v>1,518  (2,712)</v>
      </c>
    </row>
    <row r="130" spans="1:14" x14ac:dyDescent="0.25">
      <c r="A130">
        <v>1.6472655430449701</v>
      </c>
      <c r="B130">
        <v>5.43299915195343</v>
      </c>
      <c r="C130">
        <v>-7.2900180619184196</v>
      </c>
      <c r="D130">
        <v>10.584549148008399</v>
      </c>
      <c r="E130">
        <v>-9.0014127947837501</v>
      </c>
      <c r="F130">
        <v>12.2959438808737</v>
      </c>
      <c r="G130">
        <v>-12.3481402723871</v>
      </c>
      <c r="H130">
        <v>15.642671358476999</v>
      </c>
      <c r="I130" t="s">
        <v>24</v>
      </c>
      <c r="J130" t="s">
        <v>21</v>
      </c>
      <c r="K130" t="s">
        <v>64</v>
      </c>
      <c r="L130" t="s">
        <v>87</v>
      </c>
      <c r="M130" t="s">
        <v>17</v>
      </c>
      <c r="N130" t="str">
        <f t="shared" si="1"/>
        <v>1,647  (5,433)</v>
      </c>
    </row>
    <row r="131" spans="1:14" x14ac:dyDescent="0.25">
      <c r="A131">
        <v>0.51505686843095499</v>
      </c>
      <c r="B131">
        <v>2.6753347928782798</v>
      </c>
      <c r="C131">
        <v>-3.8858688658538201</v>
      </c>
      <c r="D131">
        <v>4.9159826027157303</v>
      </c>
      <c r="E131">
        <v>-4.7285993256104799</v>
      </c>
      <c r="F131">
        <v>5.7587130624723901</v>
      </c>
      <c r="G131">
        <v>-6.3766055580234999</v>
      </c>
      <c r="H131">
        <v>7.4067192948854101</v>
      </c>
      <c r="I131" t="s">
        <v>24</v>
      </c>
      <c r="J131" t="s">
        <v>14</v>
      </c>
      <c r="K131" t="s">
        <v>65</v>
      </c>
      <c r="L131" t="s">
        <v>87</v>
      </c>
      <c r="M131" t="s">
        <v>17</v>
      </c>
      <c r="N131" t="str">
        <f t="shared" ref="N131:N194" si="2">_xlfn.CONCAT(ROUND(A131,3), " ", I131, " (",ROUND(B131,3),")")</f>
        <v>0,515  (2,675)</v>
      </c>
    </row>
    <row r="132" spans="1:14" x14ac:dyDescent="0.25">
      <c r="A132">
        <v>-1.21182746174165</v>
      </c>
      <c r="B132">
        <v>0.89875888831477602</v>
      </c>
      <c r="C132">
        <v>-2.6902858330194501</v>
      </c>
      <c r="D132">
        <v>0.26663090953616198</v>
      </c>
      <c r="E132">
        <v>-2.9733948828386101</v>
      </c>
      <c r="F132">
        <v>0.54973995935531605</v>
      </c>
      <c r="G132">
        <v>-3.52703035804051</v>
      </c>
      <c r="H132">
        <v>1.10337543455722</v>
      </c>
      <c r="I132" t="s">
        <v>24</v>
      </c>
      <c r="J132" t="s">
        <v>19</v>
      </c>
      <c r="K132" t="s">
        <v>65</v>
      </c>
      <c r="L132" t="s">
        <v>87</v>
      </c>
      <c r="M132" t="s">
        <v>17</v>
      </c>
      <c r="N132" t="str">
        <f t="shared" si="2"/>
        <v>-1,212  (0,899)</v>
      </c>
    </row>
    <row r="133" spans="1:14" x14ac:dyDescent="0.25">
      <c r="A133">
        <v>-2.5258049563218799E-2</v>
      </c>
      <c r="B133">
        <v>0.34641885657903498</v>
      </c>
      <c r="C133">
        <v>-0.59511706863573099</v>
      </c>
      <c r="D133">
        <v>0.54460096950929304</v>
      </c>
      <c r="E133">
        <v>-0.70423900845812704</v>
      </c>
      <c r="F133">
        <v>0.65372290933168897</v>
      </c>
      <c r="G133">
        <v>-0.91763302411081205</v>
      </c>
      <c r="H133">
        <v>0.86711692498437498</v>
      </c>
      <c r="I133" t="s">
        <v>24</v>
      </c>
      <c r="J133" t="s">
        <v>21</v>
      </c>
      <c r="K133" t="s">
        <v>65</v>
      </c>
      <c r="L133" t="s">
        <v>87</v>
      </c>
      <c r="M133" t="s">
        <v>17</v>
      </c>
      <c r="N133" t="str">
        <f t="shared" si="2"/>
        <v>-0,025  (0,346)</v>
      </c>
    </row>
    <row r="134" spans="1:14" x14ac:dyDescent="0.25">
      <c r="A134">
        <v>-0.68491372437526499</v>
      </c>
      <c r="B134">
        <v>0.60173969069386202</v>
      </c>
      <c r="C134">
        <v>-1.6747755155666699</v>
      </c>
      <c r="D134">
        <v>0.30494806681613801</v>
      </c>
      <c r="E134">
        <v>-1.86432351813524</v>
      </c>
      <c r="F134">
        <v>0.49449606938470497</v>
      </c>
      <c r="G134">
        <v>-2.23499516760265</v>
      </c>
      <c r="H134">
        <v>0.86516771885212396</v>
      </c>
      <c r="I134" t="s">
        <v>24</v>
      </c>
      <c r="J134" t="s">
        <v>14</v>
      </c>
      <c r="K134" t="s">
        <v>66</v>
      </c>
      <c r="L134" t="s">
        <v>87</v>
      </c>
      <c r="M134" t="s">
        <v>17</v>
      </c>
      <c r="N134" t="str">
        <f t="shared" si="2"/>
        <v>-0,685  (0,602)</v>
      </c>
    </row>
    <row r="135" spans="1:14" x14ac:dyDescent="0.25">
      <c r="A135">
        <v>-1.16647585991831</v>
      </c>
      <c r="B135">
        <v>1.3786463481483899</v>
      </c>
      <c r="C135">
        <v>-3.43434910262242</v>
      </c>
      <c r="D135">
        <v>1.1013973827857899</v>
      </c>
      <c r="E135">
        <v>-3.8686227022891599</v>
      </c>
      <c r="F135">
        <v>1.5356709824525301</v>
      </c>
      <c r="G135">
        <v>-4.7178688527485697</v>
      </c>
      <c r="H135">
        <v>2.3849171329119399</v>
      </c>
      <c r="I135" t="s">
        <v>24</v>
      </c>
      <c r="J135" t="s">
        <v>19</v>
      </c>
      <c r="K135" t="s">
        <v>66</v>
      </c>
      <c r="L135" t="s">
        <v>87</v>
      </c>
      <c r="M135" t="s">
        <v>17</v>
      </c>
      <c r="N135" t="str">
        <f t="shared" si="2"/>
        <v>-1,166  (1,379)</v>
      </c>
    </row>
    <row r="136" spans="1:14" x14ac:dyDescent="0.25">
      <c r="A136">
        <v>-2.9681602209218698</v>
      </c>
      <c r="B136">
        <v>3.8962328508438002</v>
      </c>
      <c r="C136">
        <v>-9.3774632605599209</v>
      </c>
      <c r="D136">
        <v>3.4411428187161901</v>
      </c>
      <c r="E136">
        <v>-10.604776608575699</v>
      </c>
      <c r="F136">
        <v>4.6684561667319899</v>
      </c>
      <c r="G136">
        <v>-13.004856044695501</v>
      </c>
      <c r="H136">
        <v>7.0685356028517701</v>
      </c>
      <c r="I136" t="s">
        <v>24</v>
      </c>
      <c r="J136" t="s">
        <v>21</v>
      </c>
      <c r="K136" t="s">
        <v>66</v>
      </c>
      <c r="L136" t="s">
        <v>87</v>
      </c>
      <c r="M136" t="s">
        <v>17</v>
      </c>
      <c r="N136" t="str">
        <f t="shared" si="2"/>
        <v>-2,968  (3,896)</v>
      </c>
    </row>
    <row r="137" spans="1:14" x14ac:dyDescent="0.25">
      <c r="A137">
        <v>21.975304551213299</v>
      </c>
      <c r="B137">
        <v>10.6147419569251</v>
      </c>
      <c r="C137">
        <v>4.5140540320714901</v>
      </c>
      <c r="D137">
        <v>39.436555070355197</v>
      </c>
      <c r="E137">
        <v>1.17041031564007</v>
      </c>
      <c r="F137">
        <v>42.780198786786599</v>
      </c>
      <c r="G137">
        <v>-5.3682707298258103</v>
      </c>
      <c r="H137">
        <v>49.318879832252499</v>
      </c>
      <c r="I137" t="s">
        <v>18</v>
      </c>
      <c r="J137" t="s">
        <v>14</v>
      </c>
      <c r="K137" t="s">
        <v>67</v>
      </c>
      <c r="L137" t="s">
        <v>87</v>
      </c>
      <c r="M137" t="s">
        <v>17</v>
      </c>
      <c r="N137" t="str">
        <f t="shared" si="2"/>
        <v>21,975 ** (10,615)</v>
      </c>
    </row>
    <row r="138" spans="1:14" x14ac:dyDescent="0.25">
      <c r="A138">
        <v>13.5802873821284</v>
      </c>
      <c r="B138">
        <v>5.1377602418131296</v>
      </c>
      <c r="C138">
        <v>5.1286717843458201</v>
      </c>
      <c r="D138">
        <v>22.031902979910999</v>
      </c>
      <c r="E138">
        <v>3.5102773081746799</v>
      </c>
      <c r="F138">
        <v>23.6502974560822</v>
      </c>
      <c r="G138">
        <v>0.34541699921779301</v>
      </c>
      <c r="H138">
        <v>26.8151577650391</v>
      </c>
      <c r="I138" t="s">
        <v>13</v>
      </c>
      <c r="J138" t="s">
        <v>19</v>
      </c>
      <c r="K138" t="s">
        <v>67</v>
      </c>
      <c r="L138" t="s">
        <v>87</v>
      </c>
      <c r="M138" t="s">
        <v>17</v>
      </c>
      <c r="N138" t="str">
        <f t="shared" si="2"/>
        <v>13,58 *** (5,138)</v>
      </c>
    </row>
    <row r="139" spans="1:14" x14ac:dyDescent="0.25">
      <c r="A139">
        <v>17.479823763899599</v>
      </c>
      <c r="B139">
        <v>5.6388867125243598</v>
      </c>
      <c r="C139">
        <v>8.2038551217970106</v>
      </c>
      <c r="D139">
        <v>26.755792406002101</v>
      </c>
      <c r="E139">
        <v>6.4276058073518296</v>
      </c>
      <c r="F139">
        <v>28.5320417204473</v>
      </c>
      <c r="G139">
        <v>2.95405159243683</v>
      </c>
      <c r="H139">
        <v>32.005595935362301</v>
      </c>
      <c r="I139" t="s">
        <v>13</v>
      </c>
      <c r="J139" t="s">
        <v>21</v>
      </c>
      <c r="K139" t="s">
        <v>67</v>
      </c>
      <c r="L139" t="s">
        <v>87</v>
      </c>
      <c r="M139" t="s">
        <v>17</v>
      </c>
      <c r="N139" t="str">
        <f t="shared" si="2"/>
        <v>17,48 *** (5,639)</v>
      </c>
    </row>
    <row r="140" spans="1:14" x14ac:dyDescent="0.25">
      <c r="A140">
        <v>19.845843485040401</v>
      </c>
      <c r="B140">
        <v>9.4185730896806401</v>
      </c>
      <c r="C140">
        <v>4.3522907525157901</v>
      </c>
      <c r="D140">
        <v>35.339396217565103</v>
      </c>
      <c r="E140">
        <v>1.3854402292663901</v>
      </c>
      <c r="F140">
        <v>38.306246740814501</v>
      </c>
      <c r="G140">
        <v>-4.4164007939768801</v>
      </c>
      <c r="H140">
        <v>44.1080877640578</v>
      </c>
      <c r="I140" t="s">
        <v>18</v>
      </c>
      <c r="J140" t="s">
        <v>14</v>
      </c>
      <c r="K140" t="s">
        <v>68</v>
      </c>
      <c r="L140" t="s">
        <v>87</v>
      </c>
      <c r="M140" t="s">
        <v>17</v>
      </c>
      <c r="N140" t="str">
        <f t="shared" si="2"/>
        <v>19,846 ** (9,419)</v>
      </c>
    </row>
    <row r="141" spans="1:14" x14ac:dyDescent="0.25">
      <c r="A141">
        <v>8.4798782617372694</v>
      </c>
      <c r="B141">
        <v>2.5407250461532098</v>
      </c>
      <c r="C141">
        <v>4.3003855608152399</v>
      </c>
      <c r="D141">
        <v>12.659370962659301</v>
      </c>
      <c r="E141">
        <v>3.5000571712769801</v>
      </c>
      <c r="F141">
        <v>13.4596993521975</v>
      </c>
      <c r="G141">
        <v>1.93497054284661</v>
      </c>
      <c r="H141">
        <v>15.0247859806279</v>
      </c>
      <c r="I141" t="s">
        <v>13</v>
      </c>
      <c r="J141" t="s">
        <v>19</v>
      </c>
      <c r="K141" t="s">
        <v>68</v>
      </c>
      <c r="L141" t="s">
        <v>87</v>
      </c>
      <c r="M141" t="s">
        <v>17</v>
      </c>
      <c r="N141" t="str">
        <f t="shared" si="2"/>
        <v>8,48 *** (2,541)</v>
      </c>
    </row>
    <row r="142" spans="1:14" x14ac:dyDescent="0.25">
      <c r="A142">
        <v>15.9669732149101</v>
      </c>
      <c r="B142">
        <v>5.0655977044240501</v>
      </c>
      <c r="C142">
        <v>7.6340649911325702</v>
      </c>
      <c r="D142">
        <v>24.299881438687699</v>
      </c>
      <c r="E142">
        <v>6.0384017142389999</v>
      </c>
      <c r="F142">
        <v>25.895544715581298</v>
      </c>
      <c r="G142">
        <v>2.9179935283137799</v>
      </c>
      <c r="H142">
        <v>29.015952901506498</v>
      </c>
      <c r="I142" t="s">
        <v>13</v>
      </c>
      <c r="J142" t="s">
        <v>21</v>
      </c>
      <c r="K142" t="s">
        <v>68</v>
      </c>
      <c r="L142" t="s">
        <v>87</v>
      </c>
      <c r="M142" t="s">
        <v>17</v>
      </c>
      <c r="N142" t="str">
        <f t="shared" si="2"/>
        <v>15,967 *** (5,066)</v>
      </c>
    </row>
    <row r="143" spans="1:14" x14ac:dyDescent="0.25">
      <c r="A143">
        <v>0.77377357121594004</v>
      </c>
      <c r="B143">
        <v>1.4382147138671899</v>
      </c>
      <c r="C143">
        <v>-1.59208963309559</v>
      </c>
      <c r="D143">
        <v>3.1396367755274701</v>
      </c>
      <c r="E143">
        <v>-2.0451272679637502</v>
      </c>
      <c r="F143">
        <v>3.5926744103956301</v>
      </c>
      <c r="G143">
        <v>-2.9310675317059398</v>
      </c>
      <c r="H143">
        <v>4.4786146741378197</v>
      </c>
      <c r="I143" t="s">
        <v>24</v>
      </c>
      <c r="J143" t="s">
        <v>14</v>
      </c>
      <c r="K143" t="s">
        <v>69</v>
      </c>
      <c r="L143" t="s">
        <v>87</v>
      </c>
      <c r="M143" t="s">
        <v>17</v>
      </c>
      <c r="N143" t="str">
        <f t="shared" si="2"/>
        <v>0,774  (1,438)</v>
      </c>
    </row>
    <row r="144" spans="1:14" x14ac:dyDescent="0.25">
      <c r="A144">
        <v>-1.0091370846835299</v>
      </c>
      <c r="B144">
        <v>0.850926960642301</v>
      </c>
      <c r="C144">
        <v>-2.4089119349401198</v>
      </c>
      <c r="D144">
        <v>0.39063776557305002</v>
      </c>
      <c r="E144">
        <v>-2.6769539275424399</v>
      </c>
      <c r="F144">
        <v>0.65867975817537505</v>
      </c>
      <c r="G144">
        <v>-3.2011249352980999</v>
      </c>
      <c r="H144">
        <v>1.1828507659310299</v>
      </c>
      <c r="I144" t="s">
        <v>24</v>
      </c>
      <c r="J144" t="s">
        <v>19</v>
      </c>
      <c r="K144" t="s">
        <v>69</v>
      </c>
      <c r="L144" t="s">
        <v>87</v>
      </c>
      <c r="M144" t="s">
        <v>17</v>
      </c>
      <c r="N144" t="str">
        <f t="shared" si="2"/>
        <v>-1,009  (0,851)</v>
      </c>
    </row>
    <row r="145" spans="1:14" x14ac:dyDescent="0.25">
      <c r="A145">
        <v>-0.44576307511476698</v>
      </c>
      <c r="B145">
        <v>0.53083813965607796</v>
      </c>
      <c r="C145">
        <v>-1.3189918148490201</v>
      </c>
      <c r="D145">
        <v>0.42746566461948199</v>
      </c>
      <c r="E145">
        <v>-1.4862058288406801</v>
      </c>
      <c r="F145">
        <v>0.59467967861114601</v>
      </c>
      <c r="G145">
        <v>-1.81320212286882</v>
      </c>
      <c r="H145">
        <v>0.92167597263929102</v>
      </c>
      <c r="I145" t="s">
        <v>24</v>
      </c>
      <c r="J145" t="s">
        <v>21</v>
      </c>
      <c r="K145" t="s">
        <v>69</v>
      </c>
      <c r="L145" t="s">
        <v>87</v>
      </c>
      <c r="M145" t="s">
        <v>17</v>
      </c>
      <c r="N145" t="str">
        <f t="shared" si="2"/>
        <v>-0,446  (0,531)</v>
      </c>
    </row>
    <row r="146" spans="1:14" x14ac:dyDescent="0.25">
      <c r="A146">
        <v>-0.37286535242972701</v>
      </c>
      <c r="B146">
        <v>0.74174914211316501</v>
      </c>
      <c r="C146">
        <v>-1.5930426912058799</v>
      </c>
      <c r="D146">
        <v>0.84731198634643001</v>
      </c>
      <c r="E146">
        <v>-1.82669367097153</v>
      </c>
      <c r="F146">
        <v>1.0809629661120801</v>
      </c>
      <c r="G146">
        <v>-2.2836111425132399</v>
      </c>
      <c r="H146">
        <v>1.53788043765379</v>
      </c>
      <c r="I146" t="s">
        <v>24</v>
      </c>
      <c r="J146" t="s">
        <v>14</v>
      </c>
      <c r="K146" t="s">
        <v>70</v>
      </c>
      <c r="L146" t="s">
        <v>87</v>
      </c>
      <c r="M146" t="s">
        <v>17</v>
      </c>
      <c r="N146" t="str">
        <f t="shared" si="2"/>
        <v>-0,373  (0,742)</v>
      </c>
    </row>
    <row r="147" spans="1:14" x14ac:dyDescent="0.25">
      <c r="A147">
        <v>0.27050574414505801</v>
      </c>
      <c r="B147">
        <v>0.55263995744181005</v>
      </c>
      <c r="C147">
        <v>-0.63858698584672002</v>
      </c>
      <c r="D147">
        <v>1.1795984741368399</v>
      </c>
      <c r="E147">
        <v>-0.81266857244088997</v>
      </c>
      <c r="F147">
        <v>1.35368006073101</v>
      </c>
      <c r="G147">
        <v>-1.15309478622505</v>
      </c>
      <c r="H147">
        <v>1.69410627451516</v>
      </c>
      <c r="I147" t="s">
        <v>24</v>
      </c>
      <c r="J147" t="s">
        <v>19</v>
      </c>
      <c r="K147" t="s">
        <v>70</v>
      </c>
      <c r="L147" t="s">
        <v>87</v>
      </c>
      <c r="M147" t="s">
        <v>17</v>
      </c>
      <c r="N147" t="str">
        <f t="shared" si="2"/>
        <v>0,271  (0,553)</v>
      </c>
    </row>
    <row r="148" spans="1:14" x14ac:dyDescent="0.25">
      <c r="A148">
        <v>0.17919917331822499</v>
      </c>
      <c r="B148">
        <v>0.24198883248001901</v>
      </c>
      <c r="C148">
        <v>-0.21887245611140699</v>
      </c>
      <c r="D148">
        <v>0.57727080274785603</v>
      </c>
      <c r="E148">
        <v>-0.29509893834261303</v>
      </c>
      <c r="F148">
        <v>0.65349728497906201</v>
      </c>
      <c r="G148">
        <v>-0.44416405915030499</v>
      </c>
      <c r="H148">
        <v>0.80256240578675397</v>
      </c>
      <c r="I148" t="s">
        <v>24</v>
      </c>
      <c r="J148" t="s">
        <v>21</v>
      </c>
      <c r="K148" t="s">
        <v>70</v>
      </c>
      <c r="L148" t="s">
        <v>87</v>
      </c>
      <c r="M148" t="s">
        <v>17</v>
      </c>
      <c r="N148" t="str">
        <f t="shared" si="2"/>
        <v>0,179  (0,242)</v>
      </c>
    </row>
    <row r="149" spans="1:14" x14ac:dyDescent="0.25">
      <c r="A149">
        <v>-84.974371070326995</v>
      </c>
      <c r="B149">
        <v>28.391249631674601</v>
      </c>
      <c r="C149">
        <v>-131.67797671443199</v>
      </c>
      <c r="D149">
        <v>-38.270765426222198</v>
      </c>
      <c r="E149">
        <v>-140.621220348409</v>
      </c>
      <c r="F149">
        <v>-29.327521792244699</v>
      </c>
      <c r="G149">
        <v>-158.110230121521</v>
      </c>
      <c r="H149">
        <v>-11.8385120191331</v>
      </c>
      <c r="I149" t="s">
        <v>13</v>
      </c>
      <c r="J149" t="s">
        <v>14</v>
      </c>
      <c r="K149" t="s">
        <v>71</v>
      </c>
      <c r="L149" t="s">
        <v>87</v>
      </c>
      <c r="M149" t="s">
        <v>17</v>
      </c>
      <c r="N149" t="str">
        <f t="shared" si="2"/>
        <v>-84,974 *** (28,391)</v>
      </c>
    </row>
    <row r="150" spans="1:14" x14ac:dyDescent="0.25">
      <c r="A150">
        <v>-42.996200471669901</v>
      </c>
      <c r="B150">
        <v>19.316487988795501</v>
      </c>
      <c r="C150">
        <v>-74.771823213238505</v>
      </c>
      <c r="D150">
        <v>-11.2205777301012</v>
      </c>
      <c r="E150">
        <v>-80.856516929709102</v>
      </c>
      <c r="F150">
        <v>-5.1358840136306299</v>
      </c>
      <c r="G150">
        <v>-92.755473530807194</v>
      </c>
      <c r="H150">
        <v>6.7630725874674198</v>
      </c>
      <c r="I150" t="s">
        <v>18</v>
      </c>
      <c r="J150" t="s">
        <v>19</v>
      </c>
      <c r="K150" t="s">
        <v>71</v>
      </c>
      <c r="L150" t="s">
        <v>87</v>
      </c>
      <c r="M150" t="s">
        <v>17</v>
      </c>
      <c r="N150" t="str">
        <f t="shared" si="2"/>
        <v>-42,996 ** (19,316)</v>
      </c>
    </row>
    <row r="151" spans="1:14" x14ac:dyDescent="0.25">
      <c r="A151">
        <v>-1.6508310778580999</v>
      </c>
      <c r="B151">
        <v>30.056934541628902</v>
      </c>
      <c r="C151">
        <v>-51.094488398837598</v>
      </c>
      <c r="D151">
        <v>47.792826243121397</v>
      </c>
      <c r="E151">
        <v>-60.562422779450699</v>
      </c>
      <c r="F151">
        <v>57.260760623734498</v>
      </c>
      <c r="G151">
        <v>-79.077494457094105</v>
      </c>
      <c r="H151">
        <v>75.775832301377903</v>
      </c>
      <c r="I151" t="s">
        <v>24</v>
      </c>
      <c r="J151" t="s">
        <v>21</v>
      </c>
      <c r="K151" t="s">
        <v>71</v>
      </c>
      <c r="L151" t="s">
        <v>87</v>
      </c>
      <c r="M151" t="s">
        <v>17</v>
      </c>
      <c r="N151" t="str">
        <f t="shared" si="2"/>
        <v>-1,651  (30,057)</v>
      </c>
    </row>
    <row r="152" spans="1:14" x14ac:dyDescent="0.25">
      <c r="A152">
        <v>-28.106620597268201</v>
      </c>
      <c r="B152">
        <v>35.950132577881099</v>
      </c>
      <c r="C152">
        <v>-87.244588687882697</v>
      </c>
      <c r="D152">
        <v>31.031347493346299</v>
      </c>
      <c r="E152">
        <v>-98.568880449915298</v>
      </c>
      <c r="F152">
        <v>42.355639255378797</v>
      </c>
      <c r="G152">
        <v>-120.71416211789</v>
      </c>
      <c r="H152">
        <v>64.500920923353604</v>
      </c>
      <c r="I152" t="s">
        <v>24</v>
      </c>
      <c r="J152" t="s">
        <v>14</v>
      </c>
      <c r="K152" t="s">
        <v>72</v>
      </c>
      <c r="L152" t="s">
        <v>87</v>
      </c>
      <c r="M152" t="s">
        <v>17</v>
      </c>
      <c r="N152" t="str">
        <f t="shared" si="2"/>
        <v>-28,107  (35,95)</v>
      </c>
    </row>
    <row r="153" spans="1:14" x14ac:dyDescent="0.25">
      <c r="A153">
        <v>-20.147088945042899</v>
      </c>
      <c r="B153">
        <v>19.449896282771899</v>
      </c>
      <c r="C153">
        <v>-52.142168330202601</v>
      </c>
      <c r="D153">
        <v>11.847990440116799</v>
      </c>
      <c r="E153">
        <v>-58.268885659275703</v>
      </c>
      <c r="F153">
        <v>17.974707769189902</v>
      </c>
      <c r="G153">
        <v>-70.250021769463203</v>
      </c>
      <c r="H153">
        <v>29.955843879377401</v>
      </c>
      <c r="I153" t="s">
        <v>24</v>
      </c>
      <c r="J153" t="s">
        <v>19</v>
      </c>
      <c r="K153" t="s">
        <v>72</v>
      </c>
      <c r="L153" t="s">
        <v>87</v>
      </c>
      <c r="M153" t="s">
        <v>17</v>
      </c>
      <c r="N153" t="str">
        <f t="shared" si="2"/>
        <v>-20,147  (19,45)</v>
      </c>
    </row>
    <row r="154" spans="1:14" x14ac:dyDescent="0.25">
      <c r="A154">
        <v>20.2687328252448</v>
      </c>
      <c r="B154">
        <v>36.398907130059101</v>
      </c>
      <c r="C154">
        <v>-39.607469403702503</v>
      </c>
      <c r="D154">
        <v>80.144935054192104</v>
      </c>
      <c r="E154">
        <v>-51.0731251496711</v>
      </c>
      <c r="F154">
        <v>91.610590800160693</v>
      </c>
      <c r="G154">
        <v>-73.494851941787502</v>
      </c>
      <c r="H154">
        <v>114.032317592277</v>
      </c>
      <c r="I154" t="s">
        <v>24</v>
      </c>
      <c r="J154" t="s">
        <v>21</v>
      </c>
      <c r="K154" t="s">
        <v>72</v>
      </c>
      <c r="L154" t="s">
        <v>87</v>
      </c>
      <c r="M154" t="s">
        <v>17</v>
      </c>
      <c r="N154" t="str">
        <f t="shared" si="2"/>
        <v>20,269  (36,399)</v>
      </c>
    </row>
    <row r="155" spans="1:14" x14ac:dyDescent="0.25">
      <c r="A155">
        <v>20.969262255140801</v>
      </c>
      <c r="B155">
        <v>11.1212477803402</v>
      </c>
      <c r="C155">
        <v>2.6748096564811301</v>
      </c>
      <c r="D155">
        <v>39.263714853800501</v>
      </c>
      <c r="E155">
        <v>-0.82838339432604302</v>
      </c>
      <c r="F155">
        <v>42.766907904607699</v>
      </c>
      <c r="G155">
        <v>-7.6790720270156303</v>
      </c>
      <c r="H155">
        <v>49.617596537297302</v>
      </c>
      <c r="I155" t="s">
        <v>20</v>
      </c>
      <c r="J155" t="s">
        <v>14</v>
      </c>
      <c r="K155" t="s">
        <v>73</v>
      </c>
      <c r="L155" t="s">
        <v>87</v>
      </c>
      <c r="M155" t="s">
        <v>17</v>
      </c>
      <c r="N155" t="str">
        <f t="shared" si="2"/>
        <v>20,969 * (11,121)</v>
      </c>
    </row>
    <row r="156" spans="1:14" x14ac:dyDescent="0.25">
      <c r="A156">
        <v>12.8673102828918</v>
      </c>
      <c r="B156">
        <v>5.5804467829632802</v>
      </c>
      <c r="C156">
        <v>3.6874753249171901</v>
      </c>
      <c r="D156">
        <v>22.047145240866399</v>
      </c>
      <c r="E156">
        <v>1.92963458828376</v>
      </c>
      <c r="F156">
        <v>23.8049859774998</v>
      </c>
      <c r="G156">
        <v>-1.5079206300216199</v>
      </c>
      <c r="H156">
        <v>27.242541195805199</v>
      </c>
      <c r="I156" t="s">
        <v>18</v>
      </c>
      <c r="J156" t="s">
        <v>19</v>
      </c>
      <c r="K156" t="s">
        <v>73</v>
      </c>
      <c r="L156" t="s">
        <v>87</v>
      </c>
      <c r="M156" t="s">
        <v>17</v>
      </c>
      <c r="N156" t="str">
        <f t="shared" si="2"/>
        <v>12,867 ** (5,58)</v>
      </c>
    </row>
    <row r="157" spans="1:14" x14ac:dyDescent="0.25">
      <c r="A157">
        <v>16.750541995943799</v>
      </c>
      <c r="B157">
        <v>5.1721849600435297</v>
      </c>
      <c r="C157">
        <v>8.2422977366721693</v>
      </c>
      <c r="D157">
        <v>25.258786255215401</v>
      </c>
      <c r="E157">
        <v>6.6130594742584599</v>
      </c>
      <c r="F157">
        <v>26.888024517629098</v>
      </c>
      <c r="G157">
        <v>3.4269935388716499</v>
      </c>
      <c r="H157">
        <v>30.074090453015899</v>
      </c>
      <c r="I157" t="s">
        <v>13</v>
      </c>
      <c r="J157" t="s">
        <v>21</v>
      </c>
      <c r="K157" t="s">
        <v>73</v>
      </c>
      <c r="L157" t="s">
        <v>87</v>
      </c>
      <c r="M157" t="s">
        <v>17</v>
      </c>
      <c r="N157" t="str">
        <f t="shared" si="2"/>
        <v>16,751 *** (5,172)</v>
      </c>
    </row>
    <row r="158" spans="1:14" x14ac:dyDescent="0.25">
      <c r="A158">
        <v>18.6132150862489</v>
      </c>
      <c r="B158">
        <v>8.6639980702307895</v>
      </c>
      <c r="C158">
        <v>4.3609382607192604</v>
      </c>
      <c r="D158">
        <v>32.865491911778598</v>
      </c>
      <c r="E158">
        <v>1.63177886859656</v>
      </c>
      <c r="F158">
        <v>35.594651303901301</v>
      </c>
      <c r="G158">
        <v>-3.7052439426656099</v>
      </c>
      <c r="H158">
        <v>40.931674115163403</v>
      </c>
      <c r="I158" t="s">
        <v>18</v>
      </c>
      <c r="J158" t="s">
        <v>14</v>
      </c>
      <c r="K158" t="s">
        <v>74</v>
      </c>
      <c r="L158" t="s">
        <v>87</v>
      </c>
      <c r="M158" t="s">
        <v>17</v>
      </c>
      <c r="N158" t="str">
        <f t="shared" si="2"/>
        <v>18,613 ** (8,664)</v>
      </c>
    </row>
    <row r="159" spans="1:14" x14ac:dyDescent="0.25">
      <c r="A159">
        <v>7.9928553609739099</v>
      </c>
      <c r="B159">
        <v>2.4798251072604098</v>
      </c>
      <c r="C159">
        <v>3.9135430595305301</v>
      </c>
      <c r="D159">
        <v>12.0721676624173</v>
      </c>
      <c r="E159">
        <v>3.1323981507435001</v>
      </c>
      <c r="F159">
        <v>12.853312571204301</v>
      </c>
      <c r="G159">
        <v>1.6048258846710901</v>
      </c>
      <c r="H159">
        <v>14.3808848372767</v>
      </c>
      <c r="I159" t="s">
        <v>13</v>
      </c>
      <c r="J159" t="s">
        <v>19</v>
      </c>
      <c r="K159" t="s">
        <v>74</v>
      </c>
      <c r="L159" t="s">
        <v>87</v>
      </c>
      <c r="M159" t="s">
        <v>17</v>
      </c>
      <c r="N159" t="str">
        <f t="shared" si="2"/>
        <v>7,993 *** (2,48)</v>
      </c>
    </row>
    <row r="160" spans="1:14" x14ac:dyDescent="0.25">
      <c r="A160">
        <v>15.7515036016505</v>
      </c>
      <c r="B160">
        <v>4.9920755292995898</v>
      </c>
      <c r="C160">
        <v>7.53953935595265</v>
      </c>
      <c r="D160">
        <v>23.963467847348301</v>
      </c>
      <c r="E160">
        <v>5.9670355642232797</v>
      </c>
      <c r="F160">
        <v>25.535971639077701</v>
      </c>
      <c r="G160">
        <v>2.8919170381747299</v>
      </c>
      <c r="H160">
        <v>28.6110901651262</v>
      </c>
      <c r="I160" t="s">
        <v>13</v>
      </c>
      <c r="J160" t="s">
        <v>21</v>
      </c>
      <c r="K160" t="s">
        <v>74</v>
      </c>
      <c r="L160" t="s">
        <v>87</v>
      </c>
      <c r="M160" t="s">
        <v>17</v>
      </c>
      <c r="N160" t="str">
        <f t="shared" si="2"/>
        <v>15,752 *** (4,992)</v>
      </c>
    </row>
    <row r="161" spans="1:14" x14ac:dyDescent="0.25">
      <c r="A161">
        <v>1.04662555199975</v>
      </c>
      <c r="B161">
        <v>1.5142037034518501</v>
      </c>
      <c r="C161">
        <v>-1.4442395401785399</v>
      </c>
      <c r="D161">
        <v>3.53749064417805</v>
      </c>
      <c r="E161">
        <v>-1.9212137067658801</v>
      </c>
      <c r="F161">
        <v>4.0144648107653804</v>
      </c>
      <c r="G161">
        <v>-2.8539631880922198</v>
      </c>
      <c r="H161">
        <v>4.9472142920917204</v>
      </c>
      <c r="I161" t="s">
        <v>24</v>
      </c>
      <c r="J161" t="s">
        <v>14</v>
      </c>
      <c r="K161" t="s">
        <v>75</v>
      </c>
      <c r="L161" t="s">
        <v>87</v>
      </c>
      <c r="M161" t="s">
        <v>17</v>
      </c>
      <c r="N161" t="str">
        <f t="shared" si="2"/>
        <v>1,047  (1,514)</v>
      </c>
    </row>
    <row r="162" spans="1:14" x14ac:dyDescent="0.25">
      <c r="A162">
        <v>-0.35089180749967003</v>
      </c>
      <c r="B162">
        <v>0.65973063815972699</v>
      </c>
      <c r="C162">
        <v>-1.4361487072724199</v>
      </c>
      <c r="D162">
        <v>0.734365092273082</v>
      </c>
      <c r="E162">
        <v>-1.6439638582927401</v>
      </c>
      <c r="F162">
        <v>0.942180243293396</v>
      </c>
      <c r="G162">
        <v>-2.0503579313991298</v>
      </c>
      <c r="H162">
        <v>1.3485743163997901</v>
      </c>
      <c r="I162" t="s">
        <v>24</v>
      </c>
      <c r="J162" t="s">
        <v>19</v>
      </c>
      <c r="K162" t="s">
        <v>75</v>
      </c>
      <c r="L162" t="s">
        <v>87</v>
      </c>
      <c r="M162" t="s">
        <v>17</v>
      </c>
      <c r="N162" t="str">
        <f t="shared" si="2"/>
        <v>-0,351  (0,66)</v>
      </c>
    </row>
    <row r="163" spans="1:14" x14ac:dyDescent="0.25">
      <c r="A163">
        <v>-0.40194792702307203</v>
      </c>
      <c r="B163">
        <v>0.51815693193540402</v>
      </c>
      <c r="C163">
        <v>-1.2543160800568101</v>
      </c>
      <c r="D163">
        <v>0.450420226010667</v>
      </c>
      <c r="E163">
        <v>-1.41753551361646</v>
      </c>
      <c r="F163">
        <v>0.61363965957031896</v>
      </c>
      <c r="G163">
        <v>-1.7367201836886701</v>
      </c>
      <c r="H163">
        <v>0.93282432964252804</v>
      </c>
      <c r="I163" t="s">
        <v>24</v>
      </c>
      <c r="J163" t="s">
        <v>21</v>
      </c>
      <c r="K163" t="s">
        <v>75</v>
      </c>
      <c r="L163" t="s">
        <v>87</v>
      </c>
      <c r="M163" t="s">
        <v>17</v>
      </c>
      <c r="N163" t="str">
        <f t="shared" si="2"/>
        <v>-0,402  (0,518)</v>
      </c>
    </row>
    <row r="164" spans="1:14" x14ac:dyDescent="0.25">
      <c r="A164">
        <v>-0.145360648578784</v>
      </c>
      <c r="B164">
        <v>0.78816439683615502</v>
      </c>
      <c r="C164">
        <v>-1.44189108137426</v>
      </c>
      <c r="D164">
        <v>1.1511697842166899</v>
      </c>
      <c r="E164">
        <v>-1.69016286637765</v>
      </c>
      <c r="F164">
        <v>1.3994415692200799</v>
      </c>
      <c r="G164">
        <v>-2.1756721348287198</v>
      </c>
      <c r="H164">
        <v>1.8849508376711499</v>
      </c>
      <c r="I164" t="s">
        <v>24</v>
      </c>
      <c r="J164" t="s">
        <v>14</v>
      </c>
      <c r="K164" t="s">
        <v>76</v>
      </c>
      <c r="L164" t="s">
        <v>87</v>
      </c>
      <c r="M164" t="s">
        <v>17</v>
      </c>
      <c r="N164" t="str">
        <f t="shared" si="2"/>
        <v>-0,145  (0,788)</v>
      </c>
    </row>
    <row r="165" spans="1:14" x14ac:dyDescent="0.25">
      <c r="A165">
        <v>0.15511636483487101</v>
      </c>
      <c r="B165">
        <v>0.487875079408565</v>
      </c>
      <c r="C165">
        <v>-0.64743814079221895</v>
      </c>
      <c r="D165">
        <v>0.95767087046196098</v>
      </c>
      <c r="E165">
        <v>-0.80111879080591697</v>
      </c>
      <c r="F165">
        <v>1.1113515204756601</v>
      </c>
      <c r="G165">
        <v>-1.1016498397215899</v>
      </c>
      <c r="H165">
        <v>1.4118825693913399</v>
      </c>
      <c r="I165" t="s">
        <v>24</v>
      </c>
      <c r="J165" t="s">
        <v>19</v>
      </c>
      <c r="K165" t="s">
        <v>76</v>
      </c>
      <c r="L165" t="s">
        <v>87</v>
      </c>
      <c r="M165" t="s">
        <v>17</v>
      </c>
      <c r="N165" t="str">
        <f t="shared" si="2"/>
        <v>0,155  (0,488)</v>
      </c>
    </row>
    <row r="166" spans="1:14" x14ac:dyDescent="0.25">
      <c r="A166">
        <v>0.189763828399169</v>
      </c>
      <c r="B166">
        <v>0.248367707732946</v>
      </c>
      <c r="C166">
        <v>-0.21880105082152801</v>
      </c>
      <c r="D166">
        <v>0.59832870761986501</v>
      </c>
      <c r="E166">
        <v>-0.29703687875740598</v>
      </c>
      <c r="F166">
        <v>0.67656453555574403</v>
      </c>
      <c r="G166">
        <v>-0.45003138672090098</v>
      </c>
      <c r="H166">
        <v>0.82955904351923904</v>
      </c>
      <c r="I166" t="s">
        <v>24</v>
      </c>
      <c r="J166" t="s">
        <v>21</v>
      </c>
      <c r="K166" t="s">
        <v>76</v>
      </c>
      <c r="L166" t="s">
        <v>87</v>
      </c>
      <c r="M166" t="s">
        <v>17</v>
      </c>
      <c r="N166" t="str">
        <f t="shared" si="2"/>
        <v>0,19  (0,248)</v>
      </c>
    </row>
    <row r="167" spans="1:14" x14ac:dyDescent="0.25">
      <c r="A167">
        <v>4.0659690463757402E-5</v>
      </c>
      <c r="B167">
        <v>2.7517743344945599E-5</v>
      </c>
      <c r="C167">
        <v>-4.6069973386780401E-6</v>
      </c>
      <c r="D167">
        <v>8.5926378266192895E-5</v>
      </c>
      <c r="E167">
        <v>-1.3275086492335899E-5</v>
      </c>
      <c r="F167">
        <v>9.4594467419850705E-5</v>
      </c>
      <c r="G167">
        <v>-3.0226016392822401E-5</v>
      </c>
      <c r="H167">
        <v>1.1154539732033699E-4</v>
      </c>
      <c r="I167" t="s">
        <v>24</v>
      </c>
      <c r="J167" t="s">
        <v>14</v>
      </c>
      <c r="K167" t="s">
        <v>77</v>
      </c>
      <c r="L167" t="s">
        <v>87</v>
      </c>
      <c r="M167" t="s">
        <v>17</v>
      </c>
      <c r="N167" t="str">
        <f t="shared" si="2"/>
        <v>0  (0)</v>
      </c>
    </row>
    <row r="168" spans="1:14" x14ac:dyDescent="0.25">
      <c r="A168">
        <v>1.03659166652007E-5</v>
      </c>
      <c r="B168">
        <v>2.0787344753001899E-5</v>
      </c>
      <c r="C168">
        <v>-2.3829265453487501E-5</v>
      </c>
      <c r="D168">
        <v>4.45610987838888E-5</v>
      </c>
      <c r="E168">
        <v>-3.0377279050683101E-5</v>
      </c>
      <c r="F168">
        <v>5.11091123810844E-5</v>
      </c>
      <c r="G168">
        <v>-4.3182283418532201E-5</v>
      </c>
      <c r="H168">
        <v>6.3914116748933598E-5</v>
      </c>
      <c r="I168" t="s">
        <v>24</v>
      </c>
      <c r="J168" t="s">
        <v>19</v>
      </c>
      <c r="K168" t="s">
        <v>77</v>
      </c>
      <c r="L168" t="s">
        <v>87</v>
      </c>
      <c r="M168" t="s">
        <v>17</v>
      </c>
      <c r="N168" t="str">
        <f t="shared" si="2"/>
        <v>0  (0)</v>
      </c>
    </row>
    <row r="169" spans="1:14" x14ac:dyDescent="0.25">
      <c r="A169">
        <v>-9.2515831250872894E-5</v>
      </c>
      <c r="B169">
        <v>1.6796762277445599E-4</v>
      </c>
      <c r="C169">
        <v>-3.6882257071485302E-4</v>
      </c>
      <c r="D169">
        <v>1.8379090821310799E-4</v>
      </c>
      <c r="E169">
        <v>-4.2173237188880699E-4</v>
      </c>
      <c r="F169">
        <v>2.3670070938706101E-4</v>
      </c>
      <c r="G169">
        <v>-5.2520042751787199E-4</v>
      </c>
      <c r="H169">
        <v>3.4016876501612701E-4</v>
      </c>
      <c r="I169" t="s">
        <v>24</v>
      </c>
      <c r="J169" t="s">
        <v>21</v>
      </c>
      <c r="K169" t="s">
        <v>77</v>
      </c>
      <c r="L169" t="s">
        <v>87</v>
      </c>
      <c r="M169" t="s">
        <v>17</v>
      </c>
      <c r="N169" t="str">
        <f t="shared" si="2"/>
        <v>0  (0)</v>
      </c>
    </row>
    <row r="170" spans="1:14" x14ac:dyDescent="0.25">
      <c r="A170">
        <v>1.99309573630959E-4</v>
      </c>
      <c r="B170">
        <v>5.3473147376857698E-4</v>
      </c>
      <c r="C170">
        <v>-6.8032370071835003E-4</v>
      </c>
      <c r="D170">
        <v>1.07894284798027E-3</v>
      </c>
      <c r="E170">
        <v>-8.4876411495545196E-4</v>
      </c>
      <c r="F170">
        <v>1.2473832622173699E-3</v>
      </c>
      <c r="G170">
        <v>-1.1781587027969E-3</v>
      </c>
      <c r="H170">
        <v>1.5767778500588099E-3</v>
      </c>
      <c r="I170" t="s">
        <v>24</v>
      </c>
      <c r="J170" t="s">
        <v>14</v>
      </c>
      <c r="K170" t="s">
        <v>78</v>
      </c>
      <c r="L170" t="s">
        <v>87</v>
      </c>
      <c r="M170" t="s">
        <v>17</v>
      </c>
      <c r="N170" t="str">
        <f t="shared" si="2"/>
        <v>0  (0,001)</v>
      </c>
    </row>
    <row r="171" spans="1:14" x14ac:dyDescent="0.25">
      <c r="A171">
        <v>2.64177352511666E-4</v>
      </c>
      <c r="B171">
        <v>4.1683694612338501E-4</v>
      </c>
      <c r="C171">
        <v>-4.2151942386130199E-4</v>
      </c>
      <c r="D171">
        <v>9.4987412888463503E-4</v>
      </c>
      <c r="E171">
        <v>-5.5282306189016804E-4</v>
      </c>
      <c r="F171">
        <v>1.0811777669134999E-3</v>
      </c>
      <c r="G171">
        <v>-8.09594620702173E-4</v>
      </c>
      <c r="H171">
        <v>1.3379493257255101E-3</v>
      </c>
      <c r="I171" t="s">
        <v>24</v>
      </c>
      <c r="J171" t="s">
        <v>19</v>
      </c>
      <c r="K171" t="s">
        <v>78</v>
      </c>
      <c r="L171" t="s">
        <v>87</v>
      </c>
      <c r="M171" t="s">
        <v>17</v>
      </c>
      <c r="N171" t="str">
        <f t="shared" si="2"/>
        <v>0  (0)</v>
      </c>
    </row>
    <row r="172" spans="1:14" x14ac:dyDescent="0.25">
      <c r="A172">
        <v>2.21980865327152E-3</v>
      </c>
      <c r="B172">
        <v>2.2292307465460199E-3</v>
      </c>
      <c r="C172">
        <v>-1.44727592479669E-3</v>
      </c>
      <c r="D172">
        <v>5.8868932313397302E-3</v>
      </c>
      <c r="E172">
        <v>-2.1494836099586901E-3</v>
      </c>
      <c r="F172">
        <v>6.5891009165017196E-3</v>
      </c>
      <c r="G172">
        <v>-3.52268974983104E-3</v>
      </c>
      <c r="H172">
        <v>7.9623070563740808E-3</v>
      </c>
      <c r="I172" t="s">
        <v>24</v>
      </c>
      <c r="J172" t="s">
        <v>21</v>
      </c>
      <c r="K172" t="s">
        <v>78</v>
      </c>
      <c r="L172" t="s">
        <v>87</v>
      </c>
      <c r="M172" t="s">
        <v>17</v>
      </c>
      <c r="N172" t="str">
        <f t="shared" si="2"/>
        <v>0,002  (0,002)</v>
      </c>
    </row>
    <row r="173" spans="1:14" x14ac:dyDescent="0.25">
      <c r="A173">
        <v>2.8878043601653202E-3</v>
      </c>
      <c r="B173">
        <v>2.03754365898292E-3</v>
      </c>
      <c r="C173">
        <v>-4.6395495886158202E-4</v>
      </c>
      <c r="D173">
        <v>6.2395636791922199E-3</v>
      </c>
      <c r="E173">
        <v>-1.1057812114412E-3</v>
      </c>
      <c r="F173">
        <v>6.8813899317718401E-3</v>
      </c>
      <c r="G173">
        <v>-2.36090810537468E-3</v>
      </c>
      <c r="H173">
        <v>8.1365168257053096E-3</v>
      </c>
      <c r="I173" t="s">
        <v>24</v>
      </c>
      <c r="J173" t="s">
        <v>14</v>
      </c>
      <c r="K173" t="s">
        <v>79</v>
      </c>
      <c r="L173" t="s">
        <v>87</v>
      </c>
      <c r="M173" t="s">
        <v>17</v>
      </c>
      <c r="N173" t="str">
        <f t="shared" si="2"/>
        <v>0,003  (0,002)</v>
      </c>
    </row>
    <row r="174" spans="1:14" x14ac:dyDescent="0.25">
      <c r="A174">
        <v>9.4731053137224498E-3</v>
      </c>
      <c r="B174">
        <v>4.6653763743291802E-3</v>
      </c>
      <c r="C174">
        <v>1.7985611779509499E-3</v>
      </c>
      <c r="D174">
        <v>1.7147649449493901E-2</v>
      </c>
      <c r="E174">
        <v>3.2896762003726101E-4</v>
      </c>
      <c r="F174">
        <v>1.8617243007407601E-2</v>
      </c>
      <c r="G174">
        <v>-2.5449042265495098E-3</v>
      </c>
      <c r="H174">
        <v>2.1491114853994402E-2</v>
      </c>
      <c r="I174" t="s">
        <v>18</v>
      </c>
      <c r="J174" t="s">
        <v>19</v>
      </c>
      <c r="K174" t="s">
        <v>79</v>
      </c>
      <c r="L174" t="s">
        <v>87</v>
      </c>
      <c r="M174" t="s">
        <v>17</v>
      </c>
      <c r="N174" t="str">
        <f t="shared" si="2"/>
        <v>0,009 ** (0,005)</v>
      </c>
    </row>
    <row r="175" spans="1:14" x14ac:dyDescent="0.25">
      <c r="A175">
        <v>9.62811233367886E-3</v>
      </c>
      <c r="B175">
        <v>1.1560244484252399E-2</v>
      </c>
      <c r="C175">
        <v>-9.3884898429163997E-3</v>
      </c>
      <c r="D175">
        <v>2.8644714510274099E-2</v>
      </c>
      <c r="E175">
        <v>-1.3029966855455899E-2</v>
      </c>
      <c r="F175">
        <v>3.2286191522813597E-2</v>
      </c>
      <c r="G175">
        <v>-2.0151077457755399E-2</v>
      </c>
      <c r="H175">
        <v>3.9407302125113099E-2</v>
      </c>
      <c r="I175" t="s">
        <v>24</v>
      </c>
      <c r="J175" t="s">
        <v>21</v>
      </c>
      <c r="K175" t="s">
        <v>79</v>
      </c>
      <c r="L175" t="s">
        <v>87</v>
      </c>
      <c r="M175" t="s">
        <v>17</v>
      </c>
      <c r="N175" t="str">
        <f t="shared" si="2"/>
        <v>0,01  (0,012)</v>
      </c>
    </row>
    <row r="176" spans="1:14" x14ac:dyDescent="0.25">
      <c r="A176">
        <v>19352.6951848682</v>
      </c>
      <c r="B176">
        <v>9248.3956222205907</v>
      </c>
      <c r="C176">
        <v>4139.0843863153405</v>
      </c>
      <c r="D176">
        <v>34566.305983421102</v>
      </c>
      <c r="E176">
        <v>1225.8397653158499</v>
      </c>
      <c r="F176">
        <v>37479.550604420503</v>
      </c>
      <c r="G176">
        <v>-4471.1719379720298</v>
      </c>
      <c r="H176">
        <v>43176.562307708402</v>
      </c>
      <c r="I176" t="s">
        <v>18</v>
      </c>
      <c r="J176" t="s">
        <v>14</v>
      </c>
      <c r="K176" t="s">
        <v>80</v>
      </c>
      <c r="L176" t="s">
        <v>87</v>
      </c>
      <c r="M176" t="s">
        <v>17</v>
      </c>
      <c r="N176" t="str">
        <f t="shared" si="2"/>
        <v>19352,695 ** (9248,396)</v>
      </c>
    </row>
    <row r="177" spans="1:14" x14ac:dyDescent="0.25">
      <c r="A177">
        <v>5721.7860636669302</v>
      </c>
      <c r="B177">
        <v>6342.3678481056704</v>
      </c>
      <c r="C177">
        <v>-4711.4090464668898</v>
      </c>
      <c r="D177">
        <v>16154.981173800799</v>
      </c>
      <c r="E177">
        <v>-6709.2549186201804</v>
      </c>
      <c r="F177">
        <v>18152.827045954</v>
      </c>
      <c r="G177">
        <v>-10616.153513053299</v>
      </c>
      <c r="H177">
        <v>22059.7256403871</v>
      </c>
      <c r="I177" t="s">
        <v>24</v>
      </c>
      <c r="J177" t="s">
        <v>19</v>
      </c>
      <c r="K177" t="s">
        <v>80</v>
      </c>
      <c r="L177" t="s">
        <v>87</v>
      </c>
      <c r="M177" t="s">
        <v>17</v>
      </c>
      <c r="N177" t="str">
        <f t="shared" si="2"/>
        <v>5721,786  (6342,368)</v>
      </c>
    </row>
    <row r="178" spans="1:14" x14ac:dyDescent="0.25">
      <c r="A178">
        <v>8172.9052309244198</v>
      </c>
      <c r="B178">
        <v>5898.8479699442696</v>
      </c>
      <c r="C178">
        <v>-1530.6996796338999</v>
      </c>
      <c r="D178">
        <v>17876.5101414827</v>
      </c>
      <c r="E178">
        <v>-3388.8367901663401</v>
      </c>
      <c r="F178">
        <v>19734.647252015198</v>
      </c>
      <c r="G178">
        <v>-7022.5271396520102</v>
      </c>
      <c r="H178">
        <v>23368.3376015008</v>
      </c>
      <c r="I178" t="s">
        <v>24</v>
      </c>
      <c r="J178" t="s">
        <v>21</v>
      </c>
      <c r="K178" t="s">
        <v>80</v>
      </c>
      <c r="L178" t="s">
        <v>87</v>
      </c>
      <c r="M178" t="s">
        <v>17</v>
      </c>
      <c r="N178" t="str">
        <f t="shared" si="2"/>
        <v>8172,905  (5898,848)</v>
      </c>
    </row>
    <row r="179" spans="1:14" x14ac:dyDescent="0.25">
      <c r="A179">
        <v>1.4295469340831299</v>
      </c>
      <c r="B179">
        <v>0.29376367350310001</v>
      </c>
      <c r="C179">
        <v>0.94630569117053398</v>
      </c>
      <c r="D179">
        <v>1.91278817699573</v>
      </c>
      <c r="E179">
        <v>0.85377013401705804</v>
      </c>
      <c r="F179">
        <v>2.0053237341492101</v>
      </c>
      <c r="G179">
        <v>0.67281171113914795</v>
      </c>
      <c r="H179">
        <v>2.18628215702712</v>
      </c>
      <c r="I179" t="s">
        <v>13</v>
      </c>
      <c r="J179" t="s">
        <v>81</v>
      </c>
      <c r="K179" t="s">
        <v>15</v>
      </c>
      <c r="L179" t="s">
        <v>87</v>
      </c>
      <c r="M179" t="s">
        <v>17</v>
      </c>
      <c r="N179" t="str">
        <f t="shared" si="2"/>
        <v>1,43 *** (0,294)</v>
      </c>
    </row>
    <row r="180" spans="1:14" x14ac:dyDescent="0.25">
      <c r="A180">
        <v>36.983961549290697</v>
      </c>
      <c r="B180">
        <v>6.5661183709569899</v>
      </c>
      <c r="C180">
        <v>26.182696829066501</v>
      </c>
      <c r="D180">
        <v>47.785226269515</v>
      </c>
      <c r="E180">
        <v>24.114369542215002</v>
      </c>
      <c r="F180">
        <v>49.8535535563664</v>
      </c>
      <c r="G180">
        <v>20.0696406257055</v>
      </c>
      <c r="H180">
        <v>53.898282472875898</v>
      </c>
      <c r="I180" t="s">
        <v>13</v>
      </c>
      <c r="J180" t="s">
        <v>81</v>
      </c>
      <c r="K180" t="s">
        <v>22</v>
      </c>
      <c r="L180" t="s">
        <v>87</v>
      </c>
      <c r="M180" t="s">
        <v>17</v>
      </c>
      <c r="N180" t="str">
        <f t="shared" si="2"/>
        <v>36,984 *** (6,566)</v>
      </c>
    </row>
    <row r="181" spans="1:14" x14ac:dyDescent="0.25">
      <c r="A181">
        <v>1.22260481440505E-2</v>
      </c>
      <c r="B181">
        <v>8.1379919589228307E-3</v>
      </c>
      <c r="C181">
        <v>-1.1609486283775301E-3</v>
      </c>
      <c r="D181">
        <v>2.5613044916478599E-2</v>
      </c>
      <c r="E181">
        <v>-3.7244160954382202E-3</v>
      </c>
      <c r="F181">
        <v>2.8176512383539298E-2</v>
      </c>
      <c r="G181">
        <v>-8.7374191421346805E-3</v>
      </c>
      <c r="H181">
        <v>3.3189515430235697E-2</v>
      </c>
      <c r="I181" t="s">
        <v>24</v>
      </c>
      <c r="J181" t="s">
        <v>81</v>
      </c>
      <c r="K181" t="s">
        <v>23</v>
      </c>
      <c r="L181" t="s">
        <v>87</v>
      </c>
      <c r="M181" t="s">
        <v>17</v>
      </c>
      <c r="N181" t="str">
        <f t="shared" si="2"/>
        <v>0,012  (0,008)</v>
      </c>
    </row>
    <row r="182" spans="1:14" x14ac:dyDescent="0.25">
      <c r="A182">
        <v>-2.5255112128603499E-2</v>
      </c>
      <c r="B182">
        <v>7.8098309488824E-3</v>
      </c>
      <c r="C182">
        <v>-3.8102284039515003E-2</v>
      </c>
      <c r="D182">
        <v>-1.24079402176919E-2</v>
      </c>
      <c r="E182">
        <v>-4.0562380788412997E-2</v>
      </c>
      <c r="F182">
        <v>-9.9478434687939807E-3</v>
      </c>
      <c r="G182">
        <v>-4.5373236652924497E-2</v>
      </c>
      <c r="H182">
        <v>-5.1369876042824296E-3</v>
      </c>
      <c r="I182" t="s">
        <v>13</v>
      </c>
      <c r="J182" t="s">
        <v>81</v>
      </c>
      <c r="K182" t="s">
        <v>25</v>
      </c>
      <c r="L182" t="s">
        <v>87</v>
      </c>
      <c r="M182" t="s">
        <v>17</v>
      </c>
      <c r="N182" t="str">
        <f t="shared" si="2"/>
        <v>-0,025 *** (0,008)</v>
      </c>
    </row>
    <row r="183" spans="1:14" x14ac:dyDescent="0.25">
      <c r="A183">
        <v>2.1355349079202401</v>
      </c>
      <c r="B183">
        <v>0.276705822277377</v>
      </c>
      <c r="C183">
        <v>1.68035383027395</v>
      </c>
      <c r="D183">
        <v>2.5907159855665198</v>
      </c>
      <c r="E183">
        <v>1.5931914962565801</v>
      </c>
      <c r="F183">
        <v>2.6778783195839</v>
      </c>
      <c r="G183">
        <v>1.4227407097337199</v>
      </c>
      <c r="H183">
        <v>2.8483291061067599</v>
      </c>
      <c r="I183" t="s">
        <v>13</v>
      </c>
      <c r="J183" t="s">
        <v>81</v>
      </c>
      <c r="K183" t="s">
        <v>26</v>
      </c>
      <c r="L183" t="s">
        <v>87</v>
      </c>
      <c r="M183" t="s">
        <v>17</v>
      </c>
      <c r="N183" t="str">
        <f t="shared" si="2"/>
        <v>2,136 *** (0,277)</v>
      </c>
    </row>
    <row r="184" spans="1:14" x14ac:dyDescent="0.25">
      <c r="A184">
        <v>0.23843297249173201</v>
      </c>
      <c r="B184">
        <v>4.8510151022998903E-2</v>
      </c>
      <c r="C184">
        <v>0.158633774058899</v>
      </c>
      <c r="D184">
        <v>0.31823217092456502</v>
      </c>
      <c r="E184">
        <v>0.14335307648665399</v>
      </c>
      <c r="F184">
        <v>0.33351286849681</v>
      </c>
      <c r="G184">
        <v>0.113470823456487</v>
      </c>
      <c r="H184">
        <v>0.36339512152697701</v>
      </c>
      <c r="I184" t="s">
        <v>13</v>
      </c>
      <c r="J184" t="s">
        <v>81</v>
      </c>
      <c r="K184" t="s">
        <v>27</v>
      </c>
      <c r="L184" t="s">
        <v>87</v>
      </c>
      <c r="M184" t="s">
        <v>17</v>
      </c>
      <c r="N184" t="str">
        <f t="shared" si="2"/>
        <v>0,238 *** (0,049)</v>
      </c>
    </row>
    <row r="185" spans="1:14" x14ac:dyDescent="0.25">
      <c r="A185">
        <v>4.6093435605949198</v>
      </c>
      <c r="B185">
        <v>0.639072706706178</v>
      </c>
      <c r="C185">
        <v>3.5580689580632598</v>
      </c>
      <c r="D185">
        <v>5.6606181631265802</v>
      </c>
      <c r="E185">
        <v>3.3567610554508098</v>
      </c>
      <c r="F185">
        <v>5.8619260657390297</v>
      </c>
      <c r="G185">
        <v>2.96309226811981</v>
      </c>
      <c r="H185">
        <v>6.2555948530700398</v>
      </c>
      <c r="I185" t="s">
        <v>13</v>
      </c>
      <c r="J185" t="s">
        <v>81</v>
      </c>
      <c r="K185" t="s">
        <v>28</v>
      </c>
      <c r="L185" t="s">
        <v>87</v>
      </c>
      <c r="M185" t="s">
        <v>17</v>
      </c>
      <c r="N185" t="str">
        <f t="shared" si="2"/>
        <v>4,609 *** (0,639)</v>
      </c>
    </row>
    <row r="186" spans="1:14" x14ac:dyDescent="0.25">
      <c r="A186">
        <v>-2.8782095225890401E-2</v>
      </c>
      <c r="B186">
        <v>8.5745491036506097E-3</v>
      </c>
      <c r="C186">
        <v>-4.2887228501395598E-2</v>
      </c>
      <c r="D186">
        <v>-1.4676961950385099E-2</v>
      </c>
      <c r="E186">
        <v>-4.5588211469045598E-2</v>
      </c>
      <c r="F186">
        <v>-1.19759789827352E-2</v>
      </c>
      <c r="G186">
        <v>-5.0870133716894403E-2</v>
      </c>
      <c r="H186">
        <v>-6.6940567348863804E-3</v>
      </c>
      <c r="I186" t="s">
        <v>13</v>
      </c>
      <c r="J186" t="s">
        <v>81</v>
      </c>
      <c r="K186" t="s">
        <v>29</v>
      </c>
      <c r="L186" t="s">
        <v>87</v>
      </c>
      <c r="M186" t="s">
        <v>17</v>
      </c>
      <c r="N186" t="str">
        <f t="shared" si="2"/>
        <v>-0,029 *** (0,009)</v>
      </c>
    </row>
    <row r="187" spans="1:14" x14ac:dyDescent="0.25">
      <c r="A187">
        <v>0.183055395349947</v>
      </c>
      <c r="B187">
        <v>3.4536159611198602E-2</v>
      </c>
      <c r="C187">
        <v>0.126243412789525</v>
      </c>
      <c r="D187">
        <v>0.239867377910369</v>
      </c>
      <c r="E187">
        <v>0.115364522511998</v>
      </c>
      <c r="F187">
        <v>0.25074626818789603</v>
      </c>
      <c r="G187">
        <v>9.4090248191499498E-2</v>
      </c>
      <c r="H187">
        <v>0.27202054250839403</v>
      </c>
      <c r="I187" t="s">
        <v>13</v>
      </c>
      <c r="J187" t="s">
        <v>81</v>
      </c>
      <c r="K187" t="s">
        <v>30</v>
      </c>
      <c r="L187" t="s">
        <v>87</v>
      </c>
      <c r="M187" t="s">
        <v>17</v>
      </c>
      <c r="N187" t="str">
        <f t="shared" si="2"/>
        <v>0,183 *** (0,035)</v>
      </c>
    </row>
    <row r="188" spans="1:14" x14ac:dyDescent="0.25">
      <c r="A188">
        <v>0.37793235159433403</v>
      </c>
      <c r="B188">
        <v>4.5258714816583202E-2</v>
      </c>
      <c r="C188">
        <v>0.30348176572105501</v>
      </c>
      <c r="D188">
        <v>0.45238293746761299</v>
      </c>
      <c r="E188">
        <v>0.28922527055383102</v>
      </c>
      <c r="F188">
        <v>0.46663943263483698</v>
      </c>
      <c r="G188">
        <v>0.26134590222681597</v>
      </c>
      <c r="H188">
        <v>0.49451880096185202</v>
      </c>
      <c r="I188" t="s">
        <v>13</v>
      </c>
      <c r="J188" t="s">
        <v>81</v>
      </c>
      <c r="K188" t="s">
        <v>31</v>
      </c>
      <c r="L188" t="s">
        <v>87</v>
      </c>
      <c r="M188" t="s">
        <v>17</v>
      </c>
      <c r="N188" t="str">
        <f t="shared" si="2"/>
        <v>0,378 *** (0,045)</v>
      </c>
    </row>
    <row r="189" spans="1:14" x14ac:dyDescent="0.25">
      <c r="A189">
        <v>0.305725528797057</v>
      </c>
      <c r="B189">
        <v>0.14757731576184099</v>
      </c>
      <c r="C189">
        <v>6.2960844368828803E-2</v>
      </c>
      <c r="D189">
        <v>0.54849021322528502</v>
      </c>
      <c r="E189">
        <v>1.64739899038489E-2</v>
      </c>
      <c r="F189">
        <v>0.59497706769026504</v>
      </c>
      <c r="G189">
        <v>-7.4433636605445205E-2</v>
      </c>
      <c r="H189">
        <v>0.685884694199559</v>
      </c>
      <c r="I189" t="s">
        <v>18</v>
      </c>
      <c r="J189" t="s">
        <v>81</v>
      </c>
      <c r="K189" t="s">
        <v>32</v>
      </c>
      <c r="L189" t="s">
        <v>87</v>
      </c>
      <c r="M189" t="s">
        <v>17</v>
      </c>
      <c r="N189" t="str">
        <f t="shared" si="2"/>
        <v>0,306 ** (0,148)</v>
      </c>
    </row>
    <row r="190" spans="1:14" x14ac:dyDescent="0.25">
      <c r="A190">
        <v>-7.18836437213018E-3</v>
      </c>
      <c r="B190">
        <v>8.2235330178579095E-3</v>
      </c>
      <c r="C190">
        <v>-2.0716076186506401E-2</v>
      </c>
      <c r="D190">
        <v>6.3393474422460804E-3</v>
      </c>
      <c r="E190">
        <v>-2.3306489087131701E-2</v>
      </c>
      <c r="F190">
        <v>8.92976034287132E-3</v>
      </c>
      <c r="G190">
        <v>-2.83721854261322E-2</v>
      </c>
      <c r="H190">
        <v>1.39954566818718E-2</v>
      </c>
      <c r="I190" t="s">
        <v>24</v>
      </c>
      <c r="J190" t="s">
        <v>81</v>
      </c>
      <c r="K190" t="s">
        <v>33</v>
      </c>
      <c r="L190" t="s">
        <v>87</v>
      </c>
      <c r="M190" t="s">
        <v>17</v>
      </c>
      <c r="N190" t="str">
        <f t="shared" si="2"/>
        <v>-0,007  (0,008)</v>
      </c>
    </row>
    <row r="191" spans="1:14" x14ac:dyDescent="0.25">
      <c r="A191">
        <v>0.26982151563870599</v>
      </c>
      <c r="B191">
        <v>0.271193555771642</v>
      </c>
      <c r="C191">
        <v>-0.17629188360564499</v>
      </c>
      <c r="D191">
        <v>0.71593491488305805</v>
      </c>
      <c r="E191">
        <v>-0.26171785367371198</v>
      </c>
      <c r="F191">
        <v>0.80136088495112501</v>
      </c>
      <c r="G191">
        <v>-0.42877308402904402</v>
      </c>
      <c r="H191">
        <v>0.96841611530645699</v>
      </c>
      <c r="I191" t="s">
        <v>24</v>
      </c>
      <c r="J191" t="s">
        <v>81</v>
      </c>
      <c r="K191" t="s">
        <v>34</v>
      </c>
      <c r="L191" t="s">
        <v>87</v>
      </c>
      <c r="M191" t="s">
        <v>17</v>
      </c>
      <c r="N191" t="str">
        <f t="shared" si="2"/>
        <v>0,27  (0,271)</v>
      </c>
    </row>
    <row r="192" spans="1:14" x14ac:dyDescent="0.25">
      <c r="A192">
        <v>-6.2821385615187703E-3</v>
      </c>
      <c r="B192">
        <v>0.192615213374075</v>
      </c>
      <c r="C192">
        <v>-0.32313416456187199</v>
      </c>
      <c r="D192">
        <v>0.31056988743883401</v>
      </c>
      <c r="E192">
        <v>-0.38380795677470497</v>
      </c>
      <c r="F192">
        <v>0.37124367965166799</v>
      </c>
      <c r="G192">
        <v>-0.50245892821313598</v>
      </c>
      <c r="H192">
        <v>0.489894651090098</v>
      </c>
      <c r="I192" t="s">
        <v>24</v>
      </c>
      <c r="J192" t="s">
        <v>81</v>
      </c>
      <c r="K192" t="s">
        <v>35</v>
      </c>
      <c r="L192" t="s">
        <v>87</v>
      </c>
      <c r="M192" t="s">
        <v>17</v>
      </c>
      <c r="N192" t="str">
        <f t="shared" si="2"/>
        <v>-0,006  (0,193)</v>
      </c>
    </row>
    <row r="193" spans="1:14" x14ac:dyDescent="0.25">
      <c r="A193">
        <v>-0.66210697131339902</v>
      </c>
      <c r="B193">
        <v>0.65318584598738105</v>
      </c>
      <c r="C193">
        <v>-1.7365976879626399</v>
      </c>
      <c r="D193">
        <v>0.41238374533584399</v>
      </c>
      <c r="E193">
        <v>-1.94235122944867</v>
      </c>
      <c r="F193">
        <v>0.61813728682186897</v>
      </c>
      <c r="G193">
        <v>-2.3447137105768898</v>
      </c>
      <c r="H193">
        <v>1.0204997679501</v>
      </c>
      <c r="I193" t="s">
        <v>24</v>
      </c>
      <c r="J193" t="s">
        <v>81</v>
      </c>
      <c r="K193" t="s">
        <v>36</v>
      </c>
      <c r="L193" t="s">
        <v>87</v>
      </c>
      <c r="M193" t="s">
        <v>17</v>
      </c>
      <c r="N193" t="str">
        <f t="shared" si="2"/>
        <v>-0,662  (0,653)</v>
      </c>
    </row>
    <row r="194" spans="1:14" x14ac:dyDescent="0.25">
      <c r="A194">
        <v>-0.894384862636598</v>
      </c>
      <c r="B194">
        <v>0.56198671812628398</v>
      </c>
      <c r="C194">
        <v>-1.81885301395434</v>
      </c>
      <c r="D194">
        <v>3.0083288681139402E-2</v>
      </c>
      <c r="E194">
        <v>-1.9958788301641199</v>
      </c>
      <c r="F194">
        <v>0.20710910489091899</v>
      </c>
      <c r="G194">
        <v>-2.3420626485299101</v>
      </c>
      <c r="H194">
        <v>0.55329292325670998</v>
      </c>
      <c r="I194" t="s">
        <v>24</v>
      </c>
      <c r="J194" t="s">
        <v>81</v>
      </c>
      <c r="K194" t="s">
        <v>37</v>
      </c>
      <c r="L194" t="s">
        <v>87</v>
      </c>
      <c r="M194" t="s">
        <v>17</v>
      </c>
      <c r="N194" t="str">
        <f t="shared" si="2"/>
        <v>-0,894  (0,562)</v>
      </c>
    </row>
    <row r="195" spans="1:14" x14ac:dyDescent="0.25">
      <c r="A195">
        <v>-34.899643131167601</v>
      </c>
      <c r="B195">
        <v>13.142415336740999</v>
      </c>
      <c r="C195">
        <v>-56.518916360106502</v>
      </c>
      <c r="D195">
        <v>-13.280369902228699</v>
      </c>
      <c r="E195">
        <v>-60.658777191179901</v>
      </c>
      <c r="F195">
        <v>-9.1405090711553001</v>
      </c>
      <c r="G195">
        <v>-68.754505038612294</v>
      </c>
      <c r="H195">
        <v>-1.04478122372286</v>
      </c>
      <c r="I195" t="s">
        <v>13</v>
      </c>
      <c r="J195" t="s">
        <v>81</v>
      </c>
      <c r="K195" t="s">
        <v>38</v>
      </c>
      <c r="L195" t="s">
        <v>87</v>
      </c>
      <c r="M195" t="s">
        <v>17</v>
      </c>
      <c r="N195" t="str">
        <f t="shared" ref="N195:N237" si="3">_xlfn.CONCAT(ROUND(A195,3), " ", I195, " (",ROUND(B195,3),")")</f>
        <v>-34,9 *** (13,142)</v>
      </c>
    </row>
    <row r="196" spans="1:14" x14ac:dyDescent="0.25">
      <c r="A196">
        <v>-19.594096286747298</v>
      </c>
      <c r="B196">
        <v>14.3691192566142</v>
      </c>
      <c r="C196">
        <v>-43.231297463877603</v>
      </c>
      <c r="D196">
        <v>4.0431048903829696</v>
      </c>
      <c r="E196">
        <v>-47.757570029711097</v>
      </c>
      <c r="F196">
        <v>8.5693774562164293</v>
      </c>
      <c r="G196">
        <v>-56.608947491785401</v>
      </c>
      <c r="H196">
        <v>17.4207549182908</v>
      </c>
      <c r="I196" t="s">
        <v>24</v>
      </c>
      <c r="J196" t="s">
        <v>81</v>
      </c>
      <c r="K196" t="s">
        <v>39</v>
      </c>
      <c r="L196" t="s">
        <v>87</v>
      </c>
      <c r="M196" t="s">
        <v>17</v>
      </c>
      <c r="N196" t="str">
        <f t="shared" si="3"/>
        <v>-19,594  (14,369)</v>
      </c>
    </row>
    <row r="197" spans="1:14" x14ac:dyDescent="0.25">
      <c r="A197">
        <v>22.375994385731602</v>
      </c>
      <c r="B197">
        <v>4.9339562232215597</v>
      </c>
      <c r="C197">
        <v>14.2596363985322</v>
      </c>
      <c r="D197">
        <v>30.492352372931101</v>
      </c>
      <c r="E197">
        <v>12.7054401882174</v>
      </c>
      <c r="F197">
        <v>32.046548583245901</v>
      </c>
      <c r="G197">
        <v>9.6661231547128903</v>
      </c>
      <c r="H197">
        <v>35.085865616750397</v>
      </c>
      <c r="I197" t="s">
        <v>13</v>
      </c>
      <c r="J197" t="s">
        <v>81</v>
      </c>
      <c r="K197" t="s">
        <v>40</v>
      </c>
      <c r="L197" t="s">
        <v>87</v>
      </c>
      <c r="M197" t="s">
        <v>17</v>
      </c>
      <c r="N197" t="str">
        <f t="shared" si="3"/>
        <v>22,376 *** (4,934)</v>
      </c>
    </row>
    <row r="198" spans="1:14" x14ac:dyDescent="0.25">
      <c r="A198">
        <v>23.169928575056201</v>
      </c>
      <c r="B198">
        <v>5.90138854393697</v>
      </c>
      <c r="C198">
        <v>13.4621444202799</v>
      </c>
      <c r="D198">
        <v>32.877712729832503</v>
      </c>
      <c r="E198">
        <v>11.6032070289397</v>
      </c>
      <c r="F198">
        <v>34.736650121172701</v>
      </c>
      <c r="G198">
        <v>7.9679516858745796</v>
      </c>
      <c r="H198">
        <v>38.371905464237798</v>
      </c>
      <c r="I198" t="s">
        <v>13</v>
      </c>
      <c r="J198" t="s">
        <v>81</v>
      </c>
      <c r="K198" t="s">
        <v>41</v>
      </c>
      <c r="L198" t="s">
        <v>87</v>
      </c>
      <c r="M198" t="s">
        <v>17</v>
      </c>
      <c r="N198" t="str">
        <f t="shared" si="3"/>
        <v>23,17 *** (5,901)</v>
      </c>
    </row>
    <row r="199" spans="1:14" x14ac:dyDescent="0.25">
      <c r="A199">
        <v>-24.822277325079099</v>
      </c>
      <c r="B199">
        <v>13.857304219431599</v>
      </c>
      <c r="C199">
        <v>-47.617542766044103</v>
      </c>
      <c r="D199">
        <v>-2.0270118841140299</v>
      </c>
      <c r="E199">
        <v>-51.982593595165099</v>
      </c>
      <c r="F199">
        <v>2.3380389450069399</v>
      </c>
      <c r="G199">
        <v>-60.518692994334998</v>
      </c>
      <c r="H199">
        <v>10.874138344176799</v>
      </c>
      <c r="I199" t="s">
        <v>20</v>
      </c>
      <c r="J199" t="s">
        <v>81</v>
      </c>
      <c r="K199" t="s">
        <v>42</v>
      </c>
      <c r="L199" t="s">
        <v>87</v>
      </c>
      <c r="M199" t="s">
        <v>17</v>
      </c>
      <c r="N199" t="str">
        <f t="shared" si="3"/>
        <v>-24,822 * (13,857)</v>
      </c>
    </row>
    <row r="200" spans="1:14" x14ac:dyDescent="0.25">
      <c r="A200">
        <v>2.08492870981831</v>
      </c>
      <c r="B200">
        <v>20.134994085414601</v>
      </c>
      <c r="C200">
        <v>-31.037136560688701</v>
      </c>
      <c r="D200">
        <v>35.206993980325301</v>
      </c>
      <c r="E200">
        <v>-37.379659697594299</v>
      </c>
      <c r="F200">
        <v>41.549517117230899</v>
      </c>
      <c r="G200">
        <v>-49.782816054209597</v>
      </c>
      <c r="H200">
        <v>53.952673473846303</v>
      </c>
      <c r="I200" t="s">
        <v>24</v>
      </c>
      <c r="J200" t="s">
        <v>81</v>
      </c>
      <c r="K200" t="s">
        <v>43</v>
      </c>
      <c r="L200" t="s">
        <v>87</v>
      </c>
      <c r="M200" t="s">
        <v>17</v>
      </c>
      <c r="N200" t="str">
        <f t="shared" si="3"/>
        <v>2,085  (20,135)</v>
      </c>
    </row>
    <row r="201" spans="1:14" x14ac:dyDescent="0.25">
      <c r="A201">
        <v>-1.5214297789754101E-2</v>
      </c>
      <c r="B201">
        <v>8.2979117516372002E-3</v>
      </c>
      <c r="C201">
        <v>-2.88643626211973E-2</v>
      </c>
      <c r="D201">
        <v>-1.5642329583108901E-3</v>
      </c>
      <c r="E201">
        <v>-3.1478204822962999E-2</v>
      </c>
      <c r="F201">
        <v>1.04960924345483E-3</v>
      </c>
      <c r="G201">
        <v>-3.6589718461971503E-2</v>
      </c>
      <c r="H201">
        <v>6.1611228824633496E-3</v>
      </c>
      <c r="I201" t="s">
        <v>20</v>
      </c>
      <c r="J201" t="s">
        <v>81</v>
      </c>
      <c r="K201" t="s">
        <v>44</v>
      </c>
      <c r="L201" t="s">
        <v>87</v>
      </c>
      <c r="M201" t="s">
        <v>17</v>
      </c>
      <c r="N201" t="str">
        <f t="shared" si="3"/>
        <v>-0,015 * (0,008)</v>
      </c>
    </row>
    <row r="202" spans="1:14" x14ac:dyDescent="0.25">
      <c r="A202">
        <v>21.533240069993699</v>
      </c>
      <c r="B202">
        <v>5.4217799222408498</v>
      </c>
      <c r="C202">
        <v>12.614412097907501</v>
      </c>
      <c r="D202">
        <v>30.452068042079901</v>
      </c>
      <c r="E202">
        <v>10.9065514224016</v>
      </c>
      <c r="F202">
        <v>32.1599287175857</v>
      </c>
      <c r="G202">
        <v>7.5667349903012404</v>
      </c>
      <c r="H202">
        <v>35.499745149686099</v>
      </c>
      <c r="I202" t="s">
        <v>13</v>
      </c>
      <c r="J202" t="s">
        <v>81</v>
      </c>
      <c r="K202" t="s">
        <v>45</v>
      </c>
      <c r="L202" t="s">
        <v>87</v>
      </c>
      <c r="M202" t="s">
        <v>17</v>
      </c>
      <c r="N202" t="str">
        <f t="shared" si="3"/>
        <v>21,533 *** (5,422)</v>
      </c>
    </row>
    <row r="203" spans="1:14" x14ac:dyDescent="0.25">
      <c r="A203">
        <v>20.789335660299798</v>
      </c>
      <c r="B203">
        <v>4.6701626078883702</v>
      </c>
      <c r="C203">
        <v>13.1069181703235</v>
      </c>
      <c r="D203">
        <v>28.4717531502762</v>
      </c>
      <c r="E203">
        <v>11.635816948838601</v>
      </c>
      <c r="F203">
        <v>29.942854371761001</v>
      </c>
      <c r="G203">
        <v>8.7589967823793806</v>
      </c>
      <c r="H203">
        <v>32.819674538220298</v>
      </c>
      <c r="I203" t="s">
        <v>13</v>
      </c>
      <c r="J203" t="s">
        <v>81</v>
      </c>
      <c r="K203" t="s">
        <v>46</v>
      </c>
      <c r="L203" t="s">
        <v>87</v>
      </c>
      <c r="M203" t="s">
        <v>17</v>
      </c>
      <c r="N203" t="str">
        <f t="shared" si="3"/>
        <v>20,789 *** (4,67)</v>
      </c>
    </row>
    <row r="204" spans="1:14" x14ac:dyDescent="0.25">
      <c r="A204">
        <v>-0.104914981500162</v>
      </c>
      <c r="B204">
        <v>0.16993339932544599</v>
      </c>
      <c r="C204">
        <v>-0.38445542339052102</v>
      </c>
      <c r="D204">
        <v>0.174625460390196</v>
      </c>
      <c r="E204">
        <v>-0.437984444178036</v>
      </c>
      <c r="F204">
        <v>0.228154481177711</v>
      </c>
      <c r="G204">
        <v>-0.54266341816251096</v>
      </c>
      <c r="H204">
        <v>0.33283345516218599</v>
      </c>
      <c r="I204" t="s">
        <v>24</v>
      </c>
      <c r="J204" t="s">
        <v>81</v>
      </c>
      <c r="K204" t="s">
        <v>47</v>
      </c>
      <c r="L204" t="s">
        <v>87</v>
      </c>
      <c r="M204" t="s">
        <v>17</v>
      </c>
      <c r="N204" t="str">
        <f t="shared" si="3"/>
        <v>-0,105  (0,17)</v>
      </c>
    </row>
    <row r="205" spans="1:14" x14ac:dyDescent="0.25">
      <c r="A205">
        <v>0.45290921842252801</v>
      </c>
      <c r="B205">
        <v>0.29927218890808799</v>
      </c>
      <c r="C205">
        <v>-3.9393532331276501E-2</v>
      </c>
      <c r="D205">
        <v>0.94521196917633299</v>
      </c>
      <c r="E205">
        <v>-0.13366427183732399</v>
      </c>
      <c r="F205">
        <v>1.0394827086823799</v>
      </c>
      <c r="G205">
        <v>-0.31801594020470603</v>
      </c>
      <c r="H205">
        <v>1.2238343770497599</v>
      </c>
      <c r="I205" t="s">
        <v>24</v>
      </c>
      <c r="J205" t="s">
        <v>81</v>
      </c>
      <c r="K205" t="s">
        <v>48</v>
      </c>
      <c r="L205" t="s">
        <v>87</v>
      </c>
      <c r="M205" t="s">
        <v>17</v>
      </c>
      <c r="N205" t="str">
        <f t="shared" si="3"/>
        <v>0,453  (0,299)</v>
      </c>
    </row>
    <row r="206" spans="1:14" x14ac:dyDescent="0.25">
      <c r="A206">
        <v>-0.131761028057092</v>
      </c>
      <c r="B206">
        <v>0.542694959492665</v>
      </c>
      <c r="C206">
        <v>-1.02449423642253</v>
      </c>
      <c r="D206">
        <v>0.76097218030834302</v>
      </c>
      <c r="E206">
        <v>-1.1954431486627199</v>
      </c>
      <c r="F206">
        <v>0.93192109254853195</v>
      </c>
      <c r="G206">
        <v>-1.5297432437102001</v>
      </c>
      <c r="H206">
        <v>1.2662211875960101</v>
      </c>
      <c r="I206" t="s">
        <v>24</v>
      </c>
      <c r="J206" t="s">
        <v>81</v>
      </c>
      <c r="K206" t="s">
        <v>49</v>
      </c>
      <c r="L206" t="s">
        <v>87</v>
      </c>
      <c r="M206" t="s">
        <v>17</v>
      </c>
      <c r="N206" t="str">
        <f t="shared" si="3"/>
        <v>-0,132  (0,543)</v>
      </c>
    </row>
    <row r="207" spans="1:14" x14ac:dyDescent="0.25">
      <c r="A207">
        <v>-0.72532337908785605</v>
      </c>
      <c r="B207">
        <v>0.50336201110812795</v>
      </c>
      <c r="C207">
        <v>-1.55335388736073</v>
      </c>
      <c r="D207">
        <v>0.102707129185015</v>
      </c>
      <c r="E207">
        <v>-1.7119129208597901</v>
      </c>
      <c r="F207">
        <v>0.26126616268407499</v>
      </c>
      <c r="G207">
        <v>-2.0219839197023899</v>
      </c>
      <c r="H207">
        <v>0.57133716152668201</v>
      </c>
      <c r="I207" t="s">
        <v>24</v>
      </c>
      <c r="J207" t="s">
        <v>81</v>
      </c>
      <c r="K207" t="s">
        <v>50</v>
      </c>
      <c r="L207" t="s">
        <v>87</v>
      </c>
      <c r="M207" t="s">
        <v>17</v>
      </c>
      <c r="N207" t="str">
        <f t="shared" si="3"/>
        <v>-0,725  (0,503)</v>
      </c>
    </row>
    <row r="208" spans="1:14" x14ac:dyDescent="0.25">
      <c r="A208">
        <v>8.7159395345073193E-3</v>
      </c>
      <c r="B208">
        <v>8.8651002850105194E-3</v>
      </c>
      <c r="C208">
        <v>-5.8671504343349896E-3</v>
      </c>
      <c r="D208">
        <v>2.32990295033496E-2</v>
      </c>
      <c r="E208">
        <v>-8.6596570241132993E-3</v>
      </c>
      <c r="F208">
        <v>2.60915360931279E-2</v>
      </c>
      <c r="G208">
        <v>-1.41205587996798E-2</v>
      </c>
      <c r="H208">
        <v>3.1552437868694397E-2</v>
      </c>
      <c r="I208" t="s">
        <v>24</v>
      </c>
      <c r="J208" t="s">
        <v>81</v>
      </c>
      <c r="K208" t="s">
        <v>51</v>
      </c>
      <c r="L208" t="s">
        <v>87</v>
      </c>
      <c r="M208" t="s">
        <v>17</v>
      </c>
      <c r="N208" t="str">
        <f t="shared" si="3"/>
        <v>0,009  (0,009)</v>
      </c>
    </row>
    <row r="209" spans="1:14" x14ac:dyDescent="0.25">
      <c r="A209">
        <v>-1.75488701495728E-2</v>
      </c>
      <c r="B209">
        <v>8.9455878300379703E-3</v>
      </c>
      <c r="C209">
        <v>-3.2264362129985298E-2</v>
      </c>
      <c r="D209">
        <v>-2.8333781691603599E-3</v>
      </c>
      <c r="E209">
        <v>-3.5082222296447203E-2</v>
      </c>
      <c r="F209">
        <v>-1.5518002698403098E-5</v>
      </c>
      <c r="G209">
        <v>-4.0592704399750601E-2</v>
      </c>
      <c r="H209">
        <v>5.4949641006049902E-3</v>
      </c>
      <c r="I209" t="s">
        <v>18</v>
      </c>
      <c r="J209" t="s">
        <v>81</v>
      </c>
      <c r="K209" t="s">
        <v>52</v>
      </c>
      <c r="L209" t="s">
        <v>87</v>
      </c>
      <c r="M209" t="s">
        <v>17</v>
      </c>
      <c r="N209" t="str">
        <f t="shared" si="3"/>
        <v>-0,018 ** (0,009)</v>
      </c>
    </row>
    <row r="210" spans="1:14" x14ac:dyDescent="0.25">
      <c r="A210">
        <v>9.2582548373898108E-3</v>
      </c>
      <c r="B210">
        <v>8.3009043053854197E-3</v>
      </c>
      <c r="C210">
        <v>-4.3967327449691996E-3</v>
      </c>
      <c r="D210">
        <v>2.2913242419748799E-2</v>
      </c>
      <c r="E210">
        <v>-7.0115176011656096E-3</v>
      </c>
      <c r="F210">
        <v>2.5528027275945199E-2</v>
      </c>
      <c r="G210">
        <v>-1.2124874653283E-2</v>
      </c>
      <c r="H210">
        <v>3.0641384328062599E-2</v>
      </c>
      <c r="I210" t="s">
        <v>24</v>
      </c>
      <c r="J210" t="s">
        <v>81</v>
      </c>
      <c r="K210" t="s">
        <v>53</v>
      </c>
      <c r="L210" t="s">
        <v>87</v>
      </c>
      <c r="M210" t="s">
        <v>17</v>
      </c>
      <c r="N210" t="str">
        <f t="shared" si="3"/>
        <v>0,009  (0,008)</v>
      </c>
    </row>
    <row r="211" spans="1:14" x14ac:dyDescent="0.25">
      <c r="A211">
        <v>0.51081694756318197</v>
      </c>
      <c r="B211">
        <v>0.35434804206666698</v>
      </c>
      <c r="C211">
        <v>-7.2085581636484597E-2</v>
      </c>
      <c r="D211">
        <v>1.09371947676285</v>
      </c>
      <c r="E211">
        <v>-0.18370521488748501</v>
      </c>
      <c r="F211">
        <v>1.20533911001385</v>
      </c>
      <c r="G211">
        <v>-0.40198360880055101</v>
      </c>
      <c r="H211">
        <v>1.4236175039269201</v>
      </c>
      <c r="I211" t="s">
        <v>24</v>
      </c>
      <c r="J211" t="s">
        <v>81</v>
      </c>
      <c r="K211" t="s">
        <v>54</v>
      </c>
      <c r="L211" t="s">
        <v>87</v>
      </c>
      <c r="M211" t="s">
        <v>17</v>
      </c>
      <c r="N211" t="str">
        <f t="shared" si="3"/>
        <v>0,511  (0,354)</v>
      </c>
    </row>
    <row r="212" spans="1:14" x14ac:dyDescent="0.25">
      <c r="A212">
        <v>6.5193135562736301E-3</v>
      </c>
      <c r="B212">
        <v>4.5188707065406302E-3</v>
      </c>
      <c r="C212">
        <v>-9.1422875598569603E-4</v>
      </c>
      <c r="D212">
        <v>1.3952855868533001E-2</v>
      </c>
      <c r="E212">
        <v>-2.33767302854599E-3</v>
      </c>
      <c r="F212">
        <v>1.5376300141093299E-2</v>
      </c>
      <c r="G212">
        <v>-5.1212973837750199E-3</v>
      </c>
      <c r="H212">
        <v>1.81599244963223E-2</v>
      </c>
      <c r="I212" t="s">
        <v>24</v>
      </c>
      <c r="J212" t="s">
        <v>81</v>
      </c>
      <c r="K212" t="s">
        <v>55</v>
      </c>
      <c r="L212" t="s">
        <v>87</v>
      </c>
      <c r="M212" t="s">
        <v>17</v>
      </c>
      <c r="N212" t="str">
        <f t="shared" si="3"/>
        <v>0,007  (0,005)</v>
      </c>
    </row>
    <row r="213" spans="1:14" x14ac:dyDescent="0.25">
      <c r="A213">
        <v>-9.3338930391154307E-3</v>
      </c>
      <c r="B213">
        <v>9.8292634799396206E-3</v>
      </c>
      <c r="C213">
        <v>-2.5503031463616099E-2</v>
      </c>
      <c r="D213">
        <v>6.8352453853852404E-3</v>
      </c>
      <c r="E213">
        <v>-2.85992494597971E-2</v>
      </c>
      <c r="F213">
        <v>9.9314633815662193E-3</v>
      </c>
      <c r="G213">
        <v>-3.4654075763439901E-2</v>
      </c>
      <c r="H213">
        <v>1.5986289685209001E-2</v>
      </c>
      <c r="I213" t="s">
        <v>24</v>
      </c>
      <c r="J213" t="s">
        <v>81</v>
      </c>
      <c r="K213" t="s">
        <v>56</v>
      </c>
      <c r="L213" t="s">
        <v>87</v>
      </c>
      <c r="M213" t="s">
        <v>17</v>
      </c>
      <c r="N213" t="str">
        <f t="shared" si="3"/>
        <v>-0,009  (0,01)</v>
      </c>
    </row>
    <row r="214" spans="1:14" x14ac:dyDescent="0.25">
      <c r="A214">
        <v>5.0305922222068302</v>
      </c>
      <c r="B214">
        <v>2.8383295519732701</v>
      </c>
      <c r="C214">
        <v>0.36154010921079499</v>
      </c>
      <c r="D214">
        <v>9.6996443352028692</v>
      </c>
      <c r="E214">
        <v>-0.53253369966078701</v>
      </c>
      <c r="F214">
        <v>10.593718144074501</v>
      </c>
      <c r="G214">
        <v>-2.2809447036763202</v>
      </c>
      <c r="H214">
        <v>12.342129148090001</v>
      </c>
      <c r="I214" t="s">
        <v>20</v>
      </c>
      <c r="J214" t="s">
        <v>81</v>
      </c>
      <c r="K214" t="s">
        <v>57</v>
      </c>
      <c r="L214" t="s">
        <v>87</v>
      </c>
      <c r="M214" t="s">
        <v>17</v>
      </c>
      <c r="N214" t="str">
        <f t="shared" si="3"/>
        <v>5,031 * (2,838)</v>
      </c>
    </row>
    <row r="215" spans="1:14" x14ac:dyDescent="0.25">
      <c r="A215">
        <v>8.1304671015877794</v>
      </c>
      <c r="B215">
        <v>4.2267644075667503</v>
      </c>
      <c r="C215">
        <v>1.1774396511404801</v>
      </c>
      <c r="D215">
        <v>15.0834945520351</v>
      </c>
      <c r="E215">
        <v>-0.153991137243043</v>
      </c>
      <c r="F215">
        <v>16.414925340418598</v>
      </c>
      <c r="G215">
        <v>-2.7576780123041602</v>
      </c>
      <c r="H215">
        <v>19.018612215479699</v>
      </c>
      <c r="I215" t="s">
        <v>20</v>
      </c>
      <c r="J215" t="s">
        <v>81</v>
      </c>
      <c r="K215" t="s">
        <v>58</v>
      </c>
      <c r="L215" t="s">
        <v>87</v>
      </c>
      <c r="M215" t="s">
        <v>17</v>
      </c>
      <c r="N215" t="str">
        <f t="shared" si="3"/>
        <v>8,13 * (4,227)</v>
      </c>
    </row>
    <row r="216" spans="1:14" x14ac:dyDescent="0.25">
      <c r="A216">
        <v>-0.52695032140661102</v>
      </c>
      <c r="B216">
        <v>1.20476389739263</v>
      </c>
      <c r="C216">
        <v>-2.5087869326174901</v>
      </c>
      <c r="D216">
        <v>1.45488628980427</v>
      </c>
      <c r="E216">
        <v>-2.88828756029617</v>
      </c>
      <c r="F216">
        <v>1.8343869174829499</v>
      </c>
      <c r="G216">
        <v>-3.63042212109004</v>
      </c>
      <c r="H216">
        <v>2.57652147827682</v>
      </c>
      <c r="I216" t="s">
        <v>24</v>
      </c>
      <c r="J216" t="s">
        <v>81</v>
      </c>
      <c r="K216" t="s">
        <v>59</v>
      </c>
      <c r="L216" t="s">
        <v>87</v>
      </c>
      <c r="M216" t="s">
        <v>17</v>
      </c>
      <c r="N216" t="str">
        <f t="shared" si="3"/>
        <v>-0,527  (1,205)</v>
      </c>
    </row>
    <row r="217" spans="1:14" x14ac:dyDescent="0.25">
      <c r="A217">
        <v>-1.46641633958811</v>
      </c>
      <c r="B217">
        <v>0.82352537484386001</v>
      </c>
      <c r="C217">
        <v>-2.8211155812062598</v>
      </c>
      <c r="D217">
        <v>-0.111717097969958</v>
      </c>
      <c r="E217">
        <v>-3.0805260742820701</v>
      </c>
      <c r="F217">
        <v>0.14769339510585799</v>
      </c>
      <c r="G217">
        <v>-3.5878177051858899</v>
      </c>
      <c r="H217">
        <v>0.65498502600967601</v>
      </c>
      <c r="I217" t="s">
        <v>20</v>
      </c>
      <c r="J217" t="s">
        <v>81</v>
      </c>
      <c r="K217" t="s">
        <v>60</v>
      </c>
      <c r="L217" t="s">
        <v>87</v>
      </c>
      <c r="M217" t="s">
        <v>17</v>
      </c>
      <c r="N217" t="str">
        <f t="shared" si="3"/>
        <v>-1,466 * (0,824)</v>
      </c>
    </row>
    <row r="218" spans="1:14" x14ac:dyDescent="0.25">
      <c r="A218">
        <v>-29.9701578622211</v>
      </c>
      <c r="B218">
        <v>15.844078833635001</v>
      </c>
      <c r="C218">
        <v>-56.0336675435506</v>
      </c>
      <c r="D218">
        <v>-3.9066481808915001</v>
      </c>
      <c r="E218">
        <v>-61.024552376145699</v>
      </c>
      <c r="F218">
        <v>1.08423665170353</v>
      </c>
      <c r="G218">
        <v>-70.784504937664806</v>
      </c>
      <c r="H218">
        <v>10.8441892132227</v>
      </c>
      <c r="I218" t="s">
        <v>20</v>
      </c>
      <c r="J218" t="s">
        <v>81</v>
      </c>
      <c r="K218" t="s">
        <v>61</v>
      </c>
      <c r="L218" t="s">
        <v>87</v>
      </c>
      <c r="M218" t="s">
        <v>17</v>
      </c>
      <c r="N218" t="str">
        <f t="shared" si="3"/>
        <v>-29,97 * (15,844)</v>
      </c>
    </row>
    <row r="219" spans="1:14" x14ac:dyDescent="0.25">
      <c r="A219">
        <v>-21.8007820108663</v>
      </c>
      <c r="B219">
        <v>20.870052882218801</v>
      </c>
      <c r="C219">
        <v>-56.132019002116301</v>
      </c>
      <c r="D219">
        <v>12.5304549803837</v>
      </c>
      <c r="E219">
        <v>-62.706085660015198</v>
      </c>
      <c r="F219">
        <v>19.104521638282598</v>
      </c>
      <c r="G219">
        <v>-75.562038235461998</v>
      </c>
      <c r="H219">
        <v>31.960474213729398</v>
      </c>
      <c r="I219" t="s">
        <v>24</v>
      </c>
      <c r="J219" t="s">
        <v>81</v>
      </c>
      <c r="K219" t="s">
        <v>62</v>
      </c>
      <c r="L219" t="s">
        <v>87</v>
      </c>
      <c r="M219" t="s">
        <v>17</v>
      </c>
      <c r="N219" t="str">
        <f t="shared" si="3"/>
        <v>-21,801  (20,87)</v>
      </c>
    </row>
    <row r="220" spans="1:14" x14ac:dyDescent="0.25">
      <c r="A220">
        <v>4.2182038958220804</v>
      </c>
      <c r="B220">
        <v>2.7587151841729298</v>
      </c>
      <c r="C220">
        <v>-0.31988258214239101</v>
      </c>
      <c r="D220">
        <v>8.7562903737865501</v>
      </c>
      <c r="E220">
        <v>-1.1888778651568599</v>
      </c>
      <c r="F220">
        <v>9.6252856568010206</v>
      </c>
      <c r="G220">
        <v>-2.8882464186073902</v>
      </c>
      <c r="H220">
        <v>11.3246542102515</v>
      </c>
      <c r="I220" t="s">
        <v>24</v>
      </c>
      <c r="J220" t="s">
        <v>81</v>
      </c>
      <c r="K220" t="s">
        <v>63</v>
      </c>
      <c r="L220" t="s">
        <v>87</v>
      </c>
      <c r="M220" t="s">
        <v>17</v>
      </c>
      <c r="N220" t="str">
        <f t="shared" si="3"/>
        <v>4,218  (2,759)</v>
      </c>
    </row>
    <row r="221" spans="1:14" x14ac:dyDescent="0.25">
      <c r="A221">
        <v>7.2620930694257799</v>
      </c>
      <c r="B221">
        <v>4.0256620394085303</v>
      </c>
      <c r="C221">
        <v>0.63987901459875696</v>
      </c>
      <c r="D221">
        <v>13.8843071242528</v>
      </c>
      <c r="E221">
        <v>-0.62820452781492897</v>
      </c>
      <c r="F221">
        <v>15.1523906666665</v>
      </c>
      <c r="G221">
        <v>-3.10801234409058</v>
      </c>
      <c r="H221">
        <v>17.632198482942101</v>
      </c>
      <c r="I221" t="s">
        <v>20</v>
      </c>
      <c r="J221" t="s">
        <v>81</v>
      </c>
      <c r="K221" t="s">
        <v>64</v>
      </c>
      <c r="L221" t="s">
        <v>87</v>
      </c>
      <c r="M221" t="s">
        <v>17</v>
      </c>
      <c r="N221" t="str">
        <f t="shared" si="3"/>
        <v>7,262 * (4,026)</v>
      </c>
    </row>
    <row r="222" spans="1:14" x14ac:dyDescent="0.25">
      <c r="A222">
        <v>-0.29111508808634101</v>
      </c>
      <c r="B222">
        <v>1.20380771728655</v>
      </c>
      <c r="C222">
        <v>-2.2713787830227199</v>
      </c>
      <c r="D222">
        <v>1.6891486068500401</v>
      </c>
      <c r="E222">
        <v>-2.6505782139679899</v>
      </c>
      <c r="F222">
        <v>2.0683480377953098</v>
      </c>
      <c r="G222">
        <v>-3.3921237678164999</v>
      </c>
      <c r="H222">
        <v>2.8098935916438199</v>
      </c>
      <c r="I222" t="s">
        <v>24</v>
      </c>
      <c r="J222" t="s">
        <v>81</v>
      </c>
      <c r="K222" t="s">
        <v>65</v>
      </c>
      <c r="L222" t="s">
        <v>87</v>
      </c>
      <c r="M222" t="s">
        <v>17</v>
      </c>
      <c r="N222" t="str">
        <f t="shared" si="3"/>
        <v>-0,291  (1,204)</v>
      </c>
    </row>
    <row r="223" spans="1:14" x14ac:dyDescent="0.25">
      <c r="A223">
        <v>-1.3009129580241101</v>
      </c>
      <c r="B223">
        <v>0.69401865349031699</v>
      </c>
      <c r="C223">
        <v>-2.4425736430156801</v>
      </c>
      <c r="D223">
        <v>-0.159252273032536</v>
      </c>
      <c r="E223">
        <v>-2.6611895188651302</v>
      </c>
      <c r="F223">
        <v>5.9363602816913601E-2</v>
      </c>
      <c r="G223">
        <v>-3.08870500941517</v>
      </c>
      <c r="H223">
        <v>0.48687909336694901</v>
      </c>
      <c r="I223" t="s">
        <v>20</v>
      </c>
      <c r="J223" t="s">
        <v>81</v>
      </c>
      <c r="K223" t="s">
        <v>66</v>
      </c>
      <c r="L223" t="s">
        <v>87</v>
      </c>
      <c r="M223" t="s">
        <v>17</v>
      </c>
      <c r="N223" t="str">
        <f t="shared" si="3"/>
        <v>-1,301 * (0,694)</v>
      </c>
    </row>
    <row r="224" spans="1:14" x14ac:dyDescent="0.25">
      <c r="A224">
        <v>17.7342872049162</v>
      </c>
      <c r="B224">
        <v>4.98224067215319</v>
      </c>
      <c r="C224">
        <v>9.5385012992241798</v>
      </c>
      <c r="D224">
        <v>25.930073110608198</v>
      </c>
      <c r="E224">
        <v>7.9690954874959203</v>
      </c>
      <c r="F224">
        <v>27.499478922336401</v>
      </c>
      <c r="G224">
        <v>4.90003523344956</v>
      </c>
      <c r="H224">
        <v>30.568539176382799</v>
      </c>
      <c r="I224" t="s">
        <v>13</v>
      </c>
      <c r="J224" t="s">
        <v>81</v>
      </c>
      <c r="K224" t="s">
        <v>67</v>
      </c>
      <c r="L224" t="s">
        <v>87</v>
      </c>
      <c r="M224" t="s">
        <v>17</v>
      </c>
      <c r="N224" t="str">
        <f t="shared" si="3"/>
        <v>17,734 *** (4,982)</v>
      </c>
    </row>
    <row r="225" spans="1:14" x14ac:dyDescent="0.25">
      <c r="A225">
        <v>14.5720690148713</v>
      </c>
      <c r="B225">
        <v>3.7181023139620399</v>
      </c>
      <c r="C225">
        <v>8.4557907084037893</v>
      </c>
      <c r="D225">
        <v>20.688347321338899</v>
      </c>
      <c r="E225">
        <v>7.2845884795057403</v>
      </c>
      <c r="F225">
        <v>21.859549550236899</v>
      </c>
      <c r="G225">
        <v>4.9942374541051304</v>
      </c>
      <c r="H225">
        <v>24.149900575637599</v>
      </c>
      <c r="I225" t="s">
        <v>13</v>
      </c>
      <c r="J225" t="s">
        <v>81</v>
      </c>
      <c r="K225" t="s">
        <v>68</v>
      </c>
      <c r="L225" t="s">
        <v>87</v>
      </c>
      <c r="M225" t="s">
        <v>17</v>
      </c>
      <c r="N225" t="str">
        <f t="shared" si="3"/>
        <v>14,572 *** (3,718)</v>
      </c>
    </row>
    <row r="226" spans="1:14" x14ac:dyDescent="0.25">
      <c r="A226">
        <v>-0.280071898752702</v>
      </c>
      <c r="B226">
        <v>0.56033732532856595</v>
      </c>
      <c r="C226">
        <v>-1.2018267989181901</v>
      </c>
      <c r="D226">
        <v>0.641683001412789</v>
      </c>
      <c r="E226">
        <v>-1.37833305639669</v>
      </c>
      <c r="F226">
        <v>0.81818925889128702</v>
      </c>
      <c r="G226">
        <v>-1.7235008487990899</v>
      </c>
      <c r="H226">
        <v>1.1633570512936799</v>
      </c>
      <c r="I226" t="s">
        <v>24</v>
      </c>
      <c r="J226" t="s">
        <v>81</v>
      </c>
      <c r="K226" t="s">
        <v>69</v>
      </c>
      <c r="L226" t="s">
        <v>87</v>
      </c>
      <c r="M226" t="s">
        <v>17</v>
      </c>
      <c r="N226" t="str">
        <f t="shared" si="3"/>
        <v>-0,28  (0,56)</v>
      </c>
    </row>
    <row r="227" spans="1:14" x14ac:dyDescent="0.25">
      <c r="A227">
        <v>5.0856729182087099E-2</v>
      </c>
      <c r="B227">
        <v>0.32371403396916598</v>
      </c>
      <c r="C227">
        <v>-0.48165285669719099</v>
      </c>
      <c r="D227">
        <v>0.58336631506136505</v>
      </c>
      <c r="E227">
        <v>-0.58362277739747903</v>
      </c>
      <c r="F227">
        <v>0.68533623576165303</v>
      </c>
      <c r="G227">
        <v>-0.78303062232248499</v>
      </c>
      <c r="H227">
        <v>0.884744080686659</v>
      </c>
      <c r="I227" t="s">
        <v>24</v>
      </c>
      <c r="J227" t="s">
        <v>81</v>
      </c>
      <c r="K227" t="s">
        <v>70</v>
      </c>
      <c r="L227" t="s">
        <v>87</v>
      </c>
      <c r="M227" t="s">
        <v>17</v>
      </c>
      <c r="N227" t="str">
        <f t="shared" si="3"/>
        <v>0,051  (0,324)</v>
      </c>
    </row>
    <row r="228" spans="1:14" x14ac:dyDescent="0.25">
      <c r="A228">
        <v>-46.302576966921002</v>
      </c>
      <c r="B228">
        <v>14.537666688552299</v>
      </c>
      <c r="C228">
        <v>-70.217038669589499</v>
      </c>
      <c r="D228">
        <v>-22.388115264252502</v>
      </c>
      <c r="E228">
        <v>-74.796403676483493</v>
      </c>
      <c r="F228">
        <v>-17.808750257358501</v>
      </c>
      <c r="G228">
        <v>-83.751606356631697</v>
      </c>
      <c r="H228">
        <v>-8.8535475772102892</v>
      </c>
      <c r="I228" t="s">
        <v>13</v>
      </c>
      <c r="J228" t="s">
        <v>81</v>
      </c>
      <c r="K228" t="s">
        <v>71</v>
      </c>
      <c r="L228" t="s">
        <v>87</v>
      </c>
      <c r="M228" t="s">
        <v>17</v>
      </c>
      <c r="N228" t="str">
        <f t="shared" si="3"/>
        <v>-46,303 *** (14,538)</v>
      </c>
    </row>
    <row r="229" spans="1:14" x14ac:dyDescent="0.25">
      <c r="A229">
        <v>-12.969832192978201</v>
      </c>
      <c r="B229">
        <v>16.9644699025799</v>
      </c>
      <c r="C229">
        <v>-40.876385182722103</v>
      </c>
      <c r="D229">
        <v>14.9367207967656</v>
      </c>
      <c r="E229">
        <v>-46.2201932020347</v>
      </c>
      <c r="F229">
        <v>20.280528816078299</v>
      </c>
      <c r="G229">
        <v>-56.670306662023897</v>
      </c>
      <c r="H229">
        <v>30.730642276067499</v>
      </c>
      <c r="I229" t="s">
        <v>24</v>
      </c>
      <c r="J229" t="s">
        <v>81</v>
      </c>
      <c r="K229" t="s">
        <v>72</v>
      </c>
      <c r="L229" t="s">
        <v>87</v>
      </c>
      <c r="M229" t="s">
        <v>17</v>
      </c>
      <c r="N229" t="str">
        <f t="shared" si="3"/>
        <v>-12,97  (16,964)</v>
      </c>
    </row>
    <row r="230" spans="1:14" x14ac:dyDescent="0.25">
      <c r="A230">
        <v>16.902244322247899</v>
      </c>
      <c r="B230">
        <v>5.0252160046335899</v>
      </c>
      <c r="C230">
        <v>8.6357639946256803</v>
      </c>
      <c r="D230">
        <v>25.1687246498702</v>
      </c>
      <c r="E230">
        <v>7.0528209531660897</v>
      </c>
      <c r="F230">
        <v>26.7516676913298</v>
      </c>
      <c r="G230">
        <v>3.9572878943118099</v>
      </c>
      <c r="H230">
        <v>29.847200750184001</v>
      </c>
      <c r="I230" t="s">
        <v>13</v>
      </c>
      <c r="J230" t="s">
        <v>81</v>
      </c>
      <c r="K230" t="s">
        <v>73</v>
      </c>
      <c r="L230" t="s">
        <v>87</v>
      </c>
      <c r="M230" t="s">
        <v>17</v>
      </c>
      <c r="N230" t="str">
        <f t="shared" si="3"/>
        <v>16,902 *** (5,025)</v>
      </c>
    </row>
    <row r="231" spans="1:14" x14ac:dyDescent="0.25">
      <c r="A231">
        <v>13.849615173299</v>
      </c>
      <c r="B231">
        <v>3.5472857024798801</v>
      </c>
      <c r="C231">
        <v>8.01433019271958</v>
      </c>
      <c r="D231">
        <v>19.684900153878399</v>
      </c>
      <c r="E231">
        <v>6.8969351964384202</v>
      </c>
      <c r="F231">
        <v>20.802295150159502</v>
      </c>
      <c r="G231">
        <v>4.7118072037108103</v>
      </c>
      <c r="H231">
        <v>22.987423142887199</v>
      </c>
      <c r="I231" t="s">
        <v>13</v>
      </c>
      <c r="J231" t="s">
        <v>81</v>
      </c>
      <c r="K231" t="s">
        <v>74</v>
      </c>
      <c r="L231" t="s">
        <v>87</v>
      </c>
      <c r="M231" t="s">
        <v>17</v>
      </c>
      <c r="N231" t="str">
        <f t="shared" si="3"/>
        <v>13,85 *** (3,547)</v>
      </c>
    </row>
    <row r="232" spans="1:14" x14ac:dyDescent="0.25">
      <c r="A232">
        <v>7.2024923730066706E-2</v>
      </c>
      <c r="B232">
        <v>0.52769749679445299</v>
      </c>
      <c r="C232">
        <v>-0.79603745849680796</v>
      </c>
      <c r="D232">
        <v>0.94008730595694201</v>
      </c>
      <c r="E232">
        <v>-0.96226216998706104</v>
      </c>
      <c r="F232">
        <v>1.1063120174471901</v>
      </c>
      <c r="G232">
        <v>-1.2873238280124399</v>
      </c>
      <c r="H232">
        <v>1.4313736754725801</v>
      </c>
      <c r="I232" t="s">
        <v>24</v>
      </c>
      <c r="J232" t="s">
        <v>81</v>
      </c>
      <c r="K232" t="s">
        <v>75</v>
      </c>
      <c r="L232" t="s">
        <v>87</v>
      </c>
      <c r="M232" t="s">
        <v>17</v>
      </c>
      <c r="N232" t="str">
        <f t="shared" si="3"/>
        <v>0,072  (0,528)</v>
      </c>
    </row>
    <row r="233" spans="1:14" ht="15.75" thickBot="1" x14ac:dyDescent="0.3">
      <c r="A233">
        <v>8.4207124164234107E-2</v>
      </c>
      <c r="B233">
        <v>0.33621820085239601</v>
      </c>
      <c r="C233">
        <v>-0.46887181623795698</v>
      </c>
      <c r="D233">
        <v>0.637286064566426</v>
      </c>
      <c r="E233">
        <v>-0.57478054950646196</v>
      </c>
      <c r="F233">
        <v>0.74319479783493003</v>
      </c>
      <c r="G233">
        <v>-0.78189096123153801</v>
      </c>
      <c r="H233">
        <v>0.95030520956000597</v>
      </c>
      <c r="I233" t="s">
        <v>24</v>
      </c>
      <c r="J233" t="s">
        <v>81</v>
      </c>
      <c r="K233" t="s">
        <v>76</v>
      </c>
      <c r="L233" t="s">
        <v>87</v>
      </c>
      <c r="M233" t="s">
        <v>17</v>
      </c>
      <c r="N233" t="str">
        <f t="shared" si="3"/>
        <v>0,084  (0,336)</v>
      </c>
    </row>
    <row r="234" spans="1:14" x14ac:dyDescent="0.25">
      <c r="A234">
        <v>1.47587940384878E-5</v>
      </c>
      <c r="B234">
        <v>2.2057673018468402E-5</v>
      </c>
      <c r="C234">
        <v>-2.1526078076892801E-5</v>
      </c>
      <c r="D234">
        <v>5.1043666153868299E-5</v>
      </c>
      <c r="E234">
        <v>-2.84742450777104E-5</v>
      </c>
      <c r="F234">
        <v>5.7991833154685902E-5</v>
      </c>
      <c r="G234">
        <v>-4.2061771657087E-5</v>
      </c>
      <c r="H234">
        <v>7.1579359734062498E-5</v>
      </c>
      <c r="I234" t="s">
        <v>24</v>
      </c>
      <c r="J234" t="s">
        <v>81</v>
      </c>
      <c r="K234" s="15" t="s">
        <v>77</v>
      </c>
      <c r="L234" s="16" t="s">
        <v>87</v>
      </c>
      <c r="M234" s="16" t="s">
        <v>17</v>
      </c>
      <c r="N234" s="17" t="str">
        <f>_xlfn.CONCAT(ROUND(A234,5), " ", I234, " (",ROUND(B234,5),")")</f>
        <v>0,00001  (0,00002)</v>
      </c>
    </row>
    <row r="235" spans="1:14" x14ac:dyDescent="0.25">
      <c r="A235">
        <v>6.3836859718672905E-4</v>
      </c>
      <c r="B235">
        <v>5.2498459176801896E-4</v>
      </c>
      <c r="C235">
        <v>-2.25231056271662E-4</v>
      </c>
      <c r="D235">
        <v>1.5019682506451199E-3</v>
      </c>
      <c r="E235">
        <v>-3.9060120267858802E-4</v>
      </c>
      <c r="F235">
        <v>1.6673383970520501E-3</v>
      </c>
      <c r="G235">
        <v>-7.1399171120768701E-4</v>
      </c>
      <c r="H235">
        <v>1.9907289055811398E-3</v>
      </c>
      <c r="I235" t="s">
        <v>24</v>
      </c>
      <c r="J235" t="s">
        <v>81</v>
      </c>
      <c r="K235" s="18" t="s">
        <v>78</v>
      </c>
      <c r="L235" s="19" t="s">
        <v>87</v>
      </c>
      <c r="M235" s="19" t="s">
        <v>17</v>
      </c>
      <c r="N235" s="20" t="str">
        <f>_xlfn.CONCAT(ROUND(A235,5), " ", I235, " (",ROUND(B235,5),")")</f>
        <v>0,00064  (0,00052)</v>
      </c>
    </row>
    <row r="236" spans="1:14" x14ac:dyDescent="0.25">
      <c r="A236">
        <v>6.6102178822683797E-3</v>
      </c>
      <c r="B236">
        <v>2.6778015422907098E-3</v>
      </c>
      <c r="C236">
        <v>2.20523434520017E-3</v>
      </c>
      <c r="D236">
        <v>1.1015201419336601E-2</v>
      </c>
      <c r="E236">
        <v>1.3617268593785999E-3</v>
      </c>
      <c r="F236">
        <v>1.1858708905158199E-2</v>
      </c>
      <c r="G236">
        <v>-2.8779889067247601E-4</v>
      </c>
      <c r="H236">
        <v>1.35082346552092E-2</v>
      </c>
      <c r="I236" t="s">
        <v>18</v>
      </c>
      <c r="J236" t="s">
        <v>81</v>
      </c>
      <c r="K236" s="18" t="s">
        <v>79</v>
      </c>
      <c r="L236" s="19" t="s">
        <v>87</v>
      </c>
      <c r="M236" s="19" t="s">
        <v>17</v>
      </c>
      <c r="N236" s="20" t="str">
        <f>_xlfn.CONCAT(ROUND(A236,5), " ", I236, " (",ROUND(B236,5),")")</f>
        <v>0,00661 ** (0,00268)</v>
      </c>
    </row>
    <row r="237" spans="1:14" ht="15.75" thickBot="1" x14ac:dyDescent="0.3">
      <c r="A237">
        <v>13185.094164747999</v>
      </c>
      <c r="B237">
        <v>5019.0480117974503</v>
      </c>
      <c r="C237">
        <v>4928.7601853411697</v>
      </c>
      <c r="D237">
        <v>21441.428144154801</v>
      </c>
      <c r="E237">
        <v>3347.7600616249701</v>
      </c>
      <c r="F237">
        <v>23022.428267871001</v>
      </c>
      <c r="G237">
        <v>256.02648635773602</v>
      </c>
      <c r="H237">
        <v>26114.161843138201</v>
      </c>
      <c r="I237" t="s">
        <v>13</v>
      </c>
      <c r="J237" t="s">
        <v>81</v>
      </c>
      <c r="K237" s="21" t="s">
        <v>80</v>
      </c>
      <c r="L237" s="22" t="s">
        <v>87</v>
      </c>
      <c r="M237" s="22" t="s">
        <v>17</v>
      </c>
      <c r="N237" s="23" t="str">
        <f t="shared" si="3"/>
        <v>13185,094 *** (5019,048)</v>
      </c>
    </row>
    <row r="240" spans="1:14" ht="15.75" thickBot="1" x14ac:dyDescent="0.3">
      <c r="A240" t="s">
        <v>1154</v>
      </c>
    </row>
    <row r="241" spans="1:15" x14ac:dyDescent="0.25">
      <c r="A241">
        <v>1.5574747946426901E-5</v>
      </c>
      <c r="B241">
        <v>2.31451889349943E-5</v>
      </c>
      <c r="C241">
        <v>-2.2499087851638801E-5</v>
      </c>
      <c r="D241">
        <v>5.3648583744492501E-5</v>
      </c>
      <c r="E241">
        <v>-2.9789822366162E-5</v>
      </c>
      <c r="F241">
        <v>6.0939318259015699E-5</v>
      </c>
      <c r="G241">
        <v>-4.40472587501185E-5</v>
      </c>
      <c r="H241">
        <v>7.5196754642972206E-5</v>
      </c>
      <c r="I241" t="s">
        <v>24</v>
      </c>
      <c r="J241" t="s">
        <v>81</v>
      </c>
      <c r="K241" t="s">
        <v>77</v>
      </c>
      <c r="L241" t="s">
        <v>1153</v>
      </c>
      <c r="M241" t="s">
        <v>17</v>
      </c>
      <c r="N241" s="17" t="str">
        <f>_xlfn.CONCAT(ROUND(A241,5), " ", I241, " (",ROUND(B241,5),")")</f>
        <v>0,00002  (0,00002)</v>
      </c>
    </row>
    <row r="242" spans="1:15" x14ac:dyDescent="0.25">
      <c r="A242">
        <v>6.4367173284971902E-4</v>
      </c>
      <c r="B242">
        <v>4.9899297314596905E-4</v>
      </c>
      <c r="C242">
        <v>-1.7717170797540001E-4</v>
      </c>
      <c r="D242">
        <v>1.4645151736748399E-3</v>
      </c>
      <c r="E242">
        <v>-3.34354494516381E-4</v>
      </c>
      <c r="F242">
        <v>1.6216979602158199E-3</v>
      </c>
      <c r="G242">
        <v>-6.4173416597429803E-4</v>
      </c>
      <c r="H242">
        <v>1.92907763167374E-3</v>
      </c>
      <c r="I242" t="s">
        <v>24</v>
      </c>
      <c r="J242" t="s">
        <v>81</v>
      </c>
      <c r="K242" t="s">
        <v>78</v>
      </c>
      <c r="L242" t="s">
        <v>1153</v>
      </c>
      <c r="M242" t="s">
        <v>17</v>
      </c>
      <c r="N242" s="20" t="str">
        <f>_xlfn.CONCAT(ROUND(A242,5), " ", I242, " (",ROUND(B242,5),")")</f>
        <v>0,00064  (0,0005)</v>
      </c>
    </row>
    <row r="243" spans="1:15" x14ac:dyDescent="0.25">
      <c r="A243">
        <v>6.90518556048719E-3</v>
      </c>
      <c r="B243">
        <v>2.4052544969010098E-3</v>
      </c>
      <c r="C243">
        <v>2.9485419130850302E-3</v>
      </c>
      <c r="D243">
        <v>1.0861829207889299E-2</v>
      </c>
      <c r="E243">
        <v>2.1908867465612099E-3</v>
      </c>
      <c r="F243">
        <v>1.1619484374413199E-2</v>
      </c>
      <c r="G243">
        <v>7.0924997647019096E-4</v>
      </c>
      <c r="H243">
        <v>1.3101121144504201E-2</v>
      </c>
      <c r="I243" t="s">
        <v>13</v>
      </c>
      <c r="J243" t="s">
        <v>81</v>
      </c>
      <c r="K243" t="s">
        <v>79</v>
      </c>
      <c r="L243" t="s">
        <v>1153</v>
      </c>
      <c r="M243" t="s">
        <v>17</v>
      </c>
      <c r="N243" s="20" t="str">
        <f>_xlfn.CONCAT(ROUND(A243,5), " ", I243, " (",ROUND(B243,5),")")</f>
        <v>0,00691 *** (0,00241)</v>
      </c>
    </row>
    <row r="244" spans="1:15" ht="15.75" thickBot="1" x14ac:dyDescent="0.3">
      <c r="A244">
        <v>13243.271742648099</v>
      </c>
      <c r="B244">
        <v>4980.5874813441997</v>
      </c>
      <c r="C244">
        <v>5050.2053358369203</v>
      </c>
      <c r="D244">
        <v>21436.338149459301</v>
      </c>
      <c r="E244">
        <v>3481.3202792134898</v>
      </c>
      <c r="F244">
        <v>23005.223206082799</v>
      </c>
      <c r="G244">
        <v>413.27839070546202</v>
      </c>
      <c r="H244">
        <v>26073.265094590799</v>
      </c>
      <c r="I244" t="s">
        <v>13</v>
      </c>
      <c r="J244" t="s">
        <v>81</v>
      </c>
      <c r="K244" t="s">
        <v>80</v>
      </c>
      <c r="L244" t="s">
        <v>1153</v>
      </c>
      <c r="M244" t="s">
        <v>17</v>
      </c>
      <c r="N244" s="23" t="str">
        <f t="shared" ref="N244" si="4">_xlfn.CONCAT(ROUND(A244,3), " ", I244, " (",ROUND(B244,3),")")</f>
        <v>13243,272 *** (4980,587)</v>
      </c>
    </row>
    <row r="247" spans="1:15" ht="15.75" thickBot="1" x14ac:dyDescent="0.3">
      <c r="A247" t="s">
        <v>1159</v>
      </c>
    </row>
    <row r="248" spans="1:15" ht="15.75" thickBot="1" x14ac:dyDescent="0.3">
      <c r="A248" s="24">
        <v>10.606205234800999</v>
      </c>
      <c r="B248" s="24">
        <v>3.7661799481112199</v>
      </c>
      <c r="C248" s="24">
        <v>4.4108392201580902</v>
      </c>
      <c r="D248" s="24">
        <v>16.801571249443999</v>
      </c>
      <c r="E248" s="24">
        <v>3.2244925365030501</v>
      </c>
      <c r="F248" s="24">
        <v>17.987917933098998</v>
      </c>
      <c r="G248" s="24">
        <v>0.90452568846654002</v>
      </c>
      <c r="H248" s="24">
        <v>20.307884781135499</v>
      </c>
      <c r="I248" s="24" t="s">
        <v>13</v>
      </c>
      <c r="J248" s="24" t="s">
        <v>81</v>
      </c>
      <c r="K248" s="24" t="s">
        <v>1155</v>
      </c>
      <c r="L248" s="24" t="s">
        <v>16</v>
      </c>
      <c r="M248" s="24" t="s">
        <v>17</v>
      </c>
      <c r="N248" s="17" t="str">
        <f>_xlfn.CONCAT(ROUND(A248,3), "", I248, " (",ROUND(B248,3),")")</f>
        <v>10,606*** (3,766)</v>
      </c>
      <c r="O248" s="25" t="s">
        <v>1158</v>
      </c>
    </row>
    <row r="249" spans="1:15" ht="15.75" thickBot="1" x14ac:dyDescent="0.3">
      <c r="A249">
        <v>0.61930018188028602</v>
      </c>
      <c r="B249">
        <v>3.7943609755951799</v>
      </c>
      <c r="C249">
        <v>-5.6224236229737903</v>
      </c>
      <c r="D249">
        <v>6.8610239867343603</v>
      </c>
      <c r="E249">
        <v>-6.8176473302862703</v>
      </c>
      <c r="F249">
        <v>8.0562476940468404</v>
      </c>
      <c r="G249">
        <v>-9.1549736912529003</v>
      </c>
      <c r="H249">
        <v>10.393574055013501</v>
      </c>
      <c r="I249" t="s">
        <v>24</v>
      </c>
      <c r="J249" t="s">
        <v>81</v>
      </c>
      <c r="K249" t="s">
        <v>1155</v>
      </c>
      <c r="L249" t="s">
        <v>85</v>
      </c>
      <c r="M249" t="s">
        <v>17</v>
      </c>
      <c r="N249" s="17" t="str">
        <f>_xlfn.CONCAT(ROUND(A249,3), "", I249, " (",ROUND(B249,3),")")</f>
        <v>0,619 (3,794)</v>
      </c>
    </row>
    <row r="250" spans="1:15" ht="15.75" thickBot="1" x14ac:dyDescent="0.3">
      <c r="A250">
        <v>3.09220947526775</v>
      </c>
      <c r="B250">
        <v>9.2793887201316192</v>
      </c>
      <c r="C250">
        <v>-12.1723849693488</v>
      </c>
      <c r="D250">
        <v>18.3568039198843</v>
      </c>
      <c r="E250">
        <v>-15.095392416190199</v>
      </c>
      <c r="F250">
        <v>21.279811366725699</v>
      </c>
      <c r="G250">
        <v>-20.811495867791301</v>
      </c>
      <c r="H250">
        <v>26.995914818326799</v>
      </c>
      <c r="I250" t="s">
        <v>24</v>
      </c>
      <c r="J250" t="s">
        <v>81</v>
      </c>
      <c r="K250" t="s">
        <v>1156</v>
      </c>
      <c r="L250" t="s">
        <v>85</v>
      </c>
      <c r="M250" t="s">
        <v>17</v>
      </c>
      <c r="N250" s="17" t="str">
        <f t="shared" ref="N250:N254" si="5">_xlfn.CONCAT(ROUND(A250,3), "", I250, " (",ROUND(B250,3),")")</f>
        <v>3,092 (9,279)</v>
      </c>
    </row>
    <row r="251" spans="1:15" ht="15.75" thickBot="1" x14ac:dyDescent="0.3">
      <c r="A251">
        <v>1.7993710242322301</v>
      </c>
      <c r="B251">
        <v>4.4225123658321701</v>
      </c>
      <c r="C251">
        <v>-5.47566181756169</v>
      </c>
      <c r="D251">
        <v>9.0744038660261399</v>
      </c>
      <c r="E251">
        <v>-6.8687532127988202</v>
      </c>
      <c r="F251">
        <v>10.4674952612633</v>
      </c>
      <c r="G251">
        <v>-9.5930208301514295</v>
      </c>
      <c r="H251">
        <v>13.191762878615901</v>
      </c>
      <c r="I251" t="s">
        <v>24</v>
      </c>
      <c r="J251" t="s">
        <v>81</v>
      </c>
      <c r="K251" t="s">
        <v>1157</v>
      </c>
      <c r="L251" t="s">
        <v>85</v>
      </c>
      <c r="M251" t="s">
        <v>17</v>
      </c>
      <c r="N251" s="17" t="str">
        <f t="shared" si="5"/>
        <v>1,799 (4,423)</v>
      </c>
    </row>
    <row r="252" spans="1:15" ht="15.75" thickBot="1" x14ac:dyDescent="0.3">
      <c r="A252">
        <v>19.546986856674099</v>
      </c>
      <c r="B252">
        <v>5.5876955619441198</v>
      </c>
      <c r="C252">
        <v>10.3552276572761</v>
      </c>
      <c r="D252">
        <v>28.738746056072198</v>
      </c>
      <c r="E252">
        <v>8.5951035552636696</v>
      </c>
      <c r="F252">
        <v>30.4988701580846</v>
      </c>
      <c r="G252">
        <v>5.1530830891060901</v>
      </c>
      <c r="H252">
        <v>33.940890624242201</v>
      </c>
      <c r="I252" t="s">
        <v>13</v>
      </c>
      <c r="J252" t="s">
        <v>81</v>
      </c>
      <c r="K252" t="s">
        <v>1155</v>
      </c>
      <c r="L252" t="s">
        <v>87</v>
      </c>
      <c r="M252" t="s">
        <v>17</v>
      </c>
      <c r="N252" s="17" t="str">
        <f t="shared" si="5"/>
        <v>19,547*** (5,588)</v>
      </c>
    </row>
    <row r="253" spans="1:15" ht="15.75" thickBot="1" x14ac:dyDescent="0.3">
      <c r="A253">
        <v>19.302469524793899</v>
      </c>
      <c r="B253">
        <v>7.5510718210596401</v>
      </c>
      <c r="C253">
        <v>6.8809563791508301</v>
      </c>
      <c r="D253">
        <v>31.723982670437</v>
      </c>
      <c r="E253">
        <v>4.5023687555170504</v>
      </c>
      <c r="F253">
        <v>34.102570294070802</v>
      </c>
      <c r="G253">
        <v>-0.14909148625569199</v>
      </c>
      <c r="H253">
        <v>38.754030535843597</v>
      </c>
      <c r="I253" t="s">
        <v>18</v>
      </c>
      <c r="J253" t="s">
        <v>81</v>
      </c>
      <c r="K253" t="s">
        <v>1156</v>
      </c>
      <c r="L253" t="s">
        <v>87</v>
      </c>
      <c r="M253" t="s">
        <v>17</v>
      </c>
      <c r="N253" s="17" t="str">
        <f t="shared" si="5"/>
        <v>19,302** (7,551)</v>
      </c>
    </row>
    <row r="254" spans="1:15" ht="15.75" thickBot="1" x14ac:dyDescent="0.3">
      <c r="A254">
        <v>18.7445305311422</v>
      </c>
      <c r="B254">
        <v>6.4459483734237404</v>
      </c>
      <c r="C254">
        <v>8.1409454568601802</v>
      </c>
      <c r="D254">
        <v>29.348115605424301</v>
      </c>
      <c r="E254">
        <v>6.1104717192317102</v>
      </c>
      <c r="F254">
        <v>31.378589343052798</v>
      </c>
      <c r="G254">
        <v>2.1397675212026801</v>
      </c>
      <c r="H254">
        <v>35.349293541081799</v>
      </c>
      <c r="I254" t="s">
        <v>13</v>
      </c>
      <c r="J254" t="s">
        <v>81</v>
      </c>
      <c r="K254" t="s">
        <v>1157</v>
      </c>
      <c r="L254" t="s">
        <v>87</v>
      </c>
      <c r="M254" t="s">
        <v>17</v>
      </c>
      <c r="N254" s="17" t="str">
        <f t="shared" si="5"/>
        <v>18,745*** (6,446)</v>
      </c>
    </row>
    <row r="255" spans="1:15" ht="15.75" thickBot="1" x14ac:dyDescent="0.3">
      <c r="N255" s="17"/>
    </row>
    <row r="256" spans="1:15" x14ac:dyDescent="0.25">
      <c r="N256" s="17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1E9E-EFE3-4E44-B727-98BA5656391E}">
  <dimension ref="A1:O237"/>
  <sheetViews>
    <sheetView topLeftCell="A35" workbookViewId="0">
      <selection activeCell="N1" sqref="N1:N1048576"/>
    </sheetView>
  </sheetViews>
  <sheetFormatPr defaultColWidth="11.42578125" defaultRowHeight="15" x14ac:dyDescent="0.25"/>
  <cols>
    <col min="14" max="14" width="2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82</v>
      </c>
      <c r="O1" t="s">
        <v>88</v>
      </c>
    </row>
    <row r="2" spans="1:15" x14ac:dyDescent="0.25">
      <c r="A2">
        <v>2.5440500593375801</v>
      </c>
      <c r="B2">
        <v>0.79042573300305297</v>
      </c>
      <c r="C2">
        <v>1.2437997285475499</v>
      </c>
      <c r="D2">
        <v>3.8443003901276001</v>
      </c>
      <c r="E2">
        <v>0.99481562265159296</v>
      </c>
      <c r="F2">
        <v>4.0932844960235597</v>
      </c>
      <c r="G2">
        <v>0.50791337112171198</v>
      </c>
      <c r="H2">
        <v>4.5801867475534399</v>
      </c>
      <c r="I2" t="s">
        <v>13</v>
      </c>
      <c r="J2" t="s">
        <v>14</v>
      </c>
      <c r="K2" t="s">
        <v>15</v>
      </c>
      <c r="L2" t="s">
        <v>89</v>
      </c>
      <c r="M2" t="s">
        <v>17</v>
      </c>
      <c r="N2" t="str">
        <f>_xlfn.CONCAT(ROUND(A2,3), " ", I2, " (",ROUND(B2,3),")")</f>
        <v>2,544 *** (0,79)</v>
      </c>
    </row>
    <row r="3" spans="1:15" x14ac:dyDescent="0.25">
      <c r="A3">
        <v>1.3677181017334501</v>
      </c>
      <c r="B3">
        <v>1.03564139881659</v>
      </c>
      <c r="C3">
        <v>-0.335911999319851</v>
      </c>
      <c r="D3">
        <v>3.07134820278675</v>
      </c>
      <c r="E3">
        <v>-0.66213903994707801</v>
      </c>
      <c r="F3">
        <v>3.3975752434139701</v>
      </c>
      <c r="G3">
        <v>-1.3000941416181</v>
      </c>
      <c r="H3">
        <v>4.0355303450849904</v>
      </c>
      <c r="I3" t="s">
        <v>24</v>
      </c>
      <c r="J3" t="s">
        <v>19</v>
      </c>
      <c r="K3" t="s">
        <v>15</v>
      </c>
      <c r="L3" t="s">
        <v>89</v>
      </c>
      <c r="M3" t="s">
        <v>17</v>
      </c>
      <c r="N3" t="str">
        <f t="shared" ref="N3:N66" si="0">_xlfn.CONCAT(ROUND(A3,3), " ", I3, " (",ROUND(B3,3),")")</f>
        <v>1,368  (1,036)</v>
      </c>
    </row>
    <row r="4" spans="1:15" x14ac:dyDescent="0.25">
      <c r="A4">
        <v>9.8642946744212506E-2</v>
      </c>
      <c r="B4">
        <v>0.70210563458622999</v>
      </c>
      <c r="C4">
        <v>-1.0563208221501399</v>
      </c>
      <c r="D4">
        <v>1.25360671563856</v>
      </c>
      <c r="E4">
        <v>-1.2774840970448</v>
      </c>
      <c r="F4">
        <v>1.4747699905332201</v>
      </c>
      <c r="G4">
        <v>-1.7099811679499199</v>
      </c>
      <c r="H4">
        <v>1.90726706143834</v>
      </c>
      <c r="I4" t="s">
        <v>24</v>
      </c>
      <c r="J4" t="s">
        <v>21</v>
      </c>
      <c r="K4" t="s">
        <v>15</v>
      </c>
      <c r="L4" t="s">
        <v>89</v>
      </c>
      <c r="M4" t="s">
        <v>17</v>
      </c>
      <c r="N4" t="str">
        <f t="shared" si="0"/>
        <v>0,099  (0,702)</v>
      </c>
    </row>
    <row r="5" spans="1:15" x14ac:dyDescent="0.25">
      <c r="A5">
        <v>103.241323027996</v>
      </c>
      <c r="B5">
        <v>27.326953836425499</v>
      </c>
      <c r="C5">
        <v>58.288483967075699</v>
      </c>
      <c r="D5">
        <v>148.19416208891599</v>
      </c>
      <c r="E5">
        <v>49.6804935086017</v>
      </c>
      <c r="F5">
        <v>156.80215254738999</v>
      </c>
      <c r="G5">
        <v>32.847089945363599</v>
      </c>
      <c r="H5">
        <v>173.63555611062799</v>
      </c>
      <c r="I5" t="s">
        <v>13</v>
      </c>
      <c r="J5" t="s">
        <v>14</v>
      </c>
      <c r="K5" t="s">
        <v>22</v>
      </c>
      <c r="L5" t="s">
        <v>89</v>
      </c>
      <c r="M5" t="s">
        <v>17</v>
      </c>
      <c r="N5" t="str">
        <f t="shared" si="0"/>
        <v>103,241 *** (27,327)</v>
      </c>
    </row>
    <row r="6" spans="1:15" x14ac:dyDescent="0.25">
      <c r="A6">
        <v>52.7582308068637</v>
      </c>
      <c r="B6">
        <v>15.040824150011099</v>
      </c>
      <c r="C6">
        <v>28.016075080095501</v>
      </c>
      <c r="D6">
        <v>77.500386533631897</v>
      </c>
      <c r="E6">
        <v>23.278215472842</v>
      </c>
      <c r="F6">
        <v>82.238246140885394</v>
      </c>
      <c r="G6">
        <v>14.0130677964352</v>
      </c>
      <c r="H6">
        <v>91.503393817292206</v>
      </c>
      <c r="I6" t="s">
        <v>13</v>
      </c>
      <c r="J6" t="s">
        <v>19</v>
      </c>
      <c r="K6" t="s">
        <v>22</v>
      </c>
      <c r="L6" t="s">
        <v>89</v>
      </c>
      <c r="M6" t="s">
        <v>17</v>
      </c>
      <c r="N6" t="str">
        <f t="shared" si="0"/>
        <v>52,758 *** (15,041)</v>
      </c>
    </row>
    <row r="7" spans="1:15" x14ac:dyDescent="0.25">
      <c r="A7">
        <v>72.201181149097806</v>
      </c>
      <c r="B7">
        <v>20.2642733436927</v>
      </c>
      <c r="C7">
        <v>38.866451498723301</v>
      </c>
      <c r="D7">
        <v>105.53591079947201</v>
      </c>
      <c r="E7">
        <v>32.483205395460097</v>
      </c>
      <c r="F7">
        <v>111.91915690273601</v>
      </c>
      <c r="G7">
        <v>20.000413015745298</v>
      </c>
      <c r="H7">
        <v>124.40194928245</v>
      </c>
      <c r="I7" t="s">
        <v>13</v>
      </c>
      <c r="J7" t="s">
        <v>21</v>
      </c>
      <c r="K7" t="s">
        <v>22</v>
      </c>
      <c r="L7" t="s">
        <v>89</v>
      </c>
      <c r="M7" t="s">
        <v>17</v>
      </c>
      <c r="N7" t="str">
        <f t="shared" si="0"/>
        <v>72,201 *** (20,264)</v>
      </c>
    </row>
    <row r="8" spans="1:15" x14ac:dyDescent="0.25">
      <c r="A8">
        <v>3.09662011733388E-2</v>
      </c>
      <c r="B8">
        <v>2.2259744355682402E-2</v>
      </c>
      <c r="C8">
        <v>-5.6510782917586497E-3</v>
      </c>
      <c r="D8">
        <v>6.7583480638436305E-2</v>
      </c>
      <c r="E8">
        <v>-1.26628977637986E-2</v>
      </c>
      <c r="F8">
        <v>7.4595300110476201E-2</v>
      </c>
      <c r="G8">
        <v>-2.63749002868989E-2</v>
      </c>
      <c r="H8">
        <v>8.8307302633576598E-2</v>
      </c>
      <c r="I8" t="s">
        <v>24</v>
      </c>
      <c r="J8" t="s">
        <v>14</v>
      </c>
      <c r="K8" t="s">
        <v>23</v>
      </c>
      <c r="L8" t="s">
        <v>89</v>
      </c>
      <c r="M8" t="s">
        <v>17</v>
      </c>
      <c r="N8" t="str">
        <f t="shared" si="0"/>
        <v>0,031  (0,022)</v>
      </c>
    </row>
    <row r="9" spans="1:15" x14ac:dyDescent="0.25">
      <c r="A9">
        <v>1.09407410954929E-2</v>
      </c>
      <c r="B9">
        <v>1.6410103296311901E-2</v>
      </c>
      <c r="C9">
        <v>-1.6053878826940201E-2</v>
      </c>
      <c r="D9">
        <v>3.7935361017926099E-2</v>
      </c>
      <c r="E9">
        <v>-2.12230613652785E-2</v>
      </c>
      <c r="F9">
        <v>4.3104543556264301E-2</v>
      </c>
      <c r="G9">
        <v>-3.1331684995806602E-2</v>
      </c>
      <c r="H9">
        <v>5.3213167186792497E-2</v>
      </c>
      <c r="I9" t="s">
        <v>24</v>
      </c>
      <c r="J9" t="s">
        <v>19</v>
      </c>
      <c r="K9" t="s">
        <v>23</v>
      </c>
      <c r="L9" t="s">
        <v>89</v>
      </c>
      <c r="M9" t="s">
        <v>17</v>
      </c>
      <c r="N9" t="str">
        <f t="shared" si="0"/>
        <v>0,011  (0,016)</v>
      </c>
    </row>
    <row r="10" spans="1:15" x14ac:dyDescent="0.25">
      <c r="A10">
        <v>-2.36113802904739E-2</v>
      </c>
      <c r="B10">
        <v>9.4501221811144794E-3</v>
      </c>
      <c r="C10">
        <v>-3.9156831278407203E-2</v>
      </c>
      <c r="D10">
        <v>-8.0659293025406205E-3</v>
      </c>
      <c r="E10">
        <v>-4.2133619765458298E-2</v>
      </c>
      <c r="F10">
        <v>-5.0891408154895602E-3</v>
      </c>
      <c r="G10">
        <v>-4.7954895029024801E-2</v>
      </c>
      <c r="H10">
        <v>7.3213444807696296E-4</v>
      </c>
      <c r="I10" t="s">
        <v>18</v>
      </c>
      <c r="J10" t="s">
        <v>21</v>
      </c>
      <c r="K10" t="s">
        <v>23</v>
      </c>
      <c r="L10" t="s">
        <v>89</v>
      </c>
      <c r="M10" t="s">
        <v>17</v>
      </c>
      <c r="N10" t="str">
        <f t="shared" si="0"/>
        <v>-0,024 ** (0,009)</v>
      </c>
    </row>
    <row r="11" spans="1:15" x14ac:dyDescent="0.25">
      <c r="A11">
        <v>-2.0030839144369799E-2</v>
      </c>
      <c r="B11">
        <v>1.5364172539471499E-2</v>
      </c>
      <c r="C11">
        <v>-4.5304902971800502E-2</v>
      </c>
      <c r="D11">
        <v>5.2432246830608903E-3</v>
      </c>
      <c r="E11">
        <v>-5.0144617321734003E-2</v>
      </c>
      <c r="F11">
        <v>1.00829390329944E-2</v>
      </c>
      <c r="G11">
        <v>-5.9608947606048499E-2</v>
      </c>
      <c r="H11">
        <v>1.95472693173089E-2</v>
      </c>
      <c r="I11" t="s">
        <v>24</v>
      </c>
      <c r="J11" t="s">
        <v>14</v>
      </c>
      <c r="K11" t="s">
        <v>25</v>
      </c>
      <c r="L11" t="s">
        <v>89</v>
      </c>
      <c r="M11" t="s">
        <v>17</v>
      </c>
      <c r="N11" t="str">
        <f t="shared" si="0"/>
        <v>-0,02  (0,015)</v>
      </c>
    </row>
    <row r="12" spans="1:15" x14ac:dyDescent="0.25">
      <c r="A12">
        <v>-2.5948505715299899E-2</v>
      </c>
      <c r="B12">
        <v>2.6727213029784799E-2</v>
      </c>
      <c r="C12">
        <v>-6.9914771149296007E-2</v>
      </c>
      <c r="D12">
        <v>1.80177597186961E-2</v>
      </c>
      <c r="E12">
        <v>-7.8333843253678204E-2</v>
      </c>
      <c r="F12">
        <v>2.6436831823078301E-2</v>
      </c>
      <c r="G12">
        <v>-9.4797806480025698E-2</v>
      </c>
      <c r="H12">
        <v>4.2900795049425802E-2</v>
      </c>
      <c r="I12" t="s">
        <v>24</v>
      </c>
      <c r="J12" t="s">
        <v>19</v>
      </c>
      <c r="K12" t="s">
        <v>25</v>
      </c>
      <c r="L12" t="s">
        <v>89</v>
      </c>
      <c r="M12" t="s">
        <v>17</v>
      </c>
      <c r="N12" t="str">
        <f t="shared" si="0"/>
        <v>-0,026  (0,027)</v>
      </c>
    </row>
    <row r="13" spans="1:15" x14ac:dyDescent="0.25">
      <c r="A13">
        <v>3.6033650482474801E-3</v>
      </c>
      <c r="B13">
        <v>1.67316311320274E-2</v>
      </c>
      <c r="C13">
        <v>-2.3920168163937602E-2</v>
      </c>
      <c r="D13">
        <v>3.1126898260432499E-2</v>
      </c>
      <c r="E13">
        <v>-2.9190631970526199E-2</v>
      </c>
      <c r="F13">
        <v>3.63973620670211E-2</v>
      </c>
      <c r="G13">
        <v>-3.9497316747854998E-2</v>
      </c>
      <c r="H13">
        <v>4.6704046844349999E-2</v>
      </c>
      <c r="I13" t="s">
        <v>24</v>
      </c>
      <c r="J13" t="s">
        <v>21</v>
      </c>
      <c r="K13" t="s">
        <v>25</v>
      </c>
      <c r="L13" t="s">
        <v>89</v>
      </c>
      <c r="M13" t="s">
        <v>17</v>
      </c>
      <c r="N13" t="str">
        <f t="shared" si="0"/>
        <v>0,004  (0,017)</v>
      </c>
    </row>
    <row r="14" spans="1:15" x14ac:dyDescent="0.25">
      <c r="A14">
        <v>3.8023599834869999</v>
      </c>
      <c r="B14">
        <v>0.78431973266635402</v>
      </c>
      <c r="C14">
        <v>2.5121540232508401</v>
      </c>
      <c r="D14">
        <v>5.0925659437231499</v>
      </c>
      <c r="E14">
        <v>2.2650933074609401</v>
      </c>
      <c r="F14">
        <v>5.3396266595130504</v>
      </c>
      <c r="G14">
        <v>1.7819523521384699</v>
      </c>
      <c r="H14">
        <v>5.8227676148355201</v>
      </c>
      <c r="I14" t="s">
        <v>13</v>
      </c>
      <c r="J14" t="s">
        <v>14</v>
      </c>
      <c r="K14" t="s">
        <v>26</v>
      </c>
      <c r="L14" t="s">
        <v>89</v>
      </c>
      <c r="M14" t="s">
        <v>17</v>
      </c>
      <c r="N14" t="str">
        <f t="shared" si="0"/>
        <v>3,802 *** (0,784)</v>
      </c>
    </row>
    <row r="15" spans="1:15" x14ac:dyDescent="0.25">
      <c r="A15">
        <v>3.67199079526717</v>
      </c>
      <c r="B15">
        <v>0.89997899840075302</v>
      </c>
      <c r="C15">
        <v>2.19152534289793</v>
      </c>
      <c r="D15">
        <v>5.15245624763641</v>
      </c>
      <c r="E15">
        <v>1.9080319584017</v>
      </c>
      <c r="F15">
        <v>5.4359496321326501</v>
      </c>
      <c r="G15">
        <v>1.3536448953868301</v>
      </c>
      <c r="H15">
        <v>5.9903366951475103</v>
      </c>
      <c r="I15" t="s">
        <v>13</v>
      </c>
      <c r="J15" t="s">
        <v>19</v>
      </c>
      <c r="K15" t="s">
        <v>26</v>
      </c>
      <c r="L15" t="s">
        <v>89</v>
      </c>
      <c r="M15" t="s">
        <v>17</v>
      </c>
      <c r="N15" t="str">
        <f t="shared" si="0"/>
        <v>3,672 *** (0,9)</v>
      </c>
    </row>
    <row r="16" spans="1:15" x14ac:dyDescent="0.25">
      <c r="A16">
        <v>0.455187559354226</v>
      </c>
      <c r="B16">
        <v>1.35048391164455</v>
      </c>
      <c r="C16">
        <v>-1.7663584753010599</v>
      </c>
      <c r="D16">
        <v>2.6767335940095101</v>
      </c>
      <c r="E16">
        <v>-2.19176090746909</v>
      </c>
      <c r="F16">
        <v>3.1021360261775399</v>
      </c>
      <c r="G16">
        <v>-3.0236589970421299</v>
      </c>
      <c r="H16">
        <v>3.9340341157505798</v>
      </c>
      <c r="I16" t="s">
        <v>24</v>
      </c>
      <c r="J16" t="s">
        <v>21</v>
      </c>
      <c r="K16" t="s">
        <v>26</v>
      </c>
      <c r="L16" t="s">
        <v>89</v>
      </c>
      <c r="M16" t="s">
        <v>17</v>
      </c>
      <c r="N16" t="str">
        <f t="shared" si="0"/>
        <v>0,455  (1,35)</v>
      </c>
    </row>
    <row r="17" spans="1:14" x14ac:dyDescent="0.25">
      <c r="A17">
        <v>0.45666705454921602</v>
      </c>
      <c r="B17">
        <v>0.12170308843625401</v>
      </c>
      <c r="C17">
        <v>0.25646547407157699</v>
      </c>
      <c r="D17">
        <v>0.656868635026854</v>
      </c>
      <c r="E17">
        <v>0.21812900121415699</v>
      </c>
      <c r="F17">
        <v>0.69520510788427403</v>
      </c>
      <c r="G17">
        <v>0.14315989873742499</v>
      </c>
      <c r="H17">
        <v>0.77017421036100697</v>
      </c>
      <c r="I17" t="s">
        <v>13</v>
      </c>
      <c r="J17" t="s">
        <v>14</v>
      </c>
      <c r="K17" t="s">
        <v>27</v>
      </c>
      <c r="L17" t="s">
        <v>89</v>
      </c>
      <c r="M17" t="s">
        <v>17</v>
      </c>
      <c r="N17" t="str">
        <f t="shared" si="0"/>
        <v>0,457 *** (0,122)</v>
      </c>
    </row>
    <row r="18" spans="1:14" x14ac:dyDescent="0.25">
      <c r="A18">
        <v>0.31746821448314</v>
      </c>
      <c r="B18">
        <v>0.148069624243784</v>
      </c>
      <c r="C18">
        <v>7.3893682602114694E-2</v>
      </c>
      <c r="D18">
        <v>0.56104274636416496</v>
      </c>
      <c r="E18">
        <v>2.7251750965322601E-2</v>
      </c>
      <c r="F18">
        <v>0.60768467800095705</v>
      </c>
      <c r="G18">
        <v>-6.3959137568848495E-2</v>
      </c>
      <c r="H18">
        <v>0.69889556653512797</v>
      </c>
      <c r="I18" t="s">
        <v>18</v>
      </c>
      <c r="J18" t="s">
        <v>19</v>
      </c>
      <c r="K18" t="s">
        <v>27</v>
      </c>
      <c r="L18" t="s">
        <v>89</v>
      </c>
      <c r="M18" t="s">
        <v>17</v>
      </c>
      <c r="N18" t="str">
        <f t="shared" si="0"/>
        <v>0,317 ** (0,148)</v>
      </c>
    </row>
    <row r="19" spans="1:14" x14ac:dyDescent="0.25">
      <c r="A19">
        <v>-0.10799001248439399</v>
      </c>
      <c r="B19">
        <v>0.14291665505769799</v>
      </c>
      <c r="C19">
        <v>-0.343087910054308</v>
      </c>
      <c r="D19">
        <v>0.12710788508551901</v>
      </c>
      <c r="E19">
        <v>-0.38810665639748299</v>
      </c>
      <c r="F19">
        <v>0.172126631428694</v>
      </c>
      <c r="G19">
        <v>-0.476143315913025</v>
      </c>
      <c r="H19">
        <v>0.26016329094423601</v>
      </c>
      <c r="I19" t="s">
        <v>24</v>
      </c>
      <c r="J19" t="s">
        <v>21</v>
      </c>
      <c r="K19" t="s">
        <v>27</v>
      </c>
      <c r="L19" t="s">
        <v>89</v>
      </c>
      <c r="M19" t="s">
        <v>17</v>
      </c>
      <c r="N19" t="str">
        <f t="shared" si="0"/>
        <v>-0,108  (0,143)</v>
      </c>
    </row>
    <row r="20" spans="1:14" x14ac:dyDescent="0.25">
      <c r="A20">
        <v>8.28805451042758</v>
      </c>
      <c r="B20">
        <v>2.0734372931054601</v>
      </c>
      <c r="C20">
        <v>4.8772501632690997</v>
      </c>
      <c r="D20">
        <v>11.698858857586099</v>
      </c>
      <c r="E20">
        <v>4.2241174159408796</v>
      </c>
      <c r="F20">
        <v>12.3519916049143</v>
      </c>
      <c r="G20">
        <v>2.9468800433879201</v>
      </c>
      <c r="H20">
        <v>13.6292289774672</v>
      </c>
      <c r="I20" t="s">
        <v>13</v>
      </c>
      <c r="J20" t="s">
        <v>14</v>
      </c>
      <c r="K20" t="s">
        <v>28</v>
      </c>
      <c r="L20" t="s">
        <v>89</v>
      </c>
      <c r="M20" t="s">
        <v>17</v>
      </c>
      <c r="N20" t="str">
        <f t="shared" si="0"/>
        <v>8,288 *** (2,073)</v>
      </c>
    </row>
    <row r="21" spans="1:14" x14ac:dyDescent="0.25">
      <c r="A21">
        <v>7.5249861802100604</v>
      </c>
      <c r="B21">
        <v>2.0784927020384001</v>
      </c>
      <c r="C21">
        <v>4.10586568535689</v>
      </c>
      <c r="D21">
        <v>10.9441066750632</v>
      </c>
      <c r="E21">
        <v>3.4511404842147999</v>
      </c>
      <c r="F21">
        <v>11.598831876205301</v>
      </c>
      <c r="G21">
        <v>2.17078897975914</v>
      </c>
      <c r="H21">
        <v>12.879183380661001</v>
      </c>
      <c r="I21" t="s">
        <v>13</v>
      </c>
      <c r="J21" t="s">
        <v>19</v>
      </c>
      <c r="K21" t="s">
        <v>28</v>
      </c>
      <c r="L21" t="s">
        <v>89</v>
      </c>
      <c r="M21" t="s">
        <v>17</v>
      </c>
      <c r="N21" t="str">
        <f t="shared" si="0"/>
        <v>7,525 *** (2,078)</v>
      </c>
    </row>
    <row r="22" spans="1:14" x14ac:dyDescent="0.25">
      <c r="A22">
        <v>7.3472582348986801</v>
      </c>
      <c r="B22">
        <v>2.4823515543724901</v>
      </c>
      <c r="C22">
        <v>3.2637899279559401</v>
      </c>
      <c r="D22">
        <v>11.4307265418414</v>
      </c>
      <c r="E22">
        <v>2.48184918832861</v>
      </c>
      <c r="F22">
        <v>12.2126672814688</v>
      </c>
      <c r="G22">
        <v>0.95272063083515501</v>
      </c>
      <c r="H22">
        <v>13.741795838962201</v>
      </c>
      <c r="I22" t="s">
        <v>13</v>
      </c>
      <c r="J22" t="s">
        <v>21</v>
      </c>
      <c r="K22" t="s">
        <v>28</v>
      </c>
      <c r="L22" t="s">
        <v>89</v>
      </c>
      <c r="M22" t="s">
        <v>17</v>
      </c>
      <c r="N22" t="str">
        <f t="shared" si="0"/>
        <v>7,347 *** (2,482)</v>
      </c>
    </row>
    <row r="23" spans="1:14" x14ac:dyDescent="0.25">
      <c r="A23">
        <v>-4.7003254690582003E-2</v>
      </c>
      <c r="B23">
        <v>2.4698637709104101E-2</v>
      </c>
      <c r="C23">
        <v>-8.76325137220582E-2</v>
      </c>
      <c r="D23">
        <v>-6.3739956591057799E-3</v>
      </c>
      <c r="E23">
        <v>-9.5412584600425995E-2</v>
      </c>
      <c r="F23">
        <v>1.406075219262E-3</v>
      </c>
      <c r="G23">
        <v>-0.110626945429234</v>
      </c>
      <c r="H23">
        <v>1.6620436048070099E-2</v>
      </c>
      <c r="I23" t="s">
        <v>20</v>
      </c>
      <c r="J23" t="s">
        <v>14</v>
      </c>
      <c r="K23" t="s">
        <v>29</v>
      </c>
      <c r="L23" t="s">
        <v>89</v>
      </c>
      <c r="M23" t="s">
        <v>17</v>
      </c>
      <c r="N23" t="str">
        <f t="shared" si="0"/>
        <v>-0,047 * (0,025)</v>
      </c>
    </row>
    <row r="24" spans="1:14" x14ac:dyDescent="0.25">
      <c r="A24">
        <v>-2.4543290883886799E-2</v>
      </c>
      <c r="B24">
        <v>2.24449641743691E-2</v>
      </c>
      <c r="C24">
        <v>-6.1465256950723898E-2</v>
      </c>
      <c r="D24">
        <v>1.2378675182950299E-2</v>
      </c>
      <c r="E24">
        <v>-6.8535420665650201E-2</v>
      </c>
      <c r="F24">
        <v>1.9448838897876498E-2</v>
      </c>
      <c r="G24">
        <v>-8.2361518597061506E-2</v>
      </c>
      <c r="H24">
        <v>3.32749368292879E-2</v>
      </c>
      <c r="I24" t="s">
        <v>24</v>
      </c>
      <c r="J24" t="s">
        <v>19</v>
      </c>
      <c r="K24" t="s">
        <v>29</v>
      </c>
      <c r="L24" t="s">
        <v>89</v>
      </c>
      <c r="M24" t="s">
        <v>17</v>
      </c>
      <c r="N24" t="str">
        <f t="shared" si="0"/>
        <v>-0,025  (0,022)</v>
      </c>
    </row>
    <row r="25" spans="1:14" x14ac:dyDescent="0.25">
      <c r="A25">
        <v>2.3701841884521502E-3</v>
      </c>
      <c r="B25">
        <v>1.93916726877317E-2</v>
      </c>
      <c r="C25">
        <v>-2.9529117382866399E-2</v>
      </c>
      <c r="D25">
        <v>3.42694857597707E-2</v>
      </c>
      <c r="E25">
        <v>-3.56374942795019E-2</v>
      </c>
      <c r="F25">
        <v>4.0377862656406201E-2</v>
      </c>
      <c r="G25">
        <v>-4.7582764655144598E-2</v>
      </c>
      <c r="H25">
        <v>5.2323133032048899E-2</v>
      </c>
      <c r="I25" t="s">
        <v>24</v>
      </c>
      <c r="J25" t="s">
        <v>21</v>
      </c>
      <c r="K25" t="s">
        <v>29</v>
      </c>
      <c r="L25" t="s">
        <v>89</v>
      </c>
      <c r="M25" t="s">
        <v>17</v>
      </c>
      <c r="N25" t="str">
        <f t="shared" si="0"/>
        <v>0,002  (0,019)</v>
      </c>
    </row>
    <row r="26" spans="1:14" x14ac:dyDescent="0.25">
      <c r="A26">
        <v>0.30117554361019599</v>
      </c>
      <c r="B26">
        <v>0.10112372180616799</v>
      </c>
      <c r="C26">
        <v>0.13482702123904999</v>
      </c>
      <c r="D26">
        <v>0.467524065981342</v>
      </c>
      <c r="E26">
        <v>0.102973048870107</v>
      </c>
      <c r="F26">
        <v>0.49937803835028499</v>
      </c>
      <c r="G26">
        <v>4.0680836237507401E-2</v>
      </c>
      <c r="H26">
        <v>0.56167025098288503</v>
      </c>
      <c r="I26" t="s">
        <v>13</v>
      </c>
      <c r="J26" t="s">
        <v>14</v>
      </c>
      <c r="K26" t="s">
        <v>30</v>
      </c>
      <c r="L26" t="s">
        <v>89</v>
      </c>
      <c r="M26" t="s">
        <v>17</v>
      </c>
      <c r="N26" t="str">
        <f t="shared" si="0"/>
        <v>0,301 *** (0,101)</v>
      </c>
    </row>
    <row r="27" spans="1:14" x14ac:dyDescent="0.25">
      <c r="A27">
        <v>0.24809989297697599</v>
      </c>
      <c r="B27">
        <v>9.2209863389435001E-2</v>
      </c>
      <c r="C27">
        <v>9.64146677013549E-2</v>
      </c>
      <c r="D27">
        <v>0.39978511825259599</v>
      </c>
      <c r="E27">
        <v>6.7368560733682803E-2</v>
      </c>
      <c r="F27">
        <v>0.42883122522026801</v>
      </c>
      <c r="G27">
        <v>1.05672848857908E-2</v>
      </c>
      <c r="H27">
        <v>0.48563250106816003</v>
      </c>
      <c r="I27" t="s">
        <v>13</v>
      </c>
      <c r="J27" t="s">
        <v>19</v>
      </c>
      <c r="K27" t="s">
        <v>30</v>
      </c>
      <c r="L27" t="s">
        <v>89</v>
      </c>
      <c r="M27" t="s">
        <v>17</v>
      </c>
      <c r="N27" t="str">
        <f t="shared" si="0"/>
        <v>0,248 *** (0,092)</v>
      </c>
    </row>
    <row r="28" spans="1:14" x14ac:dyDescent="0.25">
      <c r="A28">
        <v>4.5728533094812202E-2</v>
      </c>
      <c r="B28">
        <v>0.16094539721331499</v>
      </c>
      <c r="C28">
        <v>-0.21902664532109101</v>
      </c>
      <c r="D28">
        <v>0.31048371151071502</v>
      </c>
      <c r="E28">
        <v>-0.269724445443285</v>
      </c>
      <c r="F28">
        <v>0.36118151163290901</v>
      </c>
      <c r="G28">
        <v>-0.36886681012668698</v>
      </c>
      <c r="H28">
        <v>0.460323876316311</v>
      </c>
      <c r="I28" t="s">
        <v>24</v>
      </c>
      <c r="J28" t="s">
        <v>21</v>
      </c>
      <c r="K28" t="s">
        <v>30</v>
      </c>
      <c r="L28" t="s">
        <v>89</v>
      </c>
      <c r="M28" t="s">
        <v>17</v>
      </c>
      <c r="N28" t="str">
        <f t="shared" si="0"/>
        <v>0,046  (0,161)</v>
      </c>
    </row>
    <row r="29" spans="1:14" x14ac:dyDescent="0.25">
      <c r="A29">
        <v>0.86273183187315505</v>
      </c>
      <c r="B29">
        <v>0.13114229325417701</v>
      </c>
      <c r="C29">
        <v>0.64700275947003405</v>
      </c>
      <c r="D29">
        <v>1.0784609042762801</v>
      </c>
      <c r="E29">
        <v>0.60569293709496896</v>
      </c>
      <c r="F29">
        <v>1.1197707266513399</v>
      </c>
      <c r="G29">
        <v>0.52490928445039597</v>
      </c>
      <c r="H29">
        <v>1.2005543792959199</v>
      </c>
      <c r="I29" t="s">
        <v>13</v>
      </c>
      <c r="J29" t="s">
        <v>14</v>
      </c>
      <c r="K29" t="s">
        <v>31</v>
      </c>
      <c r="L29" t="s">
        <v>89</v>
      </c>
      <c r="M29" t="s">
        <v>17</v>
      </c>
      <c r="N29" t="str">
        <f t="shared" si="0"/>
        <v>0,863 *** (0,131)</v>
      </c>
    </row>
    <row r="30" spans="1:14" x14ac:dyDescent="0.25">
      <c r="A30">
        <v>0.47767671093877401</v>
      </c>
      <c r="B30">
        <v>0.14969493107663701</v>
      </c>
      <c r="C30">
        <v>0.23142854931770501</v>
      </c>
      <c r="D30">
        <v>0.72392487255984295</v>
      </c>
      <c r="E30">
        <v>0.184274646028565</v>
      </c>
      <c r="F30">
        <v>0.77107877584898299</v>
      </c>
      <c r="G30">
        <v>9.2062568485356003E-2</v>
      </c>
      <c r="H30">
        <v>0.86329085339219203</v>
      </c>
      <c r="I30" t="s">
        <v>13</v>
      </c>
      <c r="J30" t="s">
        <v>19</v>
      </c>
      <c r="K30" t="s">
        <v>31</v>
      </c>
      <c r="L30" t="s">
        <v>89</v>
      </c>
      <c r="M30" t="s">
        <v>17</v>
      </c>
      <c r="N30" t="str">
        <f t="shared" si="0"/>
        <v>0,478 *** (0,15)</v>
      </c>
    </row>
    <row r="31" spans="1:14" x14ac:dyDescent="0.25">
      <c r="A31">
        <v>0.32336182336182301</v>
      </c>
      <c r="B31">
        <v>0.14894946984420401</v>
      </c>
      <c r="C31">
        <v>7.8339945468107797E-2</v>
      </c>
      <c r="D31">
        <v>0.56838370125553905</v>
      </c>
      <c r="E31">
        <v>3.1420862467183598E-2</v>
      </c>
      <c r="F31">
        <v>0.61530278425646301</v>
      </c>
      <c r="G31">
        <v>-6.0332010956845997E-2</v>
      </c>
      <c r="H31">
        <v>0.70705565768049305</v>
      </c>
      <c r="I31" t="s">
        <v>18</v>
      </c>
      <c r="J31" t="s">
        <v>21</v>
      </c>
      <c r="K31" t="s">
        <v>31</v>
      </c>
      <c r="L31" t="s">
        <v>89</v>
      </c>
      <c r="M31" t="s">
        <v>17</v>
      </c>
      <c r="N31" t="str">
        <f t="shared" si="0"/>
        <v>0,323 ** (0,149)</v>
      </c>
    </row>
    <row r="32" spans="1:14" x14ac:dyDescent="0.25">
      <c r="A32">
        <v>0.11888621579094499</v>
      </c>
      <c r="B32">
        <v>0.60613304277233504</v>
      </c>
      <c r="C32">
        <v>-0.87820263956954603</v>
      </c>
      <c r="D32">
        <v>1.11597507115144</v>
      </c>
      <c r="E32">
        <v>-1.06913454804283</v>
      </c>
      <c r="F32">
        <v>1.3069069796247199</v>
      </c>
      <c r="G32">
        <v>-1.44251250239059</v>
      </c>
      <c r="H32">
        <v>1.6802849339724799</v>
      </c>
      <c r="I32" t="s">
        <v>24</v>
      </c>
      <c r="J32" t="s">
        <v>14</v>
      </c>
      <c r="K32" t="s">
        <v>32</v>
      </c>
      <c r="L32" t="s">
        <v>89</v>
      </c>
      <c r="M32" t="s">
        <v>17</v>
      </c>
      <c r="N32" t="str">
        <f t="shared" si="0"/>
        <v>0,119  (0,606)</v>
      </c>
    </row>
    <row r="33" spans="1:14" x14ac:dyDescent="0.25">
      <c r="A33">
        <v>0.160574179443388</v>
      </c>
      <c r="B33">
        <v>0.14564602203495999</v>
      </c>
      <c r="C33">
        <v>-7.9013526804120104E-2</v>
      </c>
      <c r="D33">
        <v>0.400161885690897</v>
      </c>
      <c r="E33">
        <v>-0.124892023745132</v>
      </c>
      <c r="F33">
        <v>0.44604038263190898</v>
      </c>
      <c r="G33">
        <v>-0.21460997331866699</v>
      </c>
      <c r="H33">
        <v>0.535758332205444</v>
      </c>
      <c r="I33" t="s">
        <v>24</v>
      </c>
      <c r="J33" t="s">
        <v>19</v>
      </c>
      <c r="K33" t="s">
        <v>32</v>
      </c>
      <c r="L33" t="s">
        <v>89</v>
      </c>
      <c r="M33" t="s">
        <v>17</v>
      </c>
      <c r="N33" t="str">
        <f t="shared" si="0"/>
        <v>0,161  (0,146)</v>
      </c>
    </row>
    <row r="34" spans="1:14" x14ac:dyDescent="0.25">
      <c r="A34">
        <v>0.92224229123133294</v>
      </c>
      <c r="B34">
        <v>0.419044597878522</v>
      </c>
      <c r="C34">
        <v>0.23291392772116401</v>
      </c>
      <c r="D34">
        <v>1.6115706547415001</v>
      </c>
      <c r="E34">
        <v>0.10091487938943</v>
      </c>
      <c r="F34">
        <v>1.74356970307324</v>
      </c>
      <c r="G34">
        <v>-0.15721659290373999</v>
      </c>
      <c r="H34">
        <v>2.00170117536641</v>
      </c>
      <c r="I34" t="s">
        <v>18</v>
      </c>
      <c r="J34" t="s">
        <v>21</v>
      </c>
      <c r="K34" t="s">
        <v>32</v>
      </c>
      <c r="L34" t="s">
        <v>89</v>
      </c>
      <c r="M34" t="s">
        <v>17</v>
      </c>
      <c r="N34" t="str">
        <f t="shared" si="0"/>
        <v>0,922 ** (0,419)</v>
      </c>
    </row>
    <row r="35" spans="1:14" x14ac:dyDescent="0.25">
      <c r="A35">
        <v>-2.4260132576438598E-2</v>
      </c>
      <c r="B35">
        <v>2.3582846144164098E-2</v>
      </c>
      <c r="C35">
        <v>-6.3053914483588505E-2</v>
      </c>
      <c r="D35">
        <v>1.45336493307113E-2</v>
      </c>
      <c r="E35">
        <v>-7.0482511019000202E-2</v>
      </c>
      <c r="F35">
        <v>2.1962245866123001E-2</v>
      </c>
      <c r="G35">
        <v>-8.5009544243805302E-2</v>
      </c>
      <c r="H35">
        <v>3.6489279090928098E-2</v>
      </c>
      <c r="I35" t="s">
        <v>24</v>
      </c>
      <c r="J35" t="s">
        <v>14</v>
      </c>
      <c r="K35" t="s">
        <v>33</v>
      </c>
      <c r="L35" t="s">
        <v>89</v>
      </c>
      <c r="M35" t="s">
        <v>17</v>
      </c>
      <c r="N35" t="str">
        <f t="shared" si="0"/>
        <v>-0,024  (0,024)</v>
      </c>
    </row>
    <row r="36" spans="1:14" x14ac:dyDescent="0.25">
      <c r="A36">
        <v>7.7815338264937304E-3</v>
      </c>
      <c r="B36">
        <v>2.1627116816270001E-2</v>
      </c>
      <c r="C36">
        <v>-2.77950733362704E-2</v>
      </c>
      <c r="D36">
        <v>4.3358140989257797E-2</v>
      </c>
      <c r="E36">
        <v>-3.46076151333954E-2</v>
      </c>
      <c r="F36">
        <v>5.0170682786382897E-2</v>
      </c>
      <c r="G36">
        <v>-4.79299190922177E-2</v>
      </c>
      <c r="H36">
        <v>6.3492986745205204E-2</v>
      </c>
      <c r="I36" t="s">
        <v>24</v>
      </c>
      <c r="J36" t="s">
        <v>19</v>
      </c>
      <c r="K36" t="s">
        <v>33</v>
      </c>
      <c r="L36" t="s">
        <v>89</v>
      </c>
      <c r="M36" t="s">
        <v>17</v>
      </c>
      <c r="N36" t="str">
        <f t="shared" si="0"/>
        <v>0,008  (0,022)</v>
      </c>
    </row>
    <row r="37" spans="1:14" x14ac:dyDescent="0.25">
      <c r="A37">
        <v>-4.7874848680938198E-3</v>
      </c>
      <c r="B37">
        <v>1.10664833699989E-2</v>
      </c>
      <c r="C37">
        <v>-2.2991850011742001E-2</v>
      </c>
      <c r="D37">
        <v>1.3416880275554301E-2</v>
      </c>
      <c r="E37">
        <v>-2.6477792273291601E-2</v>
      </c>
      <c r="F37">
        <v>1.6902822537104002E-2</v>
      </c>
      <c r="G37">
        <v>-3.3294746029210898E-2</v>
      </c>
      <c r="H37">
        <v>2.3719776293023302E-2</v>
      </c>
      <c r="I37" t="s">
        <v>24</v>
      </c>
      <c r="J37" t="s">
        <v>21</v>
      </c>
      <c r="K37" t="s">
        <v>33</v>
      </c>
      <c r="L37" t="s">
        <v>89</v>
      </c>
      <c r="M37" t="s">
        <v>17</v>
      </c>
      <c r="N37" t="str">
        <f t="shared" si="0"/>
        <v>-0,005  (0,011)</v>
      </c>
    </row>
    <row r="38" spans="1:14" x14ac:dyDescent="0.25">
      <c r="A38">
        <v>-0.10327755202522</v>
      </c>
      <c r="B38">
        <v>0.27132938844669802</v>
      </c>
      <c r="C38">
        <v>-0.54961439602003703</v>
      </c>
      <c r="D38">
        <v>0.343059291969598</v>
      </c>
      <c r="E38">
        <v>-0.63508315338074695</v>
      </c>
      <c r="F38">
        <v>0.42852804933030703</v>
      </c>
      <c r="G38">
        <v>-0.802222056663913</v>
      </c>
      <c r="H38">
        <v>0.59566695261347302</v>
      </c>
      <c r="I38" t="s">
        <v>24</v>
      </c>
      <c r="J38" t="s">
        <v>14</v>
      </c>
      <c r="K38" t="s">
        <v>34</v>
      </c>
      <c r="L38" t="s">
        <v>89</v>
      </c>
      <c r="M38" t="s">
        <v>17</v>
      </c>
      <c r="N38" t="str">
        <f t="shared" si="0"/>
        <v>-0,103  (0,271)</v>
      </c>
    </row>
    <row r="39" spans="1:14" x14ac:dyDescent="0.25">
      <c r="A39">
        <v>0.72348247469975202</v>
      </c>
      <c r="B39">
        <v>1.0698038008880899</v>
      </c>
      <c r="C39">
        <v>-1.0363447777611601</v>
      </c>
      <c r="D39">
        <v>2.4833097271606701</v>
      </c>
      <c r="E39">
        <v>-1.37333297504091</v>
      </c>
      <c r="F39">
        <v>2.8202979244404198</v>
      </c>
      <c r="G39">
        <v>-2.0323321163879799</v>
      </c>
      <c r="H39">
        <v>3.4792970657874802</v>
      </c>
      <c r="I39" t="s">
        <v>24</v>
      </c>
      <c r="J39" t="s">
        <v>19</v>
      </c>
      <c r="K39" t="s">
        <v>34</v>
      </c>
      <c r="L39" t="s">
        <v>89</v>
      </c>
      <c r="M39" t="s">
        <v>17</v>
      </c>
      <c r="N39" t="str">
        <f t="shared" si="0"/>
        <v>0,723  (1,07)</v>
      </c>
    </row>
    <row r="40" spans="1:14" x14ac:dyDescent="0.25">
      <c r="A40">
        <v>0.43216926756819102</v>
      </c>
      <c r="B40">
        <v>0.26030555516232101</v>
      </c>
      <c r="C40">
        <v>3.9666293261730297E-3</v>
      </c>
      <c r="D40">
        <v>0.86037190581020795</v>
      </c>
      <c r="E40">
        <v>-7.8029620549957907E-2</v>
      </c>
      <c r="F40">
        <v>0.94236815568633903</v>
      </c>
      <c r="G40">
        <v>-0.23837784252994701</v>
      </c>
      <c r="H40">
        <v>1.10271637766633</v>
      </c>
      <c r="I40" t="s">
        <v>20</v>
      </c>
      <c r="J40" t="s">
        <v>21</v>
      </c>
      <c r="K40" t="s">
        <v>34</v>
      </c>
      <c r="L40" t="s">
        <v>89</v>
      </c>
      <c r="M40" t="s">
        <v>17</v>
      </c>
      <c r="N40" t="str">
        <f t="shared" si="0"/>
        <v>0,432 * (0,26)</v>
      </c>
    </row>
    <row r="41" spans="1:14" x14ac:dyDescent="0.25">
      <c r="A41">
        <v>-0.159681354989261</v>
      </c>
      <c r="B41">
        <v>0.4244276743084</v>
      </c>
      <c r="C41">
        <v>-0.85786487922657995</v>
      </c>
      <c r="D41">
        <v>0.53850216924805805</v>
      </c>
      <c r="E41">
        <v>-0.99155959663372595</v>
      </c>
      <c r="F41">
        <v>0.67219688665520405</v>
      </c>
      <c r="G41">
        <v>-1.2530070440076999</v>
      </c>
      <c r="H41">
        <v>0.93364433402917901</v>
      </c>
      <c r="I41" t="s">
        <v>24</v>
      </c>
      <c r="J41" t="s">
        <v>14</v>
      </c>
      <c r="K41" t="s">
        <v>35</v>
      </c>
      <c r="L41" t="s">
        <v>89</v>
      </c>
      <c r="M41" t="s">
        <v>17</v>
      </c>
      <c r="N41" t="str">
        <f t="shared" si="0"/>
        <v>-0,16  (0,424)</v>
      </c>
    </row>
    <row r="42" spans="1:14" x14ac:dyDescent="0.25">
      <c r="A42">
        <v>-0.94729676428577603</v>
      </c>
      <c r="B42">
        <v>1.7206175720917101</v>
      </c>
      <c r="C42">
        <v>-3.7777126703766402</v>
      </c>
      <c r="D42">
        <v>1.8831191418050901</v>
      </c>
      <c r="E42">
        <v>-4.3197072055855301</v>
      </c>
      <c r="F42">
        <v>2.4251136770139801</v>
      </c>
      <c r="G42">
        <v>-5.3796076299940196</v>
      </c>
      <c r="H42">
        <v>3.48501410142247</v>
      </c>
      <c r="I42" t="s">
        <v>24</v>
      </c>
      <c r="J42" t="s">
        <v>19</v>
      </c>
      <c r="K42" t="s">
        <v>35</v>
      </c>
      <c r="L42" t="s">
        <v>89</v>
      </c>
      <c r="M42" t="s">
        <v>17</v>
      </c>
      <c r="N42" t="str">
        <f t="shared" si="0"/>
        <v>-0,947  (1,721)</v>
      </c>
    </row>
    <row r="43" spans="1:14" x14ac:dyDescent="0.25">
      <c r="A43">
        <v>0.203232079219312</v>
      </c>
      <c r="B43">
        <v>0.17648010931848199</v>
      </c>
      <c r="C43">
        <v>-8.7077700609591704E-2</v>
      </c>
      <c r="D43">
        <v>0.49354185904821501</v>
      </c>
      <c r="E43">
        <v>-0.14266893504491401</v>
      </c>
      <c r="F43">
        <v>0.549133093483537</v>
      </c>
      <c r="G43">
        <v>-0.25138068238509897</v>
      </c>
      <c r="H43">
        <v>0.65784484082372197</v>
      </c>
      <c r="I43" t="s">
        <v>24</v>
      </c>
      <c r="J43" t="s">
        <v>21</v>
      </c>
      <c r="K43" t="s">
        <v>35</v>
      </c>
      <c r="L43" t="s">
        <v>89</v>
      </c>
      <c r="M43" t="s">
        <v>17</v>
      </c>
      <c r="N43" t="str">
        <f t="shared" si="0"/>
        <v>0,203  (0,176)</v>
      </c>
    </row>
    <row r="44" spans="1:14" x14ac:dyDescent="0.25">
      <c r="A44">
        <v>-1.9792091408263601E-2</v>
      </c>
      <c r="B44">
        <v>2.8605639607211799</v>
      </c>
      <c r="C44">
        <v>-4.7254198067946103</v>
      </c>
      <c r="D44">
        <v>4.6858356239780798</v>
      </c>
      <c r="E44">
        <v>-5.6264974544217798</v>
      </c>
      <c r="F44">
        <v>5.5869132716052503</v>
      </c>
      <c r="G44">
        <v>-7.3886048542260303</v>
      </c>
      <c r="H44">
        <v>7.3490206714094999</v>
      </c>
      <c r="I44" t="s">
        <v>24</v>
      </c>
      <c r="J44" t="s">
        <v>14</v>
      </c>
      <c r="K44" t="s">
        <v>36</v>
      </c>
      <c r="L44" t="s">
        <v>89</v>
      </c>
      <c r="M44" t="s">
        <v>17</v>
      </c>
      <c r="N44" t="str">
        <f t="shared" si="0"/>
        <v>-0,02  (2,861)</v>
      </c>
    </row>
    <row r="45" spans="1:14" x14ac:dyDescent="0.25">
      <c r="A45">
        <v>-3.7364850158318199</v>
      </c>
      <c r="B45">
        <v>3.5351009222766301</v>
      </c>
      <c r="C45">
        <v>-9.5517260329768803</v>
      </c>
      <c r="D45">
        <v>2.0787560013132298</v>
      </c>
      <c r="E45">
        <v>-10.665282823494</v>
      </c>
      <c r="F45">
        <v>3.19231279183037</v>
      </c>
      <c r="G45">
        <v>-12.8429049916164</v>
      </c>
      <c r="H45">
        <v>5.3699349599527801</v>
      </c>
      <c r="I45" t="s">
        <v>24</v>
      </c>
      <c r="J45" t="s">
        <v>19</v>
      </c>
      <c r="K45" t="s">
        <v>36</v>
      </c>
      <c r="L45" t="s">
        <v>89</v>
      </c>
      <c r="M45" t="s">
        <v>17</v>
      </c>
      <c r="N45" t="str">
        <f t="shared" si="0"/>
        <v>-3,736  (3,535)</v>
      </c>
    </row>
    <row r="46" spans="1:14" x14ac:dyDescent="0.25">
      <c r="A46">
        <v>-0.35796581262812099</v>
      </c>
      <c r="B46">
        <v>0.48277911566599102</v>
      </c>
      <c r="C46">
        <v>-1.1521374578986801</v>
      </c>
      <c r="D46">
        <v>0.43620583264243401</v>
      </c>
      <c r="E46">
        <v>-1.30421287933346</v>
      </c>
      <c r="F46">
        <v>0.58828125407722198</v>
      </c>
      <c r="G46">
        <v>-1.6016048145837101</v>
      </c>
      <c r="H46">
        <v>0.88567318932747197</v>
      </c>
      <c r="I46" t="s">
        <v>24</v>
      </c>
      <c r="J46" t="s">
        <v>21</v>
      </c>
      <c r="K46" t="s">
        <v>36</v>
      </c>
      <c r="L46" t="s">
        <v>89</v>
      </c>
      <c r="M46" t="s">
        <v>17</v>
      </c>
      <c r="N46" t="str">
        <f t="shared" si="0"/>
        <v>-0,358  (0,483)</v>
      </c>
    </row>
    <row r="47" spans="1:14" x14ac:dyDescent="0.25">
      <c r="A47">
        <v>-0.60165558615172898</v>
      </c>
      <c r="B47">
        <v>0.88669804832351196</v>
      </c>
      <c r="C47">
        <v>-2.0602738756439098</v>
      </c>
      <c r="D47">
        <v>0.856962703340448</v>
      </c>
      <c r="E47">
        <v>-2.3395837608658101</v>
      </c>
      <c r="F47">
        <v>1.1362725885623499</v>
      </c>
      <c r="G47">
        <v>-2.8857897586330998</v>
      </c>
      <c r="H47">
        <v>1.6824785863296401</v>
      </c>
      <c r="I47" t="s">
        <v>24</v>
      </c>
      <c r="J47" t="s">
        <v>14</v>
      </c>
      <c r="K47" t="s">
        <v>37</v>
      </c>
      <c r="L47" t="s">
        <v>89</v>
      </c>
      <c r="M47" t="s">
        <v>17</v>
      </c>
      <c r="N47" t="str">
        <f t="shared" si="0"/>
        <v>-0,602  (0,887)</v>
      </c>
    </row>
    <row r="48" spans="1:14" x14ac:dyDescent="0.25">
      <c r="A48">
        <v>-4.2785858552191502</v>
      </c>
      <c r="B48">
        <v>4.7410533767019496</v>
      </c>
      <c r="C48">
        <v>-12.077618659893901</v>
      </c>
      <c r="D48">
        <v>3.5204469494555601</v>
      </c>
      <c r="E48">
        <v>-13.571050473554999</v>
      </c>
      <c r="F48">
        <v>5.0138787631166801</v>
      </c>
      <c r="G48">
        <v>-16.4915393536034</v>
      </c>
      <c r="H48">
        <v>7.9343676431650803</v>
      </c>
      <c r="I48" t="s">
        <v>24</v>
      </c>
      <c r="J48" t="s">
        <v>19</v>
      </c>
      <c r="K48" t="s">
        <v>37</v>
      </c>
      <c r="L48" t="s">
        <v>89</v>
      </c>
      <c r="M48" t="s">
        <v>17</v>
      </c>
      <c r="N48" t="str">
        <f t="shared" si="0"/>
        <v>-4,279  (4,741)</v>
      </c>
    </row>
    <row r="49" spans="1:14" x14ac:dyDescent="0.25">
      <c r="A49">
        <v>-0.42743020718281799</v>
      </c>
      <c r="B49">
        <v>0.446263162982872</v>
      </c>
      <c r="C49">
        <v>-1.16153311028964</v>
      </c>
      <c r="D49">
        <v>0.30667269592400598</v>
      </c>
      <c r="E49">
        <v>-1.30210600662925</v>
      </c>
      <c r="F49">
        <v>0.44724559226361099</v>
      </c>
      <c r="G49">
        <v>-1.5770041150267</v>
      </c>
      <c r="H49">
        <v>0.72214370066106004</v>
      </c>
      <c r="I49" t="s">
        <v>24</v>
      </c>
      <c r="J49" t="s">
        <v>21</v>
      </c>
      <c r="K49" t="s">
        <v>37</v>
      </c>
      <c r="L49" t="s">
        <v>89</v>
      </c>
      <c r="M49" t="s">
        <v>17</v>
      </c>
      <c r="N49" t="str">
        <f t="shared" si="0"/>
        <v>-0,427  (0,446)</v>
      </c>
    </row>
    <row r="50" spans="1:14" x14ac:dyDescent="0.25">
      <c r="A50">
        <v>-80.959240079891401</v>
      </c>
      <c r="B50">
        <v>33.030313789121301</v>
      </c>
      <c r="C50">
        <v>-135.294106262996</v>
      </c>
      <c r="D50">
        <v>-26.624373896786899</v>
      </c>
      <c r="E50">
        <v>-145.69865510656899</v>
      </c>
      <c r="F50">
        <v>-16.2198250532137</v>
      </c>
      <c r="G50">
        <v>-166.04532840066801</v>
      </c>
      <c r="H50">
        <v>4.1268482408850096</v>
      </c>
      <c r="I50" t="s">
        <v>18</v>
      </c>
      <c r="J50" t="s">
        <v>14</v>
      </c>
      <c r="K50" t="s">
        <v>38</v>
      </c>
      <c r="L50" t="s">
        <v>89</v>
      </c>
      <c r="M50" t="s">
        <v>17</v>
      </c>
      <c r="N50" t="str">
        <f t="shared" si="0"/>
        <v>-80,959 ** (33,03)</v>
      </c>
    </row>
    <row r="51" spans="1:14" x14ac:dyDescent="0.25">
      <c r="A51">
        <v>-22.6715410684088</v>
      </c>
      <c r="B51">
        <v>21.481232894255999</v>
      </c>
      <c r="C51">
        <v>-58.008169179459898</v>
      </c>
      <c r="D51">
        <v>12.665087042642201</v>
      </c>
      <c r="E51">
        <v>-64.774757541150507</v>
      </c>
      <c r="F51">
        <v>19.4316754043329</v>
      </c>
      <c r="G51">
        <v>-78.007197004012198</v>
      </c>
      <c r="H51">
        <v>32.664114867194499</v>
      </c>
      <c r="I51" t="s">
        <v>24</v>
      </c>
      <c r="J51" t="s">
        <v>19</v>
      </c>
      <c r="K51" t="s">
        <v>38</v>
      </c>
      <c r="L51" t="s">
        <v>89</v>
      </c>
      <c r="M51" t="s">
        <v>17</v>
      </c>
      <c r="N51" t="str">
        <f t="shared" si="0"/>
        <v>-22,672  (21,481)</v>
      </c>
    </row>
    <row r="52" spans="1:14" x14ac:dyDescent="0.25">
      <c r="A52">
        <v>21.3002668564461</v>
      </c>
      <c r="B52">
        <v>23.343412415934498</v>
      </c>
      <c r="C52">
        <v>-17.099646567766101</v>
      </c>
      <c r="D52">
        <v>59.700180280658302</v>
      </c>
      <c r="E52">
        <v>-24.452821478785498</v>
      </c>
      <c r="F52">
        <v>67.053355191677696</v>
      </c>
      <c r="G52">
        <v>-38.8323635270011</v>
      </c>
      <c r="H52">
        <v>81.432897239893293</v>
      </c>
      <c r="I52" t="s">
        <v>24</v>
      </c>
      <c r="J52" t="s">
        <v>21</v>
      </c>
      <c r="K52" t="s">
        <v>38</v>
      </c>
      <c r="L52" t="s">
        <v>89</v>
      </c>
      <c r="M52" t="s">
        <v>17</v>
      </c>
      <c r="N52" t="str">
        <f t="shared" si="0"/>
        <v>21,3  (23,343)</v>
      </c>
    </row>
    <row r="53" spans="1:14" x14ac:dyDescent="0.25">
      <c r="A53">
        <v>-48.420186653082702</v>
      </c>
      <c r="B53">
        <v>42.891322350456399</v>
      </c>
      <c r="C53">
        <v>-118.976411919584</v>
      </c>
      <c r="D53">
        <v>22.136038613418201</v>
      </c>
      <c r="E53">
        <v>-132.487178459977</v>
      </c>
      <c r="F53">
        <v>35.646805153811997</v>
      </c>
      <c r="G53">
        <v>-158.90823302785901</v>
      </c>
      <c r="H53">
        <v>62.067859721693097</v>
      </c>
      <c r="I53" t="s">
        <v>24</v>
      </c>
      <c r="J53" t="s">
        <v>14</v>
      </c>
      <c r="K53" t="s">
        <v>39</v>
      </c>
      <c r="L53" t="s">
        <v>89</v>
      </c>
      <c r="M53" t="s">
        <v>17</v>
      </c>
      <c r="N53" t="str">
        <f t="shared" si="0"/>
        <v>-48,42  (42,891)</v>
      </c>
    </row>
    <row r="54" spans="1:14" x14ac:dyDescent="0.25">
      <c r="A54">
        <v>-3.7897876118451599</v>
      </c>
      <c r="B54">
        <v>29.797617777147099</v>
      </c>
      <c r="C54">
        <v>-52.806868855252198</v>
      </c>
      <c r="D54">
        <v>45.227293631561899</v>
      </c>
      <c r="E54">
        <v>-62.193118455053501</v>
      </c>
      <c r="F54">
        <v>54.613543231363202</v>
      </c>
      <c r="G54">
        <v>-80.548451005776201</v>
      </c>
      <c r="H54">
        <v>72.968875782085803</v>
      </c>
      <c r="I54" t="s">
        <v>24</v>
      </c>
      <c r="J54" t="s">
        <v>19</v>
      </c>
      <c r="K54" t="s">
        <v>39</v>
      </c>
      <c r="L54" t="s">
        <v>89</v>
      </c>
      <c r="M54" t="s">
        <v>17</v>
      </c>
      <c r="N54" t="str">
        <f t="shared" si="0"/>
        <v>-3,79  (29,798)</v>
      </c>
    </row>
    <row r="55" spans="1:14" x14ac:dyDescent="0.25">
      <c r="A55">
        <v>19.643674280815699</v>
      </c>
      <c r="B55">
        <v>30.049381923944999</v>
      </c>
      <c r="C55">
        <v>-29.787558984073801</v>
      </c>
      <c r="D55">
        <v>69.074907545705202</v>
      </c>
      <c r="E55">
        <v>-39.2531142901165</v>
      </c>
      <c r="F55">
        <v>78.540462851747904</v>
      </c>
      <c r="G55">
        <v>-57.763533555266598</v>
      </c>
      <c r="H55">
        <v>97.050882116897995</v>
      </c>
      <c r="I55" t="s">
        <v>24</v>
      </c>
      <c r="J55" t="s">
        <v>21</v>
      </c>
      <c r="K55" t="s">
        <v>39</v>
      </c>
      <c r="L55" t="s">
        <v>89</v>
      </c>
      <c r="M55" t="s">
        <v>17</v>
      </c>
      <c r="N55" t="str">
        <f t="shared" si="0"/>
        <v>19,644  (30,049)</v>
      </c>
    </row>
    <row r="56" spans="1:14" x14ac:dyDescent="0.25">
      <c r="A56">
        <v>69.294163340166193</v>
      </c>
      <c r="B56">
        <v>22.644285652731998</v>
      </c>
      <c r="C56">
        <v>32.044313441421899</v>
      </c>
      <c r="D56">
        <v>106.54401323891</v>
      </c>
      <c r="E56">
        <v>24.911363460811401</v>
      </c>
      <c r="F56">
        <v>113.676963219521</v>
      </c>
      <c r="G56">
        <v>10.9624834987284</v>
      </c>
      <c r="H56">
        <v>127.625843181604</v>
      </c>
      <c r="I56" t="s">
        <v>13</v>
      </c>
      <c r="J56" t="s">
        <v>14</v>
      </c>
      <c r="K56" t="s">
        <v>40</v>
      </c>
      <c r="L56" t="s">
        <v>89</v>
      </c>
      <c r="M56" t="s">
        <v>17</v>
      </c>
      <c r="N56" t="str">
        <f t="shared" si="0"/>
        <v>69,294 *** (22,644)</v>
      </c>
    </row>
    <row r="57" spans="1:14" x14ac:dyDescent="0.25">
      <c r="A57">
        <v>26.461575934721701</v>
      </c>
      <c r="B57">
        <v>9.1850565235114896</v>
      </c>
      <c r="C57">
        <v>11.3521579535453</v>
      </c>
      <c r="D57">
        <v>41.5709939158981</v>
      </c>
      <c r="E57">
        <v>8.4588651486391999</v>
      </c>
      <c r="F57">
        <v>44.464286720804203</v>
      </c>
      <c r="G57">
        <v>2.8008703301561302</v>
      </c>
      <c r="H57">
        <v>50.1222815392873</v>
      </c>
      <c r="I57" t="s">
        <v>13</v>
      </c>
      <c r="J57" t="s">
        <v>19</v>
      </c>
      <c r="K57" t="s">
        <v>40</v>
      </c>
      <c r="L57" t="s">
        <v>89</v>
      </c>
      <c r="M57" t="s">
        <v>17</v>
      </c>
      <c r="N57" t="str">
        <f t="shared" si="0"/>
        <v>26,462 *** (9,185)</v>
      </c>
    </row>
    <row r="58" spans="1:14" x14ac:dyDescent="0.25">
      <c r="A58">
        <v>45.673394913901198</v>
      </c>
      <c r="B58">
        <v>13.748510175573999</v>
      </c>
      <c r="C58">
        <v>23.057095675082099</v>
      </c>
      <c r="D58">
        <v>68.289694152720401</v>
      </c>
      <c r="E58">
        <v>18.726314969776301</v>
      </c>
      <c r="F58">
        <v>72.620474858026199</v>
      </c>
      <c r="G58">
        <v>10.2572327016227</v>
      </c>
      <c r="H58">
        <v>81.089557126179798</v>
      </c>
      <c r="I58" t="s">
        <v>13</v>
      </c>
      <c r="J58" t="s">
        <v>21</v>
      </c>
      <c r="K58" t="s">
        <v>40</v>
      </c>
      <c r="L58" t="s">
        <v>89</v>
      </c>
      <c r="M58" t="s">
        <v>17</v>
      </c>
      <c r="N58" t="str">
        <f t="shared" si="0"/>
        <v>45,673 *** (13,749)</v>
      </c>
    </row>
    <row r="59" spans="1:14" x14ac:dyDescent="0.25">
      <c r="A59">
        <v>56.015880893300299</v>
      </c>
      <c r="B59">
        <v>24.505074856592799</v>
      </c>
      <c r="C59">
        <v>15.705032754205099</v>
      </c>
      <c r="D59">
        <v>96.326729032395406</v>
      </c>
      <c r="E59">
        <v>7.9859341743784196</v>
      </c>
      <c r="F59">
        <v>104.045827612222</v>
      </c>
      <c r="G59">
        <v>-7.1091919372827297</v>
      </c>
      <c r="H59">
        <v>119.140953723883</v>
      </c>
      <c r="I59" t="s">
        <v>18</v>
      </c>
      <c r="J59" t="s">
        <v>14</v>
      </c>
      <c r="K59" t="s">
        <v>41</v>
      </c>
      <c r="L59" t="s">
        <v>89</v>
      </c>
      <c r="M59" t="s">
        <v>17</v>
      </c>
      <c r="N59" t="str">
        <f t="shared" si="0"/>
        <v>56,016 ** (24,505)</v>
      </c>
    </row>
    <row r="60" spans="1:14" x14ac:dyDescent="0.25">
      <c r="A60">
        <v>37.060305281532898</v>
      </c>
      <c r="B60">
        <v>12.7404379990053</v>
      </c>
      <c r="C60">
        <v>16.102284773169199</v>
      </c>
      <c r="D60">
        <v>58.0183257898966</v>
      </c>
      <c r="E60">
        <v>12.0890468034825</v>
      </c>
      <c r="F60">
        <v>62.0315637595833</v>
      </c>
      <c r="G60">
        <v>4.2409369960952397</v>
      </c>
      <c r="H60">
        <v>69.879673566970595</v>
      </c>
      <c r="I60" t="s">
        <v>13</v>
      </c>
      <c r="J60" t="s">
        <v>19</v>
      </c>
      <c r="K60" t="s">
        <v>41</v>
      </c>
      <c r="L60" t="s">
        <v>89</v>
      </c>
      <c r="M60" t="s">
        <v>17</v>
      </c>
      <c r="N60" t="str">
        <f t="shared" si="0"/>
        <v>37,06 *** (12,74)</v>
      </c>
    </row>
    <row r="61" spans="1:14" x14ac:dyDescent="0.25">
      <c r="A61">
        <v>52.729729729729698</v>
      </c>
      <c r="B61">
        <v>11.675296551538001</v>
      </c>
      <c r="C61">
        <v>33.523866902449697</v>
      </c>
      <c r="D61">
        <v>71.935592557009798</v>
      </c>
      <c r="E61">
        <v>29.846148488715201</v>
      </c>
      <c r="F61">
        <v>75.613310970744294</v>
      </c>
      <c r="G61">
        <v>22.654165812967801</v>
      </c>
      <c r="H61">
        <v>82.805293646491705</v>
      </c>
      <c r="I61" t="s">
        <v>13</v>
      </c>
      <c r="J61" t="s">
        <v>21</v>
      </c>
      <c r="K61" t="s">
        <v>41</v>
      </c>
      <c r="L61" t="s">
        <v>89</v>
      </c>
      <c r="M61" t="s">
        <v>17</v>
      </c>
      <c r="N61" t="str">
        <f t="shared" si="0"/>
        <v>52,73 *** (11,675)</v>
      </c>
    </row>
    <row r="62" spans="1:14" x14ac:dyDescent="0.25">
      <c r="A62">
        <v>-43.170572276530599</v>
      </c>
      <c r="B62">
        <v>46.139558777917401</v>
      </c>
      <c r="C62">
        <v>-119.070146466205</v>
      </c>
      <c r="D62">
        <v>32.729001913143499</v>
      </c>
      <c r="E62">
        <v>-133.604107481249</v>
      </c>
      <c r="F62">
        <v>47.262962928187399</v>
      </c>
      <c r="G62">
        <v>-162.02607568844601</v>
      </c>
      <c r="H62">
        <v>75.684931135384502</v>
      </c>
      <c r="I62" t="s">
        <v>24</v>
      </c>
      <c r="J62" t="s">
        <v>14</v>
      </c>
      <c r="K62" t="s">
        <v>42</v>
      </c>
      <c r="L62" t="s">
        <v>89</v>
      </c>
      <c r="M62" t="s">
        <v>17</v>
      </c>
      <c r="N62" t="str">
        <f t="shared" si="0"/>
        <v>-43,171  (46,14)</v>
      </c>
    </row>
    <row r="63" spans="1:14" x14ac:dyDescent="0.25">
      <c r="A63">
        <v>-20.000568107989199</v>
      </c>
      <c r="B63">
        <v>19.977044205610401</v>
      </c>
      <c r="C63">
        <v>-52.862805826218299</v>
      </c>
      <c r="D63">
        <v>12.8616696102399</v>
      </c>
      <c r="E63">
        <v>-59.155574750985501</v>
      </c>
      <c r="F63">
        <v>19.154438535007198</v>
      </c>
      <c r="G63">
        <v>-71.461433981641505</v>
      </c>
      <c r="H63">
        <v>31.460297765663199</v>
      </c>
      <c r="I63" t="s">
        <v>24</v>
      </c>
      <c r="J63" t="s">
        <v>19</v>
      </c>
      <c r="K63" t="s">
        <v>42</v>
      </c>
      <c r="L63" t="s">
        <v>89</v>
      </c>
      <c r="M63" t="s">
        <v>17</v>
      </c>
      <c r="N63" t="str">
        <f t="shared" si="0"/>
        <v>-20,001  (19,977)</v>
      </c>
    </row>
    <row r="64" spans="1:14" x14ac:dyDescent="0.25">
      <c r="A64">
        <v>20.621738890718198</v>
      </c>
      <c r="B64">
        <v>23.9503168434683</v>
      </c>
      <c r="C64">
        <v>-18.776532316787101</v>
      </c>
      <c r="D64">
        <v>60.020010098223501</v>
      </c>
      <c r="E64">
        <v>-26.320882122479599</v>
      </c>
      <c r="F64">
        <v>67.564359903915999</v>
      </c>
      <c r="G64">
        <v>-41.074277298056103</v>
      </c>
      <c r="H64">
        <v>82.3177550794925</v>
      </c>
      <c r="I64" t="s">
        <v>24</v>
      </c>
      <c r="J64" t="s">
        <v>21</v>
      </c>
      <c r="K64" t="s">
        <v>42</v>
      </c>
      <c r="L64" t="s">
        <v>89</v>
      </c>
      <c r="M64" t="s">
        <v>17</v>
      </c>
      <c r="N64" t="str">
        <f t="shared" si="0"/>
        <v>20,622  (23,95)</v>
      </c>
    </row>
    <row r="65" spans="1:14" x14ac:dyDescent="0.25">
      <c r="A65">
        <v>-37.255878721069699</v>
      </c>
      <c r="B65">
        <v>61.799070250923798</v>
      </c>
      <c r="C65">
        <v>-138.91534928383899</v>
      </c>
      <c r="D65">
        <v>64.403591841699907</v>
      </c>
      <c r="E65">
        <v>-158.38205641287999</v>
      </c>
      <c r="F65">
        <v>83.870298970740905</v>
      </c>
      <c r="G65">
        <v>-196.450283687449</v>
      </c>
      <c r="H65">
        <v>121.93852624531</v>
      </c>
      <c r="I65" t="s">
        <v>24</v>
      </c>
      <c r="J65" t="s">
        <v>14</v>
      </c>
      <c r="K65" t="s">
        <v>43</v>
      </c>
      <c r="L65" t="s">
        <v>89</v>
      </c>
      <c r="M65" t="s">
        <v>17</v>
      </c>
      <c r="N65" t="str">
        <f t="shared" si="0"/>
        <v>-37,256  (61,799)</v>
      </c>
    </row>
    <row r="66" spans="1:14" x14ac:dyDescent="0.25">
      <c r="A66">
        <v>61.645855211843198</v>
      </c>
      <c r="B66">
        <v>83.558201959649097</v>
      </c>
      <c r="C66">
        <v>-75.807387011779596</v>
      </c>
      <c r="D66">
        <v>199.09909743546601</v>
      </c>
      <c r="E66">
        <v>-102.12822062906901</v>
      </c>
      <c r="F66">
        <v>225.419931052756</v>
      </c>
      <c r="G66">
        <v>-153.60007303621299</v>
      </c>
      <c r="H66">
        <v>276.89178345989899</v>
      </c>
      <c r="I66" t="s">
        <v>24</v>
      </c>
      <c r="J66" t="s">
        <v>19</v>
      </c>
      <c r="K66" t="s">
        <v>43</v>
      </c>
      <c r="L66" t="s">
        <v>89</v>
      </c>
      <c r="M66" t="s">
        <v>17</v>
      </c>
      <c r="N66" t="str">
        <f t="shared" si="0"/>
        <v>61,646  (83,558)</v>
      </c>
    </row>
    <row r="67" spans="1:14" x14ac:dyDescent="0.25">
      <c r="A67">
        <v>18.650175923401001</v>
      </c>
      <c r="B67">
        <v>33.893474967837498</v>
      </c>
      <c r="C67">
        <v>-37.104590398691599</v>
      </c>
      <c r="D67">
        <v>74.4049422454937</v>
      </c>
      <c r="E67">
        <v>-47.781035013560398</v>
      </c>
      <c r="F67">
        <v>85.0813868603625</v>
      </c>
      <c r="G67">
        <v>-68.659415593748193</v>
      </c>
      <c r="H67">
        <v>105.95976744055</v>
      </c>
      <c r="I67" t="s">
        <v>24</v>
      </c>
      <c r="J67" t="s">
        <v>21</v>
      </c>
      <c r="K67" t="s">
        <v>43</v>
      </c>
      <c r="L67" t="s">
        <v>89</v>
      </c>
      <c r="M67" t="s">
        <v>17</v>
      </c>
      <c r="N67" t="str">
        <f t="shared" ref="N67:N130" si="1">_xlfn.CONCAT(ROUND(A67,3), " ", I67, " (",ROUND(B67,3),")")</f>
        <v>18,65  (33,893)</v>
      </c>
    </row>
    <row r="68" spans="1:14" x14ac:dyDescent="0.25">
      <c r="A68">
        <v>-3.0972868108330699E-2</v>
      </c>
      <c r="B68">
        <v>2.05649440997509E-2</v>
      </c>
      <c r="C68">
        <v>-6.4802201152420899E-2</v>
      </c>
      <c r="D68">
        <v>2.8564649357595302E-3</v>
      </c>
      <c r="E68">
        <v>-7.1280158543842495E-2</v>
      </c>
      <c r="F68">
        <v>9.3344223271810602E-3</v>
      </c>
      <c r="G68">
        <v>-8.3948164109289E-2</v>
      </c>
      <c r="H68">
        <v>2.2002427892627598E-2</v>
      </c>
      <c r="I68" t="s">
        <v>24</v>
      </c>
      <c r="J68" t="s">
        <v>14</v>
      </c>
      <c r="K68" t="s">
        <v>44</v>
      </c>
      <c r="L68" t="s">
        <v>89</v>
      </c>
      <c r="M68" t="s">
        <v>17</v>
      </c>
      <c r="N68" t="str">
        <f t="shared" si="1"/>
        <v>-0,031  (0,021)</v>
      </c>
    </row>
    <row r="69" spans="1:14" x14ac:dyDescent="0.25">
      <c r="A69">
        <v>2.8604951799151802E-3</v>
      </c>
      <c r="B69">
        <v>1.7440196956659399E-2</v>
      </c>
      <c r="C69">
        <v>-2.58286288137895E-2</v>
      </c>
      <c r="D69">
        <v>3.15496191736198E-2</v>
      </c>
      <c r="E69">
        <v>-3.13222908551372E-2</v>
      </c>
      <c r="F69">
        <v>3.7043281214967499E-2</v>
      </c>
      <c r="G69">
        <v>-4.2065452180439403E-2</v>
      </c>
      <c r="H69">
        <v>4.7786442540269702E-2</v>
      </c>
      <c r="I69" t="s">
        <v>24</v>
      </c>
      <c r="J69" t="s">
        <v>19</v>
      </c>
      <c r="K69" t="s">
        <v>44</v>
      </c>
      <c r="L69" t="s">
        <v>89</v>
      </c>
      <c r="M69" t="s">
        <v>17</v>
      </c>
      <c r="N69" t="str">
        <f t="shared" si="1"/>
        <v>0,003  (0,017)</v>
      </c>
    </row>
    <row r="70" spans="1:14" x14ac:dyDescent="0.25">
      <c r="A70">
        <v>-5.5004522757948204E-3</v>
      </c>
      <c r="B70">
        <v>1.0544312327299099E-2</v>
      </c>
      <c r="C70">
        <v>-2.2845846054201899E-2</v>
      </c>
      <c r="D70">
        <v>1.18449415026122E-2</v>
      </c>
      <c r="E70">
        <v>-2.61673044373011E-2</v>
      </c>
      <c r="F70">
        <v>1.5166399885711401E-2</v>
      </c>
      <c r="G70">
        <v>-3.26626008309173E-2</v>
      </c>
      <c r="H70">
        <v>2.1661696279327701E-2</v>
      </c>
      <c r="I70" t="s">
        <v>24</v>
      </c>
      <c r="J70" t="s">
        <v>21</v>
      </c>
      <c r="K70" t="s">
        <v>44</v>
      </c>
      <c r="L70" t="s">
        <v>89</v>
      </c>
      <c r="M70" t="s">
        <v>17</v>
      </c>
      <c r="N70" t="str">
        <f t="shared" si="1"/>
        <v>-0,006  (0,011)</v>
      </c>
    </row>
    <row r="71" spans="1:14" x14ac:dyDescent="0.25">
      <c r="A71">
        <v>52.330262164203297</v>
      </c>
      <c r="B71">
        <v>24.131835131528302</v>
      </c>
      <c r="C71">
        <v>12.6333933728391</v>
      </c>
      <c r="D71">
        <v>92.027130955567401</v>
      </c>
      <c r="E71">
        <v>5.0318653064077097</v>
      </c>
      <c r="F71">
        <v>99.6286590219988</v>
      </c>
      <c r="G71">
        <v>-9.8333451346137597</v>
      </c>
      <c r="H71">
        <v>114.49386946302</v>
      </c>
      <c r="I71" t="s">
        <v>18</v>
      </c>
      <c r="J71" t="s">
        <v>14</v>
      </c>
      <c r="K71" t="s">
        <v>45</v>
      </c>
      <c r="L71" t="s">
        <v>89</v>
      </c>
      <c r="M71" t="s">
        <v>17</v>
      </c>
      <c r="N71" t="str">
        <f t="shared" si="1"/>
        <v>52,33 ** (24,132)</v>
      </c>
    </row>
    <row r="72" spans="1:14" x14ac:dyDescent="0.25">
      <c r="A72">
        <v>34.600677952340398</v>
      </c>
      <c r="B72">
        <v>12.644114839195501</v>
      </c>
      <c r="C72">
        <v>13.8011090418638</v>
      </c>
      <c r="D72">
        <v>55.4002468628169</v>
      </c>
      <c r="E72">
        <v>9.8182128675171896</v>
      </c>
      <c r="F72">
        <v>59.383143037163499</v>
      </c>
      <c r="G72">
        <v>2.0294381265727601</v>
      </c>
      <c r="H72">
        <v>67.171917778107996</v>
      </c>
      <c r="I72" t="s">
        <v>13</v>
      </c>
      <c r="J72" t="s">
        <v>19</v>
      </c>
      <c r="K72" t="s">
        <v>45</v>
      </c>
      <c r="L72" t="s">
        <v>89</v>
      </c>
      <c r="M72" t="s">
        <v>17</v>
      </c>
      <c r="N72" t="str">
        <f t="shared" si="1"/>
        <v>34,601 *** (12,644)</v>
      </c>
    </row>
    <row r="73" spans="1:14" x14ac:dyDescent="0.25">
      <c r="A73">
        <v>50.5675675675676</v>
      </c>
      <c r="B73">
        <v>12.063810595553299</v>
      </c>
      <c r="C73">
        <v>30.722599137882401</v>
      </c>
      <c r="D73">
        <v>70.412535997252803</v>
      </c>
      <c r="E73">
        <v>26.922498800283101</v>
      </c>
      <c r="F73">
        <v>74.212636334852107</v>
      </c>
      <c r="G73">
        <v>19.491191473422202</v>
      </c>
      <c r="H73">
        <v>81.643943661712896</v>
      </c>
      <c r="I73" t="s">
        <v>13</v>
      </c>
      <c r="J73" t="s">
        <v>21</v>
      </c>
      <c r="K73" t="s">
        <v>45</v>
      </c>
      <c r="L73" t="s">
        <v>89</v>
      </c>
      <c r="M73" t="s">
        <v>17</v>
      </c>
      <c r="N73" t="str">
        <f t="shared" si="1"/>
        <v>50,568 *** (12,064)</v>
      </c>
    </row>
    <row r="74" spans="1:14" x14ac:dyDescent="0.25">
      <c r="A74">
        <v>64.006537922105906</v>
      </c>
      <c r="B74">
        <v>21.937877254221</v>
      </c>
      <c r="C74">
        <v>27.918729838912402</v>
      </c>
      <c r="D74">
        <v>100.0943460053</v>
      </c>
      <c r="E74">
        <v>21.008298503832801</v>
      </c>
      <c r="F74">
        <v>107.00477734037899</v>
      </c>
      <c r="G74">
        <v>7.4945661152326197</v>
      </c>
      <c r="H74">
        <v>120.518509728979</v>
      </c>
      <c r="I74" t="s">
        <v>13</v>
      </c>
      <c r="J74" t="s">
        <v>14</v>
      </c>
      <c r="K74" t="s">
        <v>46</v>
      </c>
      <c r="L74" t="s">
        <v>89</v>
      </c>
      <c r="M74" t="s">
        <v>17</v>
      </c>
      <c r="N74" t="str">
        <f t="shared" si="1"/>
        <v>64,007 *** (21,938)</v>
      </c>
    </row>
    <row r="75" spans="1:14" x14ac:dyDescent="0.25">
      <c r="A75">
        <v>24.635488978200001</v>
      </c>
      <c r="B75">
        <v>9.3583648120778502</v>
      </c>
      <c r="C75">
        <v>9.2409788623319091</v>
      </c>
      <c r="D75">
        <v>40.029999094068003</v>
      </c>
      <c r="E75">
        <v>6.2930939465273896</v>
      </c>
      <c r="F75">
        <v>42.977884009872596</v>
      </c>
      <c r="G75">
        <v>0.52834122228742997</v>
      </c>
      <c r="H75">
        <v>48.742636734112502</v>
      </c>
      <c r="I75" t="s">
        <v>13</v>
      </c>
      <c r="J75" t="s">
        <v>19</v>
      </c>
      <c r="K75" t="s">
        <v>46</v>
      </c>
      <c r="L75" t="s">
        <v>89</v>
      </c>
      <c r="M75" t="s">
        <v>17</v>
      </c>
      <c r="N75" t="str">
        <f t="shared" si="1"/>
        <v>24,635 *** (9,358)</v>
      </c>
    </row>
    <row r="76" spans="1:14" x14ac:dyDescent="0.25">
      <c r="A76">
        <v>45.204926445432797</v>
      </c>
      <c r="B76">
        <v>14.2483686177361</v>
      </c>
      <c r="C76">
        <v>21.766360069256901</v>
      </c>
      <c r="D76">
        <v>68.643492821608604</v>
      </c>
      <c r="E76">
        <v>17.278123954670001</v>
      </c>
      <c r="F76">
        <v>73.131728936195501</v>
      </c>
      <c r="G76">
        <v>8.5011288861445902</v>
      </c>
      <c r="H76">
        <v>81.908724004720995</v>
      </c>
      <c r="I76" t="s">
        <v>13</v>
      </c>
      <c r="J76" t="s">
        <v>21</v>
      </c>
      <c r="K76" t="s">
        <v>46</v>
      </c>
      <c r="L76" t="s">
        <v>89</v>
      </c>
      <c r="M76" t="s">
        <v>17</v>
      </c>
      <c r="N76" t="str">
        <f t="shared" si="1"/>
        <v>45,205 *** (14,248)</v>
      </c>
    </row>
    <row r="77" spans="1:14" x14ac:dyDescent="0.25">
      <c r="A77">
        <v>-0.14689387299343901</v>
      </c>
      <c r="B77">
        <v>0.42667958809194401</v>
      </c>
      <c r="C77">
        <v>-0.84878179540468601</v>
      </c>
      <c r="D77">
        <v>0.55499404941780806</v>
      </c>
      <c r="E77">
        <v>-0.98318586565364796</v>
      </c>
      <c r="F77">
        <v>0.689398119666771</v>
      </c>
      <c r="G77">
        <v>-1.24602049191829</v>
      </c>
      <c r="H77">
        <v>0.95223274593140805</v>
      </c>
      <c r="I77" t="s">
        <v>24</v>
      </c>
      <c r="J77" t="s">
        <v>14</v>
      </c>
      <c r="K77" t="s">
        <v>47</v>
      </c>
      <c r="L77" t="s">
        <v>89</v>
      </c>
      <c r="M77" t="s">
        <v>17</v>
      </c>
      <c r="N77" t="str">
        <f t="shared" si="1"/>
        <v>-0,147  (0,427)</v>
      </c>
    </row>
    <row r="78" spans="1:14" x14ac:dyDescent="0.25">
      <c r="A78">
        <v>-0.97447507083775897</v>
      </c>
      <c r="B78">
        <v>1.68088367884953</v>
      </c>
      <c r="C78">
        <v>-3.73952872254524</v>
      </c>
      <c r="D78">
        <v>1.7905785808697201</v>
      </c>
      <c r="E78">
        <v>-4.2690070813828402</v>
      </c>
      <c r="F78">
        <v>2.3200569397073298</v>
      </c>
      <c r="G78">
        <v>-5.3044314275541602</v>
      </c>
      <c r="H78">
        <v>3.35548128587864</v>
      </c>
      <c r="I78" t="s">
        <v>24</v>
      </c>
      <c r="J78" t="s">
        <v>19</v>
      </c>
      <c r="K78" t="s">
        <v>47</v>
      </c>
      <c r="L78" t="s">
        <v>89</v>
      </c>
      <c r="M78" t="s">
        <v>17</v>
      </c>
      <c r="N78" t="str">
        <f t="shared" si="1"/>
        <v>-0,974  (1,681)</v>
      </c>
    </row>
    <row r="79" spans="1:14" x14ac:dyDescent="0.25">
      <c r="A79">
        <v>0.20082651418432301</v>
      </c>
      <c r="B79">
        <v>0.16419468828769199</v>
      </c>
      <c r="C79">
        <v>-6.9273748048930398E-2</v>
      </c>
      <c r="D79">
        <v>0.47092677641757702</v>
      </c>
      <c r="E79">
        <v>-0.12099507485955301</v>
      </c>
      <c r="F79">
        <v>0.52264810322819999</v>
      </c>
      <c r="G79">
        <v>-0.222139002844772</v>
      </c>
      <c r="H79">
        <v>0.62379203121341797</v>
      </c>
      <c r="I79" t="s">
        <v>24</v>
      </c>
      <c r="J79" t="s">
        <v>21</v>
      </c>
      <c r="K79" t="s">
        <v>47</v>
      </c>
      <c r="L79" t="s">
        <v>89</v>
      </c>
      <c r="M79" t="s">
        <v>17</v>
      </c>
      <c r="N79" t="str">
        <f t="shared" si="1"/>
        <v>0,201  (0,164)</v>
      </c>
    </row>
    <row r="80" spans="1:14" x14ac:dyDescent="0.25">
      <c r="A80">
        <v>0.71168092661643001</v>
      </c>
      <c r="B80">
        <v>1.4480126978146199</v>
      </c>
      <c r="C80">
        <v>-1.67029996128862</v>
      </c>
      <c r="D80">
        <v>3.09366181452148</v>
      </c>
      <c r="E80">
        <v>-2.12642396110023</v>
      </c>
      <c r="F80">
        <v>3.5497858143330898</v>
      </c>
      <c r="G80">
        <v>-3.0183997829540301</v>
      </c>
      <c r="H80">
        <v>4.4417616361868903</v>
      </c>
      <c r="I80" t="s">
        <v>24</v>
      </c>
      <c r="J80" t="s">
        <v>14</v>
      </c>
      <c r="K80" t="s">
        <v>48</v>
      </c>
      <c r="L80" t="s">
        <v>89</v>
      </c>
      <c r="M80" t="s">
        <v>17</v>
      </c>
      <c r="N80" t="str">
        <f t="shared" si="1"/>
        <v>0,712  (1,448)</v>
      </c>
    </row>
    <row r="81" spans="1:14" x14ac:dyDescent="0.25">
      <c r="A81">
        <v>1.18776648933683</v>
      </c>
      <c r="B81">
        <v>1.0875377300947699</v>
      </c>
      <c r="C81">
        <v>-0.601233076669066</v>
      </c>
      <c r="D81">
        <v>2.97676605534273</v>
      </c>
      <c r="E81">
        <v>-0.94380746164891904</v>
      </c>
      <c r="F81">
        <v>3.3193404403225801</v>
      </c>
      <c r="G81">
        <v>-1.6137307033873001</v>
      </c>
      <c r="H81">
        <v>3.9892636820609599</v>
      </c>
      <c r="I81" t="s">
        <v>24</v>
      </c>
      <c r="J81" t="s">
        <v>19</v>
      </c>
      <c r="K81" t="s">
        <v>48</v>
      </c>
      <c r="L81" t="s">
        <v>89</v>
      </c>
      <c r="M81" t="s">
        <v>17</v>
      </c>
      <c r="N81" t="str">
        <f t="shared" si="1"/>
        <v>1,188  (1,088)</v>
      </c>
    </row>
    <row r="82" spans="1:14" x14ac:dyDescent="0.25">
      <c r="A82">
        <v>0.43751061133628399</v>
      </c>
      <c r="B82">
        <v>0.26337619931154699</v>
      </c>
      <c r="C82">
        <v>4.25676346878834E-3</v>
      </c>
      <c r="D82">
        <v>0.87076445920377898</v>
      </c>
      <c r="E82">
        <v>-7.87067393143491E-2</v>
      </c>
      <c r="F82">
        <v>0.95372796198691601</v>
      </c>
      <c r="G82">
        <v>-0.24094647809026201</v>
      </c>
      <c r="H82">
        <v>1.1159677007628299</v>
      </c>
      <c r="I82" t="s">
        <v>20</v>
      </c>
      <c r="J82" t="s">
        <v>21</v>
      </c>
      <c r="K82" t="s">
        <v>48</v>
      </c>
      <c r="L82" t="s">
        <v>89</v>
      </c>
      <c r="M82" t="s">
        <v>17</v>
      </c>
      <c r="N82" t="str">
        <f t="shared" si="1"/>
        <v>0,438 * (0,263)</v>
      </c>
    </row>
    <row r="83" spans="1:14" x14ac:dyDescent="0.25">
      <c r="A83">
        <v>1.2791975308612</v>
      </c>
      <c r="B83">
        <v>2.3941129249181801</v>
      </c>
      <c r="C83">
        <v>-2.6591182306292001</v>
      </c>
      <c r="D83">
        <v>5.2175132923516001</v>
      </c>
      <c r="E83">
        <v>-3.4132638019784198</v>
      </c>
      <c r="F83">
        <v>5.9716588637008297</v>
      </c>
      <c r="G83">
        <v>-4.8880373637280199</v>
      </c>
      <c r="H83">
        <v>7.4464324254504204</v>
      </c>
      <c r="I83" t="s">
        <v>24</v>
      </c>
      <c r="J83" t="s">
        <v>14</v>
      </c>
      <c r="K83" t="s">
        <v>49</v>
      </c>
      <c r="L83" t="s">
        <v>89</v>
      </c>
      <c r="M83" t="s">
        <v>17</v>
      </c>
      <c r="N83" t="str">
        <f t="shared" si="1"/>
        <v>1,279  (2,394)</v>
      </c>
    </row>
    <row r="84" spans="1:14" x14ac:dyDescent="0.25">
      <c r="A84">
        <v>-2.5227515998544598</v>
      </c>
      <c r="B84">
        <v>2.56894753473969</v>
      </c>
      <c r="C84">
        <v>-6.7486702945012604</v>
      </c>
      <c r="D84">
        <v>1.7031670947923401</v>
      </c>
      <c r="E84">
        <v>-7.5578887679442603</v>
      </c>
      <c r="F84">
        <v>2.5123855682353402</v>
      </c>
      <c r="G84">
        <v>-9.1403604493439108</v>
      </c>
      <c r="H84">
        <v>4.094857249635</v>
      </c>
      <c r="I84" t="s">
        <v>24</v>
      </c>
      <c r="J84" t="s">
        <v>19</v>
      </c>
      <c r="K84" t="s">
        <v>49</v>
      </c>
      <c r="L84" t="s">
        <v>89</v>
      </c>
      <c r="M84" t="s">
        <v>17</v>
      </c>
      <c r="N84" t="str">
        <f t="shared" si="1"/>
        <v>-2,523  (2,569)</v>
      </c>
    </row>
    <row r="85" spans="1:14" x14ac:dyDescent="0.25">
      <c r="A85">
        <v>-0.33357846868977797</v>
      </c>
      <c r="B85">
        <v>0.46771760451947902</v>
      </c>
      <c r="C85">
        <v>-1.10297392812432</v>
      </c>
      <c r="D85">
        <v>0.43581699074476499</v>
      </c>
      <c r="E85">
        <v>-1.2503049735479601</v>
      </c>
      <c r="F85">
        <v>0.58314803616840105</v>
      </c>
      <c r="G85">
        <v>-1.5384190179319599</v>
      </c>
      <c r="H85">
        <v>0.87126208055239995</v>
      </c>
      <c r="I85" t="s">
        <v>24</v>
      </c>
      <c r="J85" t="s">
        <v>21</v>
      </c>
      <c r="K85" t="s">
        <v>49</v>
      </c>
      <c r="L85" t="s">
        <v>89</v>
      </c>
      <c r="M85" t="s">
        <v>17</v>
      </c>
      <c r="N85" t="str">
        <f t="shared" si="1"/>
        <v>-0,334  (0,468)</v>
      </c>
    </row>
    <row r="86" spans="1:14" x14ac:dyDescent="0.25">
      <c r="A86">
        <v>-0.26650085751967301</v>
      </c>
      <c r="B86">
        <v>0.90622574061443295</v>
      </c>
      <c r="C86">
        <v>-1.75724220083042</v>
      </c>
      <c r="D86">
        <v>1.22424048579107</v>
      </c>
      <c r="E86">
        <v>-2.0427033091239601</v>
      </c>
      <c r="F86">
        <v>1.5097015940846199</v>
      </c>
      <c r="G86">
        <v>-2.6009383653424498</v>
      </c>
      <c r="H86">
        <v>2.06793665030311</v>
      </c>
      <c r="I86" t="s">
        <v>24</v>
      </c>
      <c r="J86" t="s">
        <v>14</v>
      </c>
      <c r="K86" t="s">
        <v>50</v>
      </c>
      <c r="L86" t="s">
        <v>89</v>
      </c>
      <c r="M86" t="s">
        <v>17</v>
      </c>
      <c r="N86" t="str">
        <f t="shared" si="1"/>
        <v>-0,267  (0,906)</v>
      </c>
    </row>
    <row r="87" spans="1:14" x14ac:dyDescent="0.25">
      <c r="A87">
        <v>-3.25855350821324</v>
      </c>
      <c r="B87">
        <v>3.8565739685559501</v>
      </c>
      <c r="C87">
        <v>-9.6026176864877808</v>
      </c>
      <c r="D87">
        <v>3.0855106700613</v>
      </c>
      <c r="E87">
        <v>-10.817438486582899</v>
      </c>
      <c r="F87">
        <v>4.3003314701564301</v>
      </c>
      <c r="G87">
        <v>-13.193088051213399</v>
      </c>
      <c r="H87">
        <v>6.67598103478689</v>
      </c>
      <c r="I87" t="s">
        <v>24</v>
      </c>
      <c r="J87" t="s">
        <v>19</v>
      </c>
      <c r="K87" t="s">
        <v>50</v>
      </c>
      <c r="L87" t="s">
        <v>89</v>
      </c>
      <c r="M87" t="s">
        <v>17</v>
      </c>
      <c r="N87" t="str">
        <f t="shared" si="1"/>
        <v>-3,259  (3,857)</v>
      </c>
    </row>
    <row r="88" spans="1:14" x14ac:dyDescent="0.25">
      <c r="A88">
        <v>-0.41209314895124599</v>
      </c>
      <c r="B88">
        <v>0.46038247165072399</v>
      </c>
      <c r="C88">
        <v>-1.16942231481669</v>
      </c>
      <c r="D88">
        <v>0.34523601691419398</v>
      </c>
      <c r="E88">
        <v>-1.31444279338666</v>
      </c>
      <c r="F88">
        <v>0.49025649548417199</v>
      </c>
      <c r="G88">
        <v>-1.59803839592351</v>
      </c>
      <c r="H88">
        <v>0.77385209802101795</v>
      </c>
      <c r="I88" t="s">
        <v>24</v>
      </c>
      <c r="J88" t="s">
        <v>21</v>
      </c>
      <c r="K88" t="s">
        <v>50</v>
      </c>
      <c r="L88" t="s">
        <v>89</v>
      </c>
      <c r="M88" t="s">
        <v>17</v>
      </c>
      <c r="N88" t="str">
        <f t="shared" si="1"/>
        <v>-0,412  (0,46)</v>
      </c>
    </row>
    <row r="89" spans="1:14" x14ac:dyDescent="0.25">
      <c r="A89">
        <v>4.0747255664885997E-2</v>
      </c>
      <c r="B89">
        <v>3.8661457408032E-2</v>
      </c>
      <c r="C89">
        <v>-2.2850841771326499E-2</v>
      </c>
      <c r="D89">
        <v>0.10434535310109901</v>
      </c>
      <c r="E89">
        <v>-3.5029200854856599E-2</v>
      </c>
      <c r="F89">
        <v>0.11652371218462899</v>
      </c>
      <c r="G89">
        <v>-5.8844658618204301E-2</v>
      </c>
      <c r="H89">
        <v>0.14033916994797599</v>
      </c>
      <c r="I89" t="s">
        <v>24</v>
      </c>
      <c r="J89" t="s">
        <v>14</v>
      </c>
      <c r="K89" t="s">
        <v>51</v>
      </c>
      <c r="L89" t="s">
        <v>89</v>
      </c>
      <c r="M89" t="s">
        <v>17</v>
      </c>
      <c r="N89" t="str">
        <f t="shared" si="1"/>
        <v>0,041  (0,039)</v>
      </c>
    </row>
    <row r="90" spans="1:14" x14ac:dyDescent="0.25">
      <c r="A90">
        <v>1.7020234125040602E-2</v>
      </c>
      <c r="B90">
        <v>1.08613002719675E-2</v>
      </c>
      <c r="C90">
        <v>-8.4660482234594605E-4</v>
      </c>
      <c r="D90">
        <v>3.4887073072427201E-2</v>
      </c>
      <c r="E90">
        <v>-4.26791440801571E-3</v>
      </c>
      <c r="F90">
        <v>3.8308382658097002E-2</v>
      </c>
      <c r="G90">
        <v>-1.0958475375547699E-2</v>
      </c>
      <c r="H90">
        <v>4.4998943625629E-2</v>
      </c>
      <c r="I90" t="s">
        <v>24</v>
      </c>
      <c r="J90" t="s">
        <v>19</v>
      </c>
      <c r="K90" t="s">
        <v>51</v>
      </c>
      <c r="L90" t="s">
        <v>89</v>
      </c>
      <c r="M90" t="s">
        <v>17</v>
      </c>
      <c r="N90" t="str">
        <f t="shared" si="1"/>
        <v>0,017  (0,011)</v>
      </c>
    </row>
    <row r="91" spans="1:14" x14ac:dyDescent="0.25">
      <c r="A91">
        <v>1.51334221700819E-2</v>
      </c>
      <c r="B91">
        <v>1.34130577227258E-2</v>
      </c>
      <c r="C91">
        <v>-6.9310577838020398E-3</v>
      </c>
      <c r="D91">
        <v>3.7197902123965898E-2</v>
      </c>
      <c r="E91">
        <v>-1.11561709664607E-2</v>
      </c>
      <c r="F91">
        <v>4.1423015306624497E-2</v>
      </c>
      <c r="G91">
        <v>-1.94186145236598E-2</v>
      </c>
      <c r="H91">
        <v>4.9685458863823598E-2</v>
      </c>
      <c r="I91" t="s">
        <v>24</v>
      </c>
      <c r="J91" t="s">
        <v>21</v>
      </c>
      <c r="K91" t="s">
        <v>51</v>
      </c>
      <c r="L91" t="s">
        <v>89</v>
      </c>
      <c r="M91" t="s">
        <v>17</v>
      </c>
      <c r="N91" t="str">
        <f t="shared" si="1"/>
        <v>0,015  (0,013)</v>
      </c>
    </row>
    <row r="92" spans="1:14" x14ac:dyDescent="0.25">
      <c r="A92">
        <v>-3.7190313470832001E-2</v>
      </c>
      <c r="B92">
        <v>2.37755995203391E-2</v>
      </c>
      <c r="C92">
        <v>-7.6301174681789805E-2</v>
      </c>
      <c r="D92">
        <v>1.9205477401257299E-3</v>
      </c>
      <c r="E92">
        <v>-8.3790488530696594E-2</v>
      </c>
      <c r="F92">
        <v>9.40986158903254E-3</v>
      </c>
      <c r="G92">
        <v>-9.8436257835225499E-2</v>
      </c>
      <c r="H92">
        <v>2.40556308935614E-2</v>
      </c>
      <c r="I92" t="s">
        <v>24</v>
      </c>
      <c r="J92" t="s">
        <v>14</v>
      </c>
      <c r="K92" t="s">
        <v>52</v>
      </c>
      <c r="L92" t="s">
        <v>89</v>
      </c>
      <c r="M92" t="s">
        <v>17</v>
      </c>
      <c r="N92" t="str">
        <f t="shared" si="1"/>
        <v>-0,037  (0,024)</v>
      </c>
    </row>
    <row r="93" spans="1:14" x14ac:dyDescent="0.25">
      <c r="A93">
        <v>9.1449431569824297E-3</v>
      </c>
      <c r="B93">
        <v>2.2541474081156501E-2</v>
      </c>
      <c r="C93">
        <v>-2.7935781706519999E-2</v>
      </c>
      <c r="D93">
        <v>4.6225668020484799E-2</v>
      </c>
      <c r="E93">
        <v>-3.5036346042084297E-2</v>
      </c>
      <c r="F93">
        <v>5.3326232356049101E-2</v>
      </c>
      <c r="G93">
        <v>-4.8921894076076701E-2</v>
      </c>
      <c r="H93">
        <v>6.7211780390041498E-2</v>
      </c>
      <c r="I93" t="s">
        <v>24</v>
      </c>
      <c r="J93" t="s">
        <v>19</v>
      </c>
      <c r="K93" t="s">
        <v>52</v>
      </c>
      <c r="L93" t="s">
        <v>89</v>
      </c>
      <c r="M93" t="s">
        <v>17</v>
      </c>
      <c r="N93" t="str">
        <f t="shared" si="1"/>
        <v>0,009  (0,023)</v>
      </c>
    </row>
    <row r="94" spans="1:14" x14ac:dyDescent="0.25">
      <c r="A94">
        <v>-1.8839819770031099E-2</v>
      </c>
      <c r="B94">
        <v>2.53224271906238E-2</v>
      </c>
      <c r="C94">
        <v>-6.0495212498607197E-2</v>
      </c>
      <c r="D94">
        <v>2.2815572958545E-2</v>
      </c>
      <c r="E94">
        <v>-6.8471777063653705E-2</v>
      </c>
      <c r="F94">
        <v>3.0792137523591501E-2</v>
      </c>
      <c r="G94">
        <v>-8.4070392213077993E-2</v>
      </c>
      <c r="H94">
        <v>4.6390752673015699E-2</v>
      </c>
      <c r="I94" t="s">
        <v>24</v>
      </c>
      <c r="J94" t="s">
        <v>21</v>
      </c>
      <c r="K94" t="s">
        <v>52</v>
      </c>
      <c r="L94" t="s">
        <v>89</v>
      </c>
      <c r="M94" t="s">
        <v>17</v>
      </c>
      <c r="N94" t="str">
        <f t="shared" si="1"/>
        <v>-0,019  (0,025)</v>
      </c>
    </row>
    <row r="95" spans="1:14" x14ac:dyDescent="0.25">
      <c r="A95">
        <v>3.9953811183190899E-2</v>
      </c>
      <c r="B95">
        <v>3.7207200835193299E-2</v>
      </c>
      <c r="C95">
        <v>-2.1252034190702099E-2</v>
      </c>
      <c r="D95">
        <v>0.101159656557084</v>
      </c>
      <c r="E95">
        <v>-3.2972302453788002E-2</v>
      </c>
      <c r="F95">
        <v>0.11287992482016999</v>
      </c>
      <c r="G95">
        <v>-5.5891938168267097E-2</v>
      </c>
      <c r="H95">
        <v>0.13579956053464901</v>
      </c>
      <c r="I95" t="s">
        <v>24</v>
      </c>
      <c r="J95" t="s">
        <v>14</v>
      </c>
      <c r="K95" t="s">
        <v>53</v>
      </c>
      <c r="L95" t="s">
        <v>89</v>
      </c>
      <c r="M95" t="s">
        <v>17</v>
      </c>
      <c r="N95" t="str">
        <f t="shared" si="1"/>
        <v>0,04  (0,037)</v>
      </c>
    </row>
    <row r="96" spans="1:14" x14ac:dyDescent="0.25">
      <c r="A96">
        <v>1.5328700062767099E-2</v>
      </c>
      <c r="B96">
        <v>1.0011693947592701E-2</v>
      </c>
      <c r="C96">
        <v>-1.1405364810229801E-3</v>
      </c>
      <c r="D96">
        <v>3.1797936606557102E-2</v>
      </c>
      <c r="E96">
        <v>-4.2942200745146901E-3</v>
      </c>
      <c r="F96">
        <v>3.49516202000488E-2</v>
      </c>
      <c r="G96">
        <v>-1.04614235462318E-2</v>
      </c>
      <c r="H96">
        <v>4.1118823671766003E-2</v>
      </c>
      <c r="I96" t="s">
        <v>24</v>
      </c>
      <c r="J96" t="s">
        <v>19</v>
      </c>
      <c r="K96" t="s">
        <v>53</v>
      </c>
      <c r="L96" t="s">
        <v>89</v>
      </c>
      <c r="M96" t="s">
        <v>17</v>
      </c>
      <c r="N96" t="str">
        <f t="shared" si="1"/>
        <v>0,015  (0,01)</v>
      </c>
    </row>
    <row r="97" spans="1:14" x14ac:dyDescent="0.25">
      <c r="A97">
        <v>1.5401127728749299E-2</v>
      </c>
      <c r="B97">
        <v>1.31625899699191E-2</v>
      </c>
      <c r="C97">
        <v>-6.25133277176759E-3</v>
      </c>
      <c r="D97">
        <v>3.7053588229266299E-2</v>
      </c>
      <c r="E97">
        <v>-1.03975486122921E-2</v>
      </c>
      <c r="F97">
        <v>4.1199804069790798E-2</v>
      </c>
      <c r="G97">
        <v>-1.85057040337623E-2</v>
      </c>
      <c r="H97">
        <v>4.9307959491261003E-2</v>
      </c>
      <c r="I97" t="s">
        <v>24</v>
      </c>
      <c r="J97" t="s">
        <v>21</v>
      </c>
      <c r="K97" t="s">
        <v>53</v>
      </c>
      <c r="L97" t="s">
        <v>89</v>
      </c>
      <c r="M97" t="s">
        <v>17</v>
      </c>
      <c r="N97" t="str">
        <f t="shared" si="1"/>
        <v>0,015  (0,013)</v>
      </c>
    </row>
    <row r="98" spans="1:14" x14ac:dyDescent="0.25">
      <c r="A98">
        <v>0.70340056205222801</v>
      </c>
      <c r="B98">
        <v>0.84335440032809705</v>
      </c>
      <c r="C98">
        <v>-0.68391742648749199</v>
      </c>
      <c r="D98">
        <v>2.0907185505919501</v>
      </c>
      <c r="E98">
        <v>-0.94957406259084298</v>
      </c>
      <c r="F98">
        <v>2.3563751866953</v>
      </c>
      <c r="G98">
        <v>-1.46908037319295</v>
      </c>
      <c r="H98">
        <v>2.87588149729741</v>
      </c>
      <c r="I98" t="s">
        <v>24</v>
      </c>
      <c r="J98" t="s">
        <v>14</v>
      </c>
      <c r="K98" t="s">
        <v>54</v>
      </c>
      <c r="L98" t="s">
        <v>89</v>
      </c>
      <c r="M98" t="s">
        <v>17</v>
      </c>
      <c r="N98" t="str">
        <f t="shared" si="1"/>
        <v>0,703  (0,843)</v>
      </c>
    </row>
    <row r="99" spans="1:14" x14ac:dyDescent="0.25">
      <c r="A99">
        <v>0.371703536432545</v>
      </c>
      <c r="B99">
        <v>0.42516806662774098</v>
      </c>
      <c r="C99">
        <v>-0.327697933170089</v>
      </c>
      <c r="D99">
        <v>1.0711050060351801</v>
      </c>
      <c r="E99">
        <v>-0.46162587415782802</v>
      </c>
      <c r="F99">
        <v>1.20503294702292</v>
      </c>
      <c r="G99">
        <v>-0.72352940320051595</v>
      </c>
      <c r="H99">
        <v>1.4669364760656101</v>
      </c>
      <c r="I99" t="s">
        <v>24</v>
      </c>
      <c r="J99" t="s">
        <v>19</v>
      </c>
      <c r="K99" t="s">
        <v>54</v>
      </c>
      <c r="L99" t="s">
        <v>89</v>
      </c>
      <c r="M99" t="s">
        <v>17</v>
      </c>
      <c r="N99" t="str">
        <f t="shared" si="1"/>
        <v>0,372  (0,425)</v>
      </c>
    </row>
    <row r="100" spans="1:14" x14ac:dyDescent="0.25">
      <c r="A100">
        <v>1.8464830091582201</v>
      </c>
      <c r="B100">
        <v>2.3313545253881398</v>
      </c>
      <c r="C100">
        <v>-1.9885951851052699</v>
      </c>
      <c r="D100">
        <v>5.6815612034217002</v>
      </c>
      <c r="E100">
        <v>-2.7229718606025299</v>
      </c>
      <c r="F100">
        <v>6.4159378789189603</v>
      </c>
      <c r="G100">
        <v>-4.1590862482416204</v>
      </c>
      <c r="H100">
        <v>7.8520522665580499</v>
      </c>
      <c r="I100" t="s">
        <v>24</v>
      </c>
      <c r="J100" t="s">
        <v>21</v>
      </c>
      <c r="K100" t="s">
        <v>54</v>
      </c>
      <c r="L100" t="s">
        <v>89</v>
      </c>
      <c r="M100" t="s">
        <v>17</v>
      </c>
      <c r="N100" t="str">
        <f t="shared" si="1"/>
        <v>1,846  (2,331)</v>
      </c>
    </row>
    <row r="101" spans="1:14" x14ac:dyDescent="0.25">
      <c r="A101">
        <v>1.0110487863731799E-2</v>
      </c>
      <c r="B101">
        <v>1.43183580757888E-2</v>
      </c>
      <c r="C101">
        <v>-1.34432111709408E-2</v>
      </c>
      <c r="D101">
        <v>3.3664186898404301E-2</v>
      </c>
      <c r="E101">
        <v>-1.7953493964814299E-2</v>
      </c>
      <c r="F101">
        <v>3.81744696922778E-2</v>
      </c>
      <c r="G101">
        <v>-2.6773602539500198E-2</v>
      </c>
      <c r="H101">
        <v>4.6994578266963703E-2</v>
      </c>
      <c r="I101" t="s">
        <v>24</v>
      </c>
      <c r="J101" t="s">
        <v>14</v>
      </c>
      <c r="K101" t="s">
        <v>55</v>
      </c>
      <c r="L101" t="s">
        <v>89</v>
      </c>
      <c r="M101" t="s">
        <v>17</v>
      </c>
      <c r="N101" t="str">
        <f t="shared" si="1"/>
        <v>0,01  (0,014)</v>
      </c>
    </row>
    <row r="102" spans="1:14" x14ac:dyDescent="0.25">
      <c r="A102">
        <v>1.6635072610033198E-2</v>
      </c>
      <c r="B102">
        <v>6.8035181348069197E-3</v>
      </c>
      <c r="C102">
        <v>5.4432852782757696E-3</v>
      </c>
      <c r="D102">
        <v>2.7826859941790499E-2</v>
      </c>
      <c r="E102">
        <v>3.3001770658115902E-3</v>
      </c>
      <c r="F102">
        <v>2.9969968154254699E-2</v>
      </c>
      <c r="G102">
        <v>-8.9079010522947002E-4</v>
      </c>
      <c r="H102">
        <v>3.4160935325295801E-2</v>
      </c>
      <c r="I102" t="s">
        <v>18</v>
      </c>
      <c r="J102" t="s">
        <v>19</v>
      </c>
      <c r="K102" t="s">
        <v>55</v>
      </c>
      <c r="L102" t="s">
        <v>89</v>
      </c>
      <c r="M102" t="s">
        <v>17</v>
      </c>
      <c r="N102" t="str">
        <f t="shared" si="1"/>
        <v>0,017 ** (0,007)</v>
      </c>
    </row>
    <row r="103" spans="1:14" x14ac:dyDescent="0.25">
      <c r="A103">
        <v>1.13160121887092E-2</v>
      </c>
      <c r="B103">
        <v>9.4528021069308805E-3</v>
      </c>
      <c r="C103">
        <v>-4.2338472771921301E-3</v>
      </c>
      <c r="D103">
        <v>2.6865871654610501E-2</v>
      </c>
      <c r="E103">
        <v>-7.2114799408753601E-3</v>
      </c>
      <c r="F103">
        <v>2.98435043182937E-2</v>
      </c>
      <c r="G103">
        <v>-1.3034406038744799E-2</v>
      </c>
      <c r="H103">
        <v>3.5666430416163103E-2</v>
      </c>
      <c r="I103" t="s">
        <v>24</v>
      </c>
      <c r="J103" t="s">
        <v>21</v>
      </c>
      <c r="K103" t="s">
        <v>55</v>
      </c>
      <c r="L103" t="s">
        <v>89</v>
      </c>
      <c r="M103" t="s">
        <v>17</v>
      </c>
      <c r="N103" t="str">
        <f t="shared" si="1"/>
        <v>0,011  (0,009)</v>
      </c>
    </row>
    <row r="104" spans="1:14" x14ac:dyDescent="0.25">
      <c r="A104">
        <v>-3.20007463797162E-2</v>
      </c>
      <c r="B104">
        <v>2.66653360224956E-2</v>
      </c>
      <c r="C104">
        <v>-7.5865224136721504E-2</v>
      </c>
      <c r="D104">
        <v>1.18637313772891E-2</v>
      </c>
      <c r="E104">
        <v>-8.4264804983807604E-2</v>
      </c>
      <c r="F104">
        <v>2.0263312224375201E-2</v>
      </c>
      <c r="G104">
        <v>-0.100690651973665</v>
      </c>
      <c r="H104">
        <v>3.6689159214232603E-2</v>
      </c>
      <c r="I104" t="s">
        <v>24</v>
      </c>
      <c r="J104" t="s">
        <v>14</v>
      </c>
      <c r="K104" t="s">
        <v>56</v>
      </c>
      <c r="L104" t="s">
        <v>89</v>
      </c>
      <c r="M104" t="s">
        <v>17</v>
      </c>
      <c r="N104" t="str">
        <f t="shared" si="1"/>
        <v>-0,032  (0,027)</v>
      </c>
    </row>
    <row r="105" spans="1:14" x14ac:dyDescent="0.25">
      <c r="A105">
        <v>-1.37896733242109E-2</v>
      </c>
      <c r="B105">
        <v>2.0974196721820298E-2</v>
      </c>
      <c r="C105">
        <v>-4.82922269316053E-2</v>
      </c>
      <c r="D105">
        <v>2.07128802831834E-2</v>
      </c>
      <c r="E105">
        <v>-5.4899098898978697E-2</v>
      </c>
      <c r="F105">
        <v>2.73197522505568E-2</v>
      </c>
      <c r="G105">
        <v>-6.7819204079619999E-2</v>
      </c>
      <c r="H105">
        <v>4.0239857431198102E-2</v>
      </c>
      <c r="I105" t="s">
        <v>24</v>
      </c>
      <c r="J105" t="s">
        <v>19</v>
      </c>
      <c r="K105" t="s">
        <v>56</v>
      </c>
      <c r="L105" t="s">
        <v>89</v>
      </c>
      <c r="M105" t="s">
        <v>17</v>
      </c>
      <c r="N105" t="str">
        <f t="shared" si="1"/>
        <v>-0,014  (0,021)</v>
      </c>
    </row>
    <row r="106" spans="1:14" x14ac:dyDescent="0.25">
      <c r="A106">
        <v>-1.1857930729517499E-2</v>
      </c>
      <c r="B106">
        <v>1.36360647794923E-2</v>
      </c>
      <c r="C106">
        <v>-3.42892572917824E-2</v>
      </c>
      <c r="D106">
        <v>1.0573395832747299E-2</v>
      </c>
      <c r="E106">
        <v>-3.85846176973225E-2</v>
      </c>
      <c r="F106">
        <v>1.4868756238287401E-2</v>
      </c>
      <c r="G106">
        <v>-4.6984433601489697E-2</v>
      </c>
      <c r="H106">
        <v>2.3268572142454699E-2</v>
      </c>
      <c r="I106" t="s">
        <v>24</v>
      </c>
      <c r="J106" t="s">
        <v>21</v>
      </c>
      <c r="K106" t="s">
        <v>56</v>
      </c>
      <c r="L106" t="s">
        <v>89</v>
      </c>
      <c r="M106" t="s">
        <v>17</v>
      </c>
      <c r="N106" t="str">
        <f t="shared" si="1"/>
        <v>-0,012  (0,014)</v>
      </c>
    </row>
    <row r="107" spans="1:14" x14ac:dyDescent="0.25">
      <c r="A107">
        <v>19.0508361204013</v>
      </c>
      <c r="B107">
        <v>8.4682338056102502</v>
      </c>
      <c r="C107">
        <v>5.1205915101724804</v>
      </c>
      <c r="D107">
        <v>32.981080730630197</v>
      </c>
      <c r="E107">
        <v>2.4530978614052499</v>
      </c>
      <c r="F107">
        <v>35.648574379397402</v>
      </c>
      <c r="G107">
        <v>-2.76333416285066</v>
      </c>
      <c r="H107">
        <v>40.865006403653297</v>
      </c>
      <c r="I107" t="s">
        <v>18</v>
      </c>
      <c r="J107" t="s">
        <v>14</v>
      </c>
      <c r="K107" t="s">
        <v>57</v>
      </c>
      <c r="L107" t="s">
        <v>89</v>
      </c>
      <c r="M107" t="s">
        <v>17</v>
      </c>
      <c r="N107" t="str">
        <f t="shared" si="1"/>
        <v>19,051 ** (8,468)</v>
      </c>
    </row>
    <row r="108" spans="1:14" x14ac:dyDescent="0.25">
      <c r="A108">
        <v>10.420249259123899</v>
      </c>
      <c r="B108">
        <v>7.6805884735635397</v>
      </c>
      <c r="C108">
        <v>-2.2143187798880799</v>
      </c>
      <c r="D108">
        <v>23.054817298136001</v>
      </c>
      <c r="E108">
        <v>-4.6337041490605904</v>
      </c>
      <c r="F108">
        <v>25.4742026673085</v>
      </c>
      <c r="G108">
        <v>-9.3649466487757298</v>
      </c>
      <c r="H108">
        <v>30.205445167023601</v>
      </c>
      <c r="I108" t="s">
        <v>24</v>
      </c>
      <c r="J108" t="s">
        <v>19</v>
      </c>
      <c r="K108" t="s">
        <v>57</v>
      </c>
      <c r="L108" t="s">
        <v>89</v>
      </c>
      <c r="M108" t="s">
        <v>17</v>
      </c>
      <c r="N108" t="str">
        <f t="shared" si="1"/>
        <v>10,42  (7,681)</v>
      </c>
    </row>
    <row r="109" spans="1:14" x14ac:dyDescent="0.25">
      <c r="A109">
        <v>19.064317482039002</v>
      </c>
      <c r="B109">
        <v>12.1044836428359</v>
      </c>
      <c r="C109">
        <v>-0.84755811042608498</v>
      </c>
      <c r="D109">
        <v>38.976193074504103</v>
      </c>
      <c r="E109">
        <v>-4.6604704579194003</v>
      </c>
      <c r="F109">
        <v>42.789105421997398</v>
      </c>
      <c r="G109">
        <v>-12.116832381906301</v>
      </c>
      <c r="H109">
        <v>50.245467345984302</v>
      </c>
      <c r="I109" t="s">
        <v>24</v>
      </c>
      <c r="J109" t="s">
        <v>21</v>
      </c>
      <c r="K109" t="s">
        <v>57</v>
      </c>
      <c r="L109" t="s">
        <v>89</v>
      </c>
      <c r="M109" t="s">
        <v>17</v>
      </c>
      <c r="N109" t="str">
        <f t="shared" si="1"/>
        <v>19,064  (12,104)</v>
      </c>
    </row>
    <row r="110" spans="1:14" x14ac:dyDescent="0.25">
      <c r="A110">
        <v>34.091735893839697</v>
      </c>
      <c r="B110">
        <v>22.1797592102305</v>
      </c>
      <c r="C110">
        <v>-2.3939680069894802</v>
      </c>
      <c r="D110">
        <v>70.577439794668805</v>
      </c>
      <c r="E110">
        <v>-9.3805921582120799</v>
      </c>
      <c r="F110">
        <v>77.564063945891405</v>
      </c>
      <c r="G110">
        <v>-23.043323831714101</v>
      </c>
      <c r="H110">
        <v>91.2267956193934</v>
      </c>
      <c r="I110" t="s">
        <v>24</v>
      </c>
      <c r="J110" t="s">
        <v>14</v>
      </c>
      <c r="K110" t="s">
        <v>58</v>
      </c>
      <c r="L110" t="s">
        <v>89</v>
      </c>
      <c r="M110" t="s">
        <v>17</v>
      </c>
      <c r="N110" t="str">
        <f t="shared" si="1"/>
        <v>34,092  (22,18)</v>
      </c>
    </row>
    <row r="111" spans="1:14" x14ac:dyDescent="0.25">
      <c r="A111">
        <v>6.8908171964438001</v>
      </c>
      <c r="B111">
        <v>10.002681179399699</v>
      </c>
      <c r="C111">
        <v>-9.5635933436686802</v>
      </c>
      <c r="D111">
        <v>23.3452277365563</v>
      </c>
      <c r="E111">
        <v>-12.7144379151796</v>
      </c>
      <c r="F111">
        <v>26.496072308067198</v>
      </c>
      <c r="G111">
        <v>-18.876089521689799</v>
      </c>
      <c r="H111">
        <v>32.657723914577403</v>
      </c>
      <c r="I111" t="s">
        <v>24</v>
      </c>
      <c r="J111" t="s">
        <v>19</v>
      </c>
      <c r="K111" t="s">
        <v>58</v>
      </c>
      <c r="L111" t="s">
        <v>89</v>
      </c>
      <c r="M111" t="s">
        <v>17</v>
      </c>
      <c r="N111" t="str">
        <f t="shared" si="1"/>
        <v>6,891  (10,003)</v>
      </c>
    </row>
    <row r="112" spans="1:14" x14ac:dyDescent="0.25">
      <c r="A112">
        <v>14.8711939787889</v>
      </c>
      <c r="B112">
        <v>14.5324061868229</v>
      </c>
      <c r="C112">
        <v>-9.0346141985347206</v>
      </c>
      <c r="D112">
        <v>38.777002156112601</v>
      </c>
      <c r="E112">
        <v>-13.6123221473839</v>
      </c>
      <c r="F112">
        <v>43.354710104961804</v>
      </c>
      <c r="G112">
        <v>-22.5642843584668</v>
      </c>
      <c r="H112">
        <v>52.306672316044697</v>
      </c>
      <c r="I112" t="s">
        <v>24</v>
      </c>
      <c r="J112" t="s">
        <v>21</v>
      </c>
      <c r="K112" t="s">
        <v>58</v>
      </c>
      <c r="L112" t="s">
        <v>89</v>
      </c>
      <c r="M112" t="s">
        <v>17</v>
      </c>
      <c r="N112" t="str">
        <f t="shared" si="1"/>
        <v>14,871  (14,532)</v>
      </c>
    </row>
    <row r="113" spans="1:14" x14ac:dyDescent="0.25">
      <c r="A113">
        <v>1.8698696477633701</v>
      </c>
      <c r="B113">
        <v>5.9149101158369399</v>
      </c>
      <c r="C113">
        <v>-7.8601574927883897</v>
      </c>
      <c r="D113">
        <v>11.5998967883151</v>
      </c>
      <c r="E113">
        <v>-9.7233541792770293</v>
      </c>
      <c r="F113">
        <v>13.4630934748038</v>
      </c>
      <c r="G113">
        <v>-13.3669388106326</v>
      </c>
      <c r="H113">
        <v>17.106678106159301</v>
      </c>
      <c r="I113" t="s">
        <v>24</v>
      </c>
      <c r="J113" t="s">
        <v>14</v>
      </c>
      <c r="K113" t="s">
        <v>59</v>
      </c>
      <c r="L113" t="s">
        <v>89</v>
      </c>
      <c r="M113" t="s">
        <v>17</v>
      </c>
      <c r="N113" t="str">
        <f t="shared" si="1"/>
        <v>1,87  (5,915)</v>
      </c>
    </row>
    <row r="114" spans="1:14" x14ac:dyDescent="0.25">
      <c r="A114">
        <v>-5.3704846365937096</v>
      </c>
      <c r="B114">
        <v>5.7352567943972197</v>
      </c>
      <c r="C114">
        <v>-14.8049820633771</v>
      </c>
      <c r="D114">
        <v>4.0640127901897101</v>
      </c>
      <c r="E114">
        <v>-16.6115879536123</v>
      </c>
      <c r="F114">
        <v>5.8706186804248404</v>
      </c>
      <c r="G114">
        <v>-20.144506138960899</v>
      </c>
      <c r="H114">
        <v>9.4035368657735194</v>
      </c>
      <c r="I114" t="s">
        <v>24</v>
      </c>
      <c r="J114" t="s">
        <v>19</v>
      </c>
      <c r="K114" t="s">
        <v>59</v>
      </c>
      <c r="L114" t="s">
        <v>89</v>
      </c>
      <c r="M114" t="s">
        <v>17</v>
      </c>
      <c r="N114" t="str">
        <f t="shared" si="1"/>
        <v>-5,37  (5,735)</v>
      </c>
    </row>
    <row r="115" spans="1:14" x14ac:dyDescent="0.25">
      <c r="A115">
        <v>-0.71238878980393405</v>
      </c>
      <c r="B115">
        <v>0.65253757893872699</v>
      </c>
      <c r="C115">
        <v>-1.78581310715814</v>
      </c>
      <c r="D115">
        <v>0.36103552755027202</v>
      </c>
      <c r="E115">
        <v>-1.99136244452384</v>
      </c>
      <c r="F115">
        <v>0.56658486491597004</v>
      </c>
      <c r="G115">
        <v>-2.3933255931500899</v>
      </c>
      <c r="H115">
        <v>0.96854801354222597</v>
      </c>
      <c r="I115" t="s">
        <v>24</v>
      </c>
      <c r="J115" t="s">
        <v>21</v>
      </c>
      <c r="K115" t="s">
        <v>59</v>
      </c>
      <c r="L115" t="s">
        <v>89</v>
      </c>
      <c r="M115" t="s">
        <v>17</v>
      </c>
      <c r="N115" t="str">
        <f t="shared" si="1"/>
        <v>-0,712  (0,653)</v>
      </c>
    </row>
    <row r="116" spans="1:14" x14ac:dyDescent="0.25">
      <c r="A116">
        <v>-0.82748687828214296</v>
      </c>
      <c r="B116">
        <v>0.94041732392890098</v>
      </c>
      <c r="C116">
        <v>-2.3744733761451902</v>
      </c>
      <c r="D116">
        <v>0.71949961958090003</v>
      </c>
      <c r="E116">
        <v>-2.6707048331827901</v>
      </c>
      <c r="F116">
        <v>1.0157310766184999</v>
      </c>
      <c r="G116">
        <v>-3.25000190472299</v>
      </c>
      <c r="H116">
        <v>1.5950281481587101</v>
      </c>
      <c r="I116" t="s">
        <v>24</v>
      </c>
      <c r="J116" t="s">
        <v>14</v>
      </c>
      <c r="K116" t="s">
        <v>60</v>
      </c>
      <c r="L116" t="s">
        <v>89</v>
      </c>
      <c r="M116" t="s">
        <v>17</v>
      </c>
      <c r="N116" t="str">
        <f t="shared" si="1"/>
        <v>-0,827  (0,94)</v>
      </c>
    </row>
    <row r="117" spans="1:14" x14ac:dyDescent="0.25">
      <c r="A117">
        <v>-5.9093647421695996</v>
      </c>
      <c r="B117">
        <v>7.5741331712812503</v>
      </c>
      <c r="C117">
        <v>-18.3688138089273</v>
      </c>
      <c r="D117">
        <v>6.5500843245880596</v>
      </c>
      <c r="E117">
        <v>-20.7546657578809</v>
      </c>
      <c r="F117">
        <v>8.9359362735416603</v>
      </c>
      <c r="G117">
        <v>-25.420331791390101</v>
      </c>
      <c r="H117">
        <v>13.6016023070509</v>
      </c>
      <c r="I117" t="s">
        <v>24</v>
      </c>
      <c r="J117" t="s">
        <v>19</v>
      </c>
      <c r="K117" t="s">
        <v>60</v>
      </c>
      <c r="L117" t="s">
        <v>89</v>
      </c>
      <c r="M117" t="s">
        <v>17</v>
      </c>
      <c r="N117" t="str">
        <f t="shared" si="1"/>
        <v>-5,909  (7,574)</v>
      </c>
    </row>
    <row r="118" spans="1:14" x14ac:dyDescent="0.25">
      <c r="A118">
        <v>-0.73934182154592398</v>
      </c>
      <c r="B118">
        <v>0.56283892752472597</v>
      </c>
      <c r="C118">
        <v>-1.6652118573240999</v>
      </c>
      <c r="D118">
        <v>0.18652821423225099</v>
      </c>
      <c r="E118">
        <v>-1.8425061194943899</v>
      </c>
      <c r="F118">
        <v>0.36382247640254001</v>
      </c>
      <c r="G118">
        <v>-2.1892148988496198</v>
      </c>
      <c r="H118">
        <v>0.71053125575777099</v>
      </c>
      <c r="I118" t="s">
        <v>24</v>
      </c>
      <c r="J118" t="s">
        <v>21</v>
      </c>
      <c r="K118" t="s">
        <v>60</v>
      </c>
      <c r="L118" t="s">
        <v>89</v>
      </c>
      <c r="M118" t="s">
        <v>17</v>
      </c>
      <c r="N118" t="str">
        <f t="shared" si="1"/>
        <v>-0,739  (0,563)</v>
      </c>
    </row>
    <row r="119" spans="1:14" x14ac:dyDescent="0.25">
      <c r="A119">
        <v>-116.688052209335</v>
      </c>
      <c r="B119">
        <v>42.7881417316623</v>
      </c>
      <c r="C119">
        <v>-187.07454535791999</v>
      </c>
      <c r="D119">
        <v>-46.301559060750797</v>
      </c>
      <c r="E119">
        <v>-200.55281000339301</v>
      </c>
      <c r="F119">
        <v>-32.823294415277203</v>
      </c>
      <c r="G119">
        <v>-226.91030531009699</v>
      </c>
      <c r="H119">
        <v>-6.4657991085732496</v>
      </c>
      <c r="I119" t="s">
        <v>13</v>
      </c>
      <c r="J119" t="s">
        <v>14</v>
      </c>
      <c r="K119" t="s">
        <v>61</v>
      </c>
      <c r="L119" t="s">
        <v>89</v>
      </c>
      <c r="M119" t="s">
        <v>17</v>
      </c>
      <c r="N119" t="str">
        <f t="shared" si="1"/>
        <v>-116,688 *** (42,788)</v>
      </c>
    </row>
    <row r="120" spans="1:14" x14ac:dyDescent="0.25">
      <c r="A120">
        <v>-11.6777812164704</v>
      </c>
      <c r="B120">
        <v>28.261132756849999</v>
      </c>
      <c r="C120">
        <v>-58.167344601488701</v>
      </c>
      <c r="D120">
        <v>34.811782168547801</v>
      </c>
      <c r="E120">
        <v>-67.069601419896401</v>
      </c>
      <c r="F120">
        <v>43.714038986955501</v>
      </c>
      <c r="G120">
        <v>-84.478459198115999</v>
      </c>
      <c r="H120">
        <v>61.122896765175099</v>
      </c>
      <c r="I120" t="s">
        <v>24</v>
      </c>
      <c r="J120" t="s">
        <v>19</v>
      </c>
      <c r="K120" t="s">
        <v>61</v>
      </c>
      <c r="L120" t="s">
        <v>89</v>
      </c>
      <c r="M120" t="s">
        <v>17</v>
      </c>
      <c r="N120" t="str">
        <f t="shared" si="1"/>
        <v>-11,678  (28,261)</v>
      </c>
    </row>
    <row r="121" spans="1:14" x14ac:dyDescent="0.25">
      <c r="A121">
        <v>9.6716518491789696</v>
      </c>
      <c r="B121">
        <v>26.409630036533301</v>
      </c>
      <c r="C121">
        <v>-33.772189560918399</v>
      </c>
      <c r="D121">
        <v>53.115493259276299</v>
      </c>
      <c r="E121">
        <v>-42.091223022426398</v>
      </c>
      <c r="F121">
        <v>61.434526720784298</v>
      </c>
      <c r="G121">
        <v>-58.3595551249309</v>
      </c>
      <c r="H121">
        <v>77.702858823288807</v>
      </c>
      <c r="I121" t="s">
        <v>24</v>
      </c>
      <c r="J121" t="s">
        <v>21</v>
      </c>
      <c r="K121" t="s">
        <v>61</v>
      </c>
      <c r="L121" t="s">
        <v>89</v>
      </c>
      <c r="M121" t="s">
        <v>17</v>
      </c>
      <c r="N121" t="str">
        <f t="shared" si="1"/>
        <v>9,672  (26,41)</v>
      </c>
    </row>
    <row r="122" spans="1:14" x14ac:dyDescent="0.25">
      <c r="A122">
        <v>-116.126026554745</v>
      </c>
      <c r="B122">
        <v>58.728246051553299</v>
      </c>
      <c r="C122">
        <v>-212.73399130955099</v>
      </c>
      <c r="D122">
        <v>-19.518061799940298</v>
      </c>
      <c r="E122">
        <v>-231.23338881578999</v>
      </c>
      <c r="F122">
        <v>-1.01866429370097</v>
      </c>
      <c r="G122">
        <v>-267.40998838354699</v>
      </c>
      <c r="H122">
        <v>35.157935274055902</v>
      </c>
      <c r="I122" t="s">
        <v>18</v>
      </c>
      <c r="J122" t="s">
        <v>14</v>
      </c>
      <c r="K122" t="s">
        <v>62</v>
      </c>
      <c r="L122" t="s">
        <v>89</v>
      </c>
      <c r="M122" t="s">
        <v>17</v>
      </c>
      <c r="N122" t="str">
        <f t="shared" si="1"/>
        <v>-116,126 ** (58,728)</v>
      </c>
    </row>
    <row r="123" spans="1:14" x14ac:dyDescent="0.25">
      <c r="A123">
        <v>41.177853210535403</v>
      </c>
      <c r="B123">
        <v>37.955341731497001</v>
      </c>
      <c r="C123">
        <v>-21.2586839377771</v>
      </c>
      <c r="D123">
        <v>103.614390358848</v>
      </c>
      <c r="E123">
        <v>-33.214616583198598</v>
      </c>
      <c r="F123">
        <v>115.570323004269</v>
      </c>
      <c r="G123">
        <v>-56.595107089800798</v>
      </c>
      <c r="H123">
        <v>138.950813510872</v>
      </c>
      <c r="I123" t="s">
        <v>24</v>
      </c>
      <c r="J123" t="s">
        <v>19</v>
      </c>
      <c r="K123" t="s">
        <v>62</v>
      </c>
      <c r="L123" t="s">
        <v>89</v>
      </c>
      <c r="M123" t="s">
        <v>17</v>
      </c>
      <c r="N123" t="str">
        <f t="shared" si="1"/>
        <v>41,178  (37,955)</v>
      </c>
    </row>
    <row r="124" spans="1:14" x14ac:dyDescent="0.25">
      <c r="A124">
        <v>-11.1095120847703</v>
      </c>
      <c r="B124">
        <v>26.047779080115902</v>
      </c>
      <c r="C124">
        <v>-53.9581086715609</v>
      </c>
      <c r="D124">
        <v>31.739084502020301</v>
      </c>
      <c r="E124">
        <v>-62.163159081797403</v>
      </c>
      <c r="F124">
        <v>39.9441349122568</v>
      </c>
      <c r="G124">
        <v>-78.208590995148796</v>
      </c>
      <c r="H124">
        <v>55.9895668256082</v>
      </c>
      <c r="I124" t="s">
        <v>24</v>
      </c>
      <c r="J124" t="s">
        <v>21</v>
      </c>
      <c r="K124" t="s">
        <v>62</v>
      </c>
      <c r="L124" t="s">
        <v>89</v>
      </c>
      <c r="M124" t="s">
        <v>17</v>
      </c>
      <c r="N124" t="str">
        <f t="shared" si="1"/>
        <v>-11,11  (26,048)</v>
      </c>
    </row>
    <row r="125" spans="1:14" x14ac:dyDescent="0.25">
      <c r="A125">
        <v>17.087625418060199</v>
      </c>
      <c r="B125">
        <v>8.2164629255544099</v>
      </c>
      <c r="C125">
        <v>3.5715439055232001</v>
      </c>
      <c r="D125">
        <v>30.603706930597198</v>
      </c>
      <c r="E125">
        <v>0.98335808397355995</v>
      </c>
      <c r="F125">
        <v>33.191892752146799</v>
      </c>
      <c r="G125">
        <v>-4.0779830781679598</v>
      </c>
      <c r="H125">
        <v>38.253233914288401</v>
      </c>
      <c r="I125" t="s">
        <v>18</v>
      </c>
      <c r="J125" t="s">
        <v>14</v>
      </c>
      <c r="K125" t="s">
        <v>63</v>
      </c>
      <c r="L125" t="s">
        <v>89</v>
      </c>
      <c r="M125" t="s">
        <v>17</v>
      </c>
      <c r="N125" t="str">
        <f t="shared" si="1"/>
        <v>17,088 ** (8,216)</v>
      </c>
    </row>
    <row r="126" spans="1:14" x14ac:dyDescent="0.25">
      <c r="A126">
        <v>9.4140380789997202</v>
      </c>
      <c r="B126">
        <v>7.6436364674789896</v>
      </c>
      <c r="C126">
        <v>-3.1597439100032201</v>
      </c>
      <c r="D126">
        <v>21.987820068002701</v>
      </c>
      <c r="E126">
        <v>-5.5674893972591004</v>
      </c>
      <c r="F126">
        <v>24.3955655552585</v>
      </c>
      <c r="G126">
        <v>-10.2759694612262</v>
      </c>
      <c r="H126">
        <v>29.104045619225602</v>
      </c>
      <c r="I126" t="s">
        <v>24</v>
      </c>
      <c r="J126" t="s">
        <v>19</v>
      </c>
      <c r="K126" t="s">
        <v>63</v>
      </c>
      <c r="L126" t="s">
        <v>89</v>
      </c>
      <c r="M126" t="s">
        <v>17</v>
      </c>
      <c r="N126" t="str">
        <f t="shared" si="1"/>
        <v>9,414  (7,644)</v>
      </c>
    </row>
    <row r="127" spans="1:14" x14ac:dyDescent="0.25">
      <c r="A127">
        <v>18.136389554111101</v>
      </c>
      <c r="B127">
        <v>12.3459637339125</v>
      </c>
      <c r="C127">
        <v>-2.1727207881749502</v>
      </c>
      <c r="D127">
        <v>38.445499896397102</v>
      </c>
      <c r="E127">
        <v>-6.0616993643573798</v>
      </c>
      <c r="F127">
        <v>42.334478472579498</v>
      </c>
      <c r="G127">
        <v>-13.666813024447499</v>
      </c>
      <c r="H127">
        <v>49.939592132669603</v>
      </c>
      <c r="I127" t="s">
        <v>24</v>
      </c>
      <c r="J127" t="s">
        <v>21</v>
      </c>
      <c r="K127" t="s">
        <v>63</v>
      </c>
      <c r="L127" t="s">
        <v>89</v>
      </c>
      <c r="M127" t="s">
        <v>17</v>
      </c>
      <c r="N127" t="str">
        <f t="shared" si="1"/>
        <v>18,136  (12,346)</v>
      </c>
    </row>
    <row r="128" spans="1:14" x14ac:dyDescent="0.25">
      <c r="A128">
        <v>31.078357967418299</v>
      </c>
      <c r="B128">
        <v>21.751089533259499</v>
      </c>
      <c r="C128">
        <v>-4.7021843147936098</v>
      </c>
      <c r="D128">
        <v>66.858900249630196</v>
      </c>
      <c r="E128">
        <v>-11.5537775177703</v>
      </c>
      <c r="F128">
        <v>73.710493452606897</v>
      </c>
      <c r="G128">
        <v>-24.9524486702582</v>
      </c>
      <c r="H128">
        <v>87.109164605094705</v>
      </c>
      <c r="I128" t="s">
        <v>24</v>
      </c>
      <c r="J128" t="s">
        <v>14</v>
      </c>
      <c r="K128" t="s">
        <v>64</v>
      </c>
      <c r="L128" t="s">
        <v>89</v>
      </c>
      <c r="M128" t="s">
        <v>17</v>
      </c>
      <c r="N128" t="str">
        <f t="shared" si="1"/>
        <v>31,078  (21,751)</v>
      </c>
    </row>
    <row r="129" spans="1:14" x14ac:dyDescent="0.25">
      <c r="A129">
        <v>6.4311898672512502</v>
      </c>
      <c r="B129">
        <v>10.151445312050299</v>
      </c>
      <c r="C129">
        <v>-10.2679376710715</v>
      </c>
      <c r="D129">
        <v>23.130317405574001</v>
      </c>
      <c r="E129">
        <v>-13.4656429443673</v>
      </c>
      <c r="F129">
        <v>26.3280226788698</v>
      </c>
      <c r="G129">
        <v>-19.718933256590301</v>
      </c>
      <c r="H129">
        <v>32.581312991092801</v>
      </c>
      <c r="I129" t="s">
        <v>24</v>
      </c>
      <c r="J129" t="s">
        <v>19</v>
      </c>
      <c r="K129" t="s">
        <v>64</v>
      </c>
      <c r="L129" t="s">
        <v>89</v>
      </c>
      <c r="M129" t="s">
        <v>17</v>
      </c>
      <c r="N129" t="str">
        <f t="shared" si="1"/>
        <v>6,431  (10,151)</v>
      </c>
    </row>
    <row r="130" spans="1:14" x14ac:dyDescent="0.25">
      <c r="A130">
        <v>14.6729957805907</v>
      </c>
      <c r="B130">
        <v>15.1028755008756</v>
      </c>
      <c r="C130">
        <v>-10.1712344183497</v>
      </c>
      <c r="D130">
        <v>39.517225979531098</v>
      </c>
      <c r="E130">
        <v>-14.9286402011255</v>
      </c>
      <c r="F130">
        <v>44.274631762307003</v>
      </c>
      <c r="G130">
        <v>-24.2320115096649</v>
      </c>
      <c r="H130">
        <v>53.5780030708464</v>
      </c>
      <c r="I130" t="s">
        <v>24</v>
      </c>
      <c r="J130" t="s">
        <v>21</v>
      </c>
      <c r="K130" t="s">
        <v>64</v>
      </c>
      <c r="L130" t="s">
        <v>89</v>
      </c>
      <c r="M130" t="s">
        <v>17</v>
      </c>
      <c r="N130" t="str">
        <f t="shared" si="1"/>
        <v>14,673  (15,103)</v>
      </c>
    </row>
    <row r="131" spans="1:14" x14ac:dyDescent="0.25">
      <c r="A131">
        <v>2.44186236643155</v>
      </c>
      <c r="B131">
        <v>5.6151317574640398</v>
      </c>
      <c r="C131">
        <v>-6.7950293745967896</v>
      </c>
      <c r="D131">
        <v>11.6787541074599</v>
      </c>
      <c r="E131">
        <v>-8.5637958781979595</v>
      </c>
      <c r="F131">
        <v>13.447520611061099</v>
      </c>
      <c r="G131">
        <v>-12.022717040795801</v>
      </c>
      <c r="H131">
        <v>16.906441773658901</v>
      </c>
      <c r="I131" t="s">
        <v>24</v>
      </c>
      <c r="J131" t="s">
        <v>14</v>
      </c>
      <c r="K131" t="s">
        <v>65</v>
      </c>
      <c r="L131" t="s">
        <v>89</v>
      </c>
      <c r="M131" t="s">
        <v>17</v>
      </c>
      <c r="N131" t="str">
        <f t="shared" ref="N131:N194" si="2">_xlfn.CONCAT(ROUND(A131,3), " ", I131, " (",ROUND(B131,3),")")</f>
        <v>2,442  (5,615)</v>
      </c>
    </row>
    <row r="132" spans="1:14" x14ac:dyDescent="0.25">
      <c r="A132">
        <v>-4.1536266755645599</v>
      </c>
      <c r="B132">
        <v>4.1949006923110499</v>
      </c>
      <c r="C132">
        <v>-11.0542383144162</v>
      </c>
      <c r="D132">
        <v>2.7469849632871202</v>
      </c>
      <c r="E132">
        <v>-12.375632032494201</v>
      </c>
      <c r="F132">
        <v>4.0683786813651004</v>
      </c>
      <c r="G132">
        <v>-14.959690858957799</v>
      </c>
      <c r="H132">
        <v>6.6524375078287097</v>
      </c>
      <c r="I132" t="s">
        <v>24</v>
      </c>
      <c r="J132" t="s">
        <v>19</v>
      </c>
      <c r="K132" t="s">
        <v>65</v>
      </c>
      <c r="L132" t="s">
        <v>89</v>
      </c>
      <c r="M132" t="s">
        <v>17</v>
      </c>
      <c r="N132" t="str">
        <f t="shared" si="2"/>
        <v>-4,154  (4,195)</v>
      </c>
    </row>
    <row r="133" spans="1:14" x14ac:dyDescent="0.25">
      <c r="A133">
        <v>-0.66329520331231995</v>
      </c>
      <c r="B133">
        <v>0.66785124384983996</v>
      </c>
      <c r="C133">
        <v>-1.7619104994453101</v>
      </c>
      <c r="D133">
        <v>0.43532009282066703</v>
      </c>
      <c r="E133">
        <v>-1.97228364125801</v>
      </c>
      <c r="F133">
        <v>0.64569323463336603</v>
      </c>
      <c r="G133">
        <v>-2.3836800074695099</v>
      </c>
      <c r="H133">
        <v>1.05708960084487</v>
      </c>
      <c r="I133" t="s">
        <v>24</v>
      </c>
      <c r="J133" t="s">
        <v>21</v>
      </c>
      <c r="K133" t="s">
        <v>65</v>
      </c>
      <c r="L133" t="s">
        <v>89</v>
      </c>
      <c r="M133" t="s">
        <v>17</v>
      </c>
      <c r="N133" t="str">
        <f t="shared" si="2"/>
        <v>-0,663  (0,668)</v>
      </c>
    </row>
    <row r="134" spans="1:14" x14ac:dyDescent="0.25">
      <c r="A134">
        <v>-0.64229955517649195</v>
      </c>
      <c r="B134">
        <v>0.92381858857063803</v>
      </c>
      <c r="C134">
        <v>-2.1619811333751899</v>
      </c>
      <c r="D134">
        <v>0.87738202302220702</v>
      </c>
      <c r="E134">
        <v>-2.4529839887749398</v>
      </c>
      <c r="F134">
        <v>1.1683848784219599</v>
      </c>
      <c r="G134">
        <v>-3.0220562393344599</v>
      </c>
      <c r="H134">
        <v>1.73745712898147</v>
      </c>
      <c r="I134" t="s">
        <v>24</v>
      </c>
      <c r="J134" t="s">
        <v>14</v>
      </c>
      <c r="K134" t="s">
        <v>66</v>
      </c>
      <c r="L134" t="s">
        <v>89</v>
      </c>
      <c r="M134" t="s">
        <v>17</v>
      </c>
      <c r="N134" t="str">
        <f t="shared" si="2"/>
        <v>-0,642  (0,924)</v>
      </c>
    </row>
    <row r="135" spans="1:14" x14ac:dyDescent="0.25">
      <c r="A135">
        <v>-4.8949182440190899</v>
      </c>
      <c r="B135">
        <v>6.3464957118231</v>
      </c>
      <c r="C135">
        <v>-15.334903689968099</v>
      </c>
      <c r="D135">
        <v>5.5450672019299097</v>
      </c>
      <c r="E135">
        <v>-17.334049839192399</v>
      </c>
      <c r="F135">
        <v>7.5442133511541902</v>
      </c>
      <c r="G135">
        <v>-21.2434911976754</v>
      </c>
      <c r="H135">
        <v>11.453654709637201</v>
      </c>
      <c r="I135" t="s">
        <v>24</v>
      </c>
      <c r="J135" t="s">
        <v>19</v>
      </c>
      <c r="K135" t="s">
        <v>66</v>
      </c>
      <c r="L135" t="s">
        <v>89</v>
      </c>
      <c r="M135" t="s">
        <v>17</v>
      </c>
      <c r="N135" t="str">
        <f t="shared" si="2"/>
        <v>-4,895  (6,346)</v>
      </c>
    </row>
    <row r="136" spans="1:14" x14ac:dyDescent="0.25">
      <c r="A136">
        <v>-0.70182576162649701</v>
      </c>
      <c r="B136">
        <v>0.60690287364501405</v>
      </c>
      <c r="C136">
        <v>-1.7001809887725501</v>
      </c>
      <c r="D136">
        <v>0.29652946551955001</v>
      </c>
      <c r="E136">
        <v>-1.8913553939707199</v>
      </c>
      <c r="F136">
        <v>0.48770387071773003</v>
      </c>
      <c r="G136">
        <v>-2.2652075641360501</v>
      </c>
      <c r="H136">
        <v>0.86155604088305804</v>
      </c>
      <c r="I136" t="s">
        <v>24</v>
      </c>
      <c r="J136" t="s">
        <v>21</v>
      </c>
      <c r="K136" t="s">
        <v>66</v>
      </c>
      <c r="L136" t="s">
        <v>89</v>
      </c>
      <c r="M136" t="s">
        <v>17</v>
      </c>
      <c r="N136" t="str">
        <f t="shared" si="2"/>
        <v>-0,702  (0,607)</v>
      </c>
    </row>
    <row r="137" spans="1:14" x14ac:dyDescent="0.25">
      <c r="A137">
        <v>36.200118675153703</v>
      </c>
      <c r="B137">
        <v>21.390167497438298</v>
      </c>
      <c r="C137">
        <v>1.0132931418676701</v>
      </c>
      <c r="D137">
        <v>71.3869442084398</v>
      </c>
      <c r="E137">
        <v>-5.7246096198254</v>
      </c>
      <c r="F137">
        <v>78.124846970132893</v>
      </c>
      <c r="G137">
        <v>-18.900952798247399</v>
      </c>
      <c r="H137">
        <v>91.301190148554895</v>
      </c>
      <c r="I137" t="s">
        <v>20</v>
      </c>
      <c r="J137" t="s">
        <v>14</v>
      </c>
      <c r="K137" t="s">
        <v>67</v>
      </c>
      <c r="L137" t="s">
        <v>89</v>
      </c>
      <c r="M137" t="s">
        <v>17</v>
      </c>
      <c r="N137" t="str">
        <f t="shared" si="2"/>
        <v>36,2 * (21,39)</v>
      </c>
    </row>
    <row r="138" spans="1:14" x14ac:dyDescent="0.25">
      <c r="A138">
        <v>26.479377258149601</v>
      </c>
      <c r="B138">
        <v>9.9840958591727293</v>
      </c>
      <c r="C138">
        <v>10.055539569810501</v>
      </c>
      <c r="D138">
        <v>42.903214946488802</v>
      </c>
      <c r="E138">
        <v>6.9105493741710902</v>
      </c>
      <c r="F138">
        <v>46.048205142128197</v>
      </c>
      <c r="G138">
        <v>0.76034632492068299</v>
      </c>
      <c r="H138">
        <v>52.198408191378597</v>
      </c>
      <c r="I138" t="s">
        <v>13</v>
      </c>
      <c r="J138" t="s">
        <v>19</v>
      </c>
      <c r="K138" t="s">
        <v>67</v>
      </c>
      <c r="L138" t="s">
        <v>89</v>
      </c>
      <c r="M138" t="s">
        <v>17</v>
      </c>
      <c r="N138" t="str">
        <f t="shared" si="2"/>
        <v>26,479 *** (9,984)</v>
      </c>
    </row>
    <row r="139" spans="1:14" x14ac:dyDescent="0.25">
      <c r="A139">
        <v>34.4586041737941</v>
      </c>
      <c r="B139">
        <v>11.756346493386401</v>
      </c>
      <c r="C139">
        <v>15.119414192173499</v>
      </c>
      <c r="D139">
        <v>53.7977941554146</v>
      </c>
      <c r="E139">
        <v>11.416165046756801</v>
      </c>
      <c r="F139">
        <v>57.501043300831299</v>
      </c>
      <c r="G139">
        <v>4.1742556068307897</v>
      </c>
      <c r="H139">
        <v>64.742952740757303</v>
      </c>
      <c r="I139" t="s">
        <v>13</v>
      </c>
      <c r="J139" t="s">
        <v>21</v>
      </c>
      <c r="K139" t="s">
        <v>67</v>
      </c>
      <c r="L139" t="s">
        <v>89</v>
      </c>
      <c r="M139" t="s">
        <v>17</v>
      </c>
      <c r="N139" t="str">
        <f t="shared" si="2"/>
        <v>34,459 *** (11,756)</v>
      </c>
    </row>
    <row r="140" spans="1:14" x14ac:dyDescent="0.25">
      <c r="A140">
        <v>35.068756068615798</v>
      </c>
      <c r="B140">
        <v>18.0266114769213</v>
      </c>
      <c r="C140">
        <v>5.4149801890802598</v>
      </c>
      <c r="D140">
        <v>64.722531948151399</v>
      </c>
      <c r="E140">
        <v>-0.26340242614995202</v>
      </c>
      <c r="F140">
        <v>70.400914563381605</v>
      </c>
      <c r="G140">
        <v>-11.3677950959335</v>
      </c>
      <c r="H140">
        <v>81.505307233165098</v>
      </c>
      <c r="I140" t="s">
        <v>20</v>
      </c>
      <c r="J140" t="s">
        <v>14</v>
      </c>
      <c r="K140" t="s">
        <v>68</v>
      </c>
      <c r="L140" t="s">
        <v>89</v>
      </c>
      <c r="M140" t="s">
        <v>17</v>
      </c>
      <c r="N140" t="str">
        <f t="shared" si="2"/>
        <v>35,069 * (18,027)</v>
      </c>
    </row>
    <row r="141" spans="1:14" x14ac:dyDescent="0.25">
      <c r="A141">
        <v>19.456115779645199</v>
      </c>
      <c r="B141">
        <v>6.2838566087915497</v>
      </c>
      <c r="C141">
        <v>9.1191716581831006</v>
      </c>
      <c r="D141">
        <v>29.793059901107299</v>
      </c>
      <c r="E141">
        <v>7.1397568264137599</v>
      </c>
      <c r="F141">
        <v>31.772474732876599</v>
      </c>
      <c r="G141">
        <v>3.2689011553981602</v>
      </c>
      <c r="H141">
        <v>35.6433304038922</v>
      </c>
      <c r="I141" t="s">
        <v>13</v>
      </c>
      <c r="J141" t="s">
        <v>19</v>
      </c>
      <c r="K141" t="s">
        <v>68</v>
      </c>
      <c r="L141" t="s">
        <v>89</v>
      </c>
      <c r="M141" t="s">
        <v>17</v>
      </c>
      <c r="N141" t="str">
        <f t="shared" si="2"/>
        <v>19,456 *** (6,284)</v>
      </c>
    </row>
    <row r="142" spans="1:14" x14ac:dyDescent="0.25">
      <c r="A142">
        <v>31.799863154293501</v>
      </c>
      <c r="B142">
        <v>13.5836755933958</v>
      </c>
      <c r="C142">
        <v>9.4547168031575008</v>
      </c>
      <c r="D142">
        <v>54.145009505429599</v>
      </c>
      <c r="E142">
        <v>5.1758589912378303</v>
      </c>
      <c r="F142">
        <v>58.423867317349199</v>
      </c>
      <c r="G142">
        <v>-3.1916851742939598</v>
      </c>
      <c r="H142">
        <v>66.791411482881003</v>
      </c>
      <c r="I142" t="s">
        <v>18</v>
      </c>
      <c r="J142" t="s">
        <v>21</v>
      </c>
      <c r="K142" t="s">
        <v>68</v>
      </c>
      <c r="L142" t="s">
        <v>89</v>
      </c>
      <c r="M142" t="s">
        <v>17</v>
      </c>
      <c r="N142" t="str">
        <f t="shared" si="2"/>
        <v>31,8 ** (13,584)</v>
      </c>
    </row>
    <row r="143" spans="1:14" x14ac:dyDescent="0.25">
      <c r="A143">
        <v>0.25087400546702698</v>
      </c>
      <c r="B143">
        <v>1.58637252598071</v>
      </c>
      <c r="C143">
        <v>-2.3587087997712501</v>
      </c>
      <c r="D143">
        <v>2.8604568107052999</v>
      </c>
      <c r="E143">
        <v>-2.8584161454551702</v>
      </c>
      <c r="F143">
        <v>3.3601641563892302</v>
      </c>
      <c r="G143">
        <v>-3.83562162145929</v>
      </c>
      <c r="H143">
        <v>4.3373696323933499</v>
      </c>
      <c r="I143" t="s">
        <v>24</v>
      </c>
      <c r="J143" t="s">
        <v>14</v>
      </c>
      <c r="K143" t="s">
        <v>69</v>
      </c>
      <c r="L143" t="s">
        <v>89</v>
      </c>
      <c r="M143" t="s">
        <v>17</v>
      </c>
      <c r="N143" t="str">
        <f t="shared" si="2"/>
        <v>0,251  (1,586)</v>
      </c>
    </row>
    <row r="144" spans="1:14" x14ac:dyDescent="0.25">
      <c r="A144">
        <v>-0.72197388402505303</v>
      </c>
      <c r="B144">
        <v>1.1577798033136499</v>
      </c>
      <c r="C144">
        <v>-2.6265216604760102</v>
      </c>
      <c r="D144">
        <v>1.1825738924259099</v>
      </c>
      <c r="E144">
        <v>-2.99122229851982</v>
      </c>
      <c r="F144">
        <v>1.54727453046971</v>
      </c>
      <c r="G144">
        <v>-3.7044146573610299</v>
      </c>
      <c r="H144">
        <v>2.2604668893109201</v>
      </c>
      <c r="I144" t="s">
        <v>24</v>
      </c>
      <c r="J144" t="s">
        <v>19</v>
      </c>
      <c r="K144" t="s">
        <v>69</v>
      </c>
      <c r="L144" t="s">
        <v>89</v>
      </c>
      <c r="M144" t="s">
        <v>17</v>
      </c>
      <c r="N144" t="str">
        <f t="shared" si="2"/>
        <v>-0,722  (1,158)</v>
      </c>
    </row>
    <row r="145" spans="1:14" x14ac:dyDescent="0.25">
      <c r="A145">
        <v>-0.18116187108501899</v>
      </c>
      <c r="B145">
        <v>0.63845815280608298</v>
      </c>
      <c r="C145">
        <v>-1.2314255324510199</v>
      </c>
      <c r="D145">
        <v>0.869101790280987</v>
      </c>
      <c r="E145">
        <v>-1.43253985058494</v>
      </c>
      <c r="F145">
        <v>1.0702161084149</v>
      </c>
      <c r="G145">
        <v>-1.82583007271349</v>
      </c>
      <c r="H145">
        <v>1.4635063305434499</v>
      </c>
      <c r="I145" t="s">
        <v>24</v>
      </c>
      <c r="J145" t="s">
        <v>21</v>
      </c>
      <c r="K145" t="s">
        <v>69</v>
      </c>
      <c r="L145" t="s">
        <v>89</v>
      </c>
      <c r="M145" t="s">
        <v>17</v>
      </c>
      <c r="N145" t="str">
        <f t="shared" si="2"/>
        <v>-0,181  (0,638)</v>
      </c>
    </row>
    <row r="146" spans="1:14" x14ac:dyDescent="0.25">
      <c r="A146">
        <v>0.57464830139375001</v>
      </c>
      <c r="B146">
        <v>1.0530135157529501</v>
      </c>
      <c r="C146">
        <v>-1.15755893201986</v>
      </c>
      <c r="D146">
        <v>2.3068555348073598</v>
      </c>
      <c r="E146">
        <v>-1.48925818948204</v>
      </c>
      <c r="F146">
        <v>2.6385547922695398</v>
      </c>
      <c r="G146">
        <v>-2.1379145151858601</v>
      </c>
      <c r="H146">
        <v>3.2872111179733601</v>
      </c>
      <c r="I146" t="s">
        <v>24</v>
      </c>
      <c r="J146" t="s">
        <v>14</v>
      </c>
      <c r="K146" t="s">
        <v>70</v>
      </c>
      <c r="L146" t="s">
        <v>89</v>
      </c>
      <c r="M146" t="s">
        <v>17</v>
      </c>
      <c r="N146" t="str">
        <f t="shared" si="2"/>
        <v>0,575  (1,053)</v>
      </c>
    </row>
    <row r="147" spans="1:14" x14ac:dyDescent="0.25">
      <c r="A147">
        <v>-0.57642066143947202</v>
      </c>
      <c r="B147">
        <v>0.61545345791477701</v>
      </c>
      <c r="C147">
        <v>-1.58884159970928</v>
      </c>
      <c r="D147">
        <v>0.43600027683033599</v>
      </c>
      <c r="E147">
        <v>-1.7827094389524301</v>
      </c>
      <c r="F147">
        <v>0.62986811607349003</v>
      </c>
      <c r="G147">
        <v>-2.1618287690279399</v>
      </c>
      <c r="H147">
        <v>1.0089874461489901</v>
      </c>
      <c r="I147" t="s">
        <v>24</v>
      </c>
      <c r="J147" t="s">
        <v>19</v>
      </c>
      <c r="K147" t="s">
        <v>70</v>
      </c>
      <c r="L147" t="s">
        <v>89</v>
      </c>
      <c r="M147" t="s">
        <v>17</v>
      </c>
      <c r="N147" t="str">
        <f t="shared" si="2"/>
        <v>-0,576  (0,615)</v>
      </c>
    </row>
    <row r="148" spans="1:14" x14ac:dyDescent="0.25">
      <c r="A148">
        <v>0.25347942498286302</v>
      </c>
      <c r="B148">
        <v>0.42439431785000298</v>
      </c>
      <c r="C148">
        <v>-0.44464922788039202</v>
      </c>
      <c r="D148">
        <v>0.95160807784611801</v>
      </c>
      <c r="E148">
        <v>-0.57833343800314296</v>
      </c>
      <c r="F148">
        <v>1.08529228796887</v>
      </c>
      <c r="G148">
        <v>-0.83976033779874504</v>
      </c>
      <c r="H148">
        <v>1.34671918776447</v>
      </c>
      <c r="I148" t="s">
        <v>24</v>
      </c>
      <c r="J148" t="s">
        <v>21</v>
      </c>
      <c r="K148" t="s">
        <v>70</v>
      </c>
      <c r="L148" t="s">
        <v>89</v>
      </c>
      <c r="M148" t="s">
        <v>17</v>
      </c>
      <c r="N148" t="str">
        <f t="shared" si="2"/>
        <v>0,253  (0,424)</v>
      </c>
    </row>
    <row r="149" spans="1:14" x14ac:dyDescent="0.25">
      <c r="A149">
        <v>-52.881097501259397</v>
      </c>
      <c r="B149">
        <v>34.575878178718099</v>
      </c>
      <c r="C149">
        <v>-109.758417105251</v>
      </c>
      <c r="D149">
        <v>3.99622210273189</v>
      </c>
      <c r="E149">
        <v>-120.649818731547</v>
      </c>
      <c r="F149">
        <v>14.8876237290281</v>
      </c>
      <c r="G149">
        <v>-141.94855968963699</v>
      </c>
      <c r="H149">
        <v>36.186364687118498</v>
      </c>
      <c r="I149" t="s">
        <v>24</v>
      </c>
      <c r="J149" t="s">
        <v>14</v>
      </c>
      <c r="K149" t="s">
        <v>71</v>
      </c>
      <c r="L149" t="s">
        <v>89</v>
      </c>
      <c r="M149" t="s">
        <v>17</v>
      </c>
      <c r="N149" t="str">
        <f t="shared" si="2"/>
        <v>-52,881  (34,576)</v>
      </c>
    </row>
    <row r="150" spans="1:14" x14ac:dyDescent="0.25">
      <c r="A150">
        <v>-52.638931775223902</v>
      </c>
      <c r="B150">
        <v>28.4558852650819</v>
      </c>
      <c r="C150">
        <v>-99.448863036283498</v>
      </c>
      <c r="D150">
        <v>-5.8290005141641901</v>
      </c>
      <c r="E150">
        <v>-108.412466894784</v>
      </c>
      <c r="F150">
        <v>3.1346033443365999</v>
      </c>
      <c r="G150">
        <v>-125.94129221807501</v>
      </c>
      <c r="H150">
        <v>20.663428667626999</v>
      </c>
      <c r="I150" t="s">
        <v>20</v>
      </c>
      <c r="J150" t="s">
        <v>19</v>
      </c>
      <c r="K150" t="s">
        <v>71</v>
      </c>
      <c r="L150" t="s">
        <v>89</v>
      </c>
      <c r="M150" t="s">
        <v>17</v>
      </c>
      <c r="N150" t="str">
        <f t="shared" si="2"/>
        <v>-52,639 * (28,456)</v>
      </c>
    </row>
    <row r="151" spans="1:14" x14ac:dyDescent="0.25">
      <c r="A151">
        <v>48.263014369631001</v>
      </c>
      <c r="B151">
        <v>32.649649700889903</v>
      </c>
      <c r="C151">
        <v>-5.4456593883328397</v>
      </c>
      <c r="D151">
        <v>101.971688127595</v>
      </c>
      <c r="E151">
        <v>-15.730299044113201</v>
      </c>
      <c r="F151">
        <v>112.256327783375</v>
      </c>
      <c r="G151">
        <v>-35.842483259861297</v>
      </c>
      <c r="H151">
        <v>132.368511999123</v>
      </c>
      <c r="I151" t="s">
        <v>24</v>
      </c>
      <c r="J151" t="s">
        <v>21</v>
      </c>
      <c r="K151" t="s">
        <v>71</v>
      </c>
      <c r="L151" t="s">
        <v>89</v>
      </c>
      <c r="M151" t="s">
        <v>17</v>
      </c>
      <c r="N151" t="str">
        <f t="shared" si="2"/>
        <v>48,263  (32,65)</v>
      </c>
    </row>
    <row r="152" spans="1:14" x14ac:dyDescent="0.25">
      <c r="A152">
        <v>4.4140513347862598</v>
      </c>
      <c r="B152">
        <v>26.2223221299821</v>
      </c>
      <c r="C152">
        <v>-38.7216685690343</v>
      </c>
      <c r="D152">
        <v>47.549771238606802</v>
      </c>
      <c r="E152">
        <v>-46.981700039978598</v>
      </c>
      <c r="F152">
        <v>55.8098027095511</v>
      </c>
      <c r="G152">
        <v>-63.134650472047603</v>
      </c>
      <c r="H152">
        <v>71.962753141620098</v>
      </c>
      <c r="I152" t="s">
        <v>24</v>
      </c>
      <c r="J152" t="s">
        <v>14</v>
      </c>
      <c r="K152" t="s">
        <v>72</v>
      </c>
      <c r="L152" t="s">
        <v>89</v>
      </c>
      <c r="M152" t="s">
        <v>17</v>
      </c>
      <c r="N152" t="str">
        <f t="shared" si="2"/>
        <v>4,414  (26,222)</v>
      </c>
    </row>
    <row r="153" spans="1:14" x14ac:dyDescent="0.25">
      <c r="A153">
        <v>-61.4013109823401</v>
      </c>
      <c r="B153">
        <v>37.431580798248099</v>
      </c>
      <c r="C153">
        <v>-122.976261395458</v>
      </c>
      <c r="D153">
        <v>0.17363943077798899</v>
      </c>
      <c r="E153">
        <v>-134.76720934690599</v>
      </c>
      <c r="F153">
        <v>11.9645873822261</v>
      </c>
      <c r="G153">
        <v>-157.82506311862701</v>
      </c>
      <c r="H153">
        <v>35.0224411539469</v>
      </c>
      <c r="I153" t="s">
        <v>24</v>
      </c>
      <c r="J153" t="s">
        <v>19</v>
      </c>
      <c r="K153" t="s">
        <v>72</v>
      </c>
      <c r="L153" t="s">
        <v>89</v>
      </c>
      <c r="M153" t="s">
        <v>17</v>
      </c>
      <c r="N153" t="str">
        <f t="shared" si="2"/>
        <v>-61,401  (37,432)</v>
      </c>
    </row>
    <row r="154" spans="1:14" x14ac:dyDescent="0.25">
      <c r="A154">
        <v>65.3517104289907</v>
      </c>
      <c r="B154">
        <v>40.294180639481297</v>
      </c>
      <c r="C154">
        <v>-0.93221672295609903</v>
      </c>
      <c r="D154">
        <v>131.63563758093801</v>
      </c>
      <c r="E154">
        <v>-13.6248836243927</v>
      </c>
      <c r="F154">
        <v>144.32830448237399</v>
      </c>
      <c r="G154">
        <v>-38.446098898313203</v>
      </c>
      <c r="H154">
        <v>169.14951975629501</v>
      </c>
      <c r="I154" t="s">
        <v>24</v>
      </c>
      <c r="J154" t="s">
        <v>21</v>
      </c>
      <c r="K154" t="s">
        <v>72</v>
      </c>
      <c r="L154" t="s">
        <v>89</v>
      </c>
      <c r="M154" t="s">
        <v>17</v>
      </c>
      <c r="N154" t="str">
        <f t="shared" si="2"/>
        <v>65,352  (40,294)</v>
      </c>
    </row>
    <row r="155" spans="1:14" x14ac:dyDescent="0.25">
      <c r="A155">
        <v>34.4743661667925</v>
      </c>
      <c r="B155">
        <v>24.956376363058698</v>
      </c>
      <c r="C155">
        <v>-6.5788729504390897</v>
      </c>
      <c r="D155">
        <v>75.527605284024204</v>
      </c>
      <c r="E155">
        <v>-14.440131504802601</v>
      </c>
      <c r="F155">
        <v>83.388863838387707</v>
      </c>
      <c r="G155">
        <v>-29.813259344446799</v>
      </c>
      <c r="H155">
        <v>98.761991678031805</v>
      </c>
      <c r="I155" t="s">
        <v>24</v>
      </c>
      <c r="J155" t="s">
        <v>14</v>
      </c>
      <c r="K155" t="s">
        <v>73</v>
      </c>
      <c r="L155" t="s">
        <v>89</v>
      </c>
      <c r="M155" t="s">
        <v>17</v>
      </c>
      <c r="N155" t="str">
        <f t="shared" si="2"/>
        <v>34,474  (24,956)</v>
      </c>
    </row>
    <row r="156" spans="1:14" x14ac:dyDescent="0.25">
      <c r="A156">
        <v>24.957638127714901</v>
      </c>
      <c r="B156">
        <v>9.6784438245579594</v>
      </c>
      <c r="C156">
        <v>9.0365980363170095</v>
      </c>
      <c r="D156">
        <v>40.8786782191127</v>
      </c>
      <c r="E156">
        <v>5.9878882315812501</v>
      </c>
      <c r="F156">
        <v>43.927388023848501</v>
      </c>
      <c r="G156">
        <v>2.5966835653545E-2</v>
      </c>
      <c r="H156">
        <v>49.889309419776197</v>
      </c>
      <c r="I156" t="s">
        <v>13</v>
      </c>
      <c r="J156" t="s">
        <v>19</v>
      </c>
      <c r="K156" t="s">
        <v>73</v>
      </c>
      <c r="L156" t="s">
        <v>89</v>
      </c>
      <c r="M156" t="s">
        <v>17</v>
      </c>
      <c r="N156" t="str">
        <f t="shared" si="2"/>
        <v>24,958 *** (9,678)</v>
      </c>
    </row>
    <row r="157" spans="1:14" x14ac:dyDescent="0.25">
      <c r="A157">
        <v>33.2243699395598</v>
      </c>
      <c r="B157">
        <v>12.3565066356683</v>
      </c>
      <c r="C157">
        <v>12.897916523885501</v>
      </c>
      <c r="D157">
        <v>53.550823355234101</v>
      </c>
      <c r="E157">
        <v>9.0056169336500194</v>
      </c>
      <c r="F157">
        <v>57.443122945469597</v>
      </c>
      <c r="G157">
        <v>1.3940088460783699</v>
      </c>
      <c r="H157">
        <v>65.054731033041307</v>
      </c>
      <c r="I157" t="s">
        <v>13</v>
      </c>
      <c r="J157" t="s">
        <v>21</v>
      </c>
      <c r="K157" t="s">
        <v>73</v>
      </c>
      <c r="L157" t="s">
        <v>89</v>
      </c>
      <c r="M157" t="s">
        <v>17</v>
      </c>
      <c r="N157" t="str">
        <f t="shared" si="2"/>
        <v>33,224 *** (12,357)</v>
      </c>
    </row>
    <row r="158" spans="1:14" x14ac:dyDescent="0.25">
      <c r="A158">
        <v>32.794508576977002</v>
      </c>
      <c r="B158">
        <v>17.742841506786899</v>
      </c>
      <c r="C158">
        <v>3.6075342983125198</v>
      </c>
      <c r="D158">
        <v>61.981482855641502</v>
      </c>
      <c r="E158">
        <v>-1.98146077632536</v>
      </c>
      <c r="F158">
        <v>67.570477930279395</v>
      </c>
      <c r="G158">
        <v>-12.9110511445061</v>
      </c>
      <c r="H158">
        <v>78.500068298460107</v>
      </c>
      <c r="I158" t="s">
        <v>20</v>
      </c>
      <c r="J158" t="s">
        <v>14</v>
      </c>
      <c r="K158" t="s">
        <v>74</v>
      </c>
      <c r="L158" t="s">
        <v>89</v>
      </c>
      <c r="M158" t="s">
        <v>17</v>
      </c>
      <c r="N158" t="str">
        <f t="shared" si="2"/>
        <v>32,795 * (17,743)</v>
      </c>
    </row>
    <row r="159" spans="1:14" x14ac:dyDescent="0.25">
      <c r="A159">
        <v>18.089656152316</v>
      </c>
      <c r="B159">
        <v>6.3555338424738199</v>
      </c>
      <c r="C159">
        <v>7.6348029814465503</v>
      </c>
      <c r="D159">
        <v>28.544509323185402</v>
      </c>
      <c r="E159">
        <v>5.6328098210673003</v>
      </c>
      <c r="F159">
        <v>30.546502483564701</v>
      </c>
      <c r="G159">
        <v>1.7178009741034199</v>
      </c>
      <c r="H159">
        <v>34.461511330528602</v>
      </c>
      <c r="I159" t="s">
        <v>13</v>
      </c>
      <c r="J159" t="s">
        <v>19</v>
      </c>
      <c r="K159" t="s">
        <v>74</v>
      </c>
      <c r="L159" t="s">
        <v>89</v>
      </c>
      <c r="M159" t="s">
        <v>17</v>
      </c>
      <c r="N159" t="str">
        <f t="shared" si="2"/>
        <v>18,09 *** (6,356)</v>
      </c>
    </row>
    <row r="160" spans="1:14" x14ac:dyDescent="0.25">
      <c r="A160">
        <v>31.529592884023302</v>
      </c>
      <c r="B160">
        <v>14.339523585280499</v>
      </c>
      <c r="C160">
        <v>7.9410765862367798</v>
      </c>
      <c r="D160">
        <v>55.1181091818097</v>
      </c>
      <c r="E160">
        <v>3.4241266568734199</v>
      </c>
      <c r="F160">
        <v>59.635059111173099</v>
      </c>
      <c r="G160">
        <v>-5.4090198716593996</v>
      </c>
      <c r="H160">
        <v>68.4682056397059</v>
      </c>
      <c r="I160" t="s">
        <v>18</v>
      </c>
      <c r="J160" t="s">
        <v>21</v>
      </c>
      <c r="K160" t="s">
        <v>74</v>
      </c>
      <c r="L160" t="s">
        <v>89</v>
      </c>
      <c r="M160" t="s">
        <v>17</v>
      </c>
      <c r="N160" t="str">
        <f t="shared" si="2"/>
        <v>31,53 ** (14,34)</v>
      </c>
    </row>
    <row r="161" spans="1:14" x14ac:dyDescent="0.25">
      <c r="A161">
        <v>0.67609371716132105</v>
      </c>
      <c r="B161">
        <v>1.97080166544784</v>
      </c>
      <c r="C161">
        <v>-2.5658750225003701</v>
      </c>
      <c r="D161">
        <v>3.91806245682301</v>
      </c>
      <c r="E161">
        <v>-3.1866775471164401</v>
      </c>
      <c r="F161">
        <v>4.5388649814390796</v>
      </c>
      <c r="G161">
        <v>-4.4006913730323101</v>
      </c>
      <c r="H161">
        <v>5.7528788073549499</v>
      </c>
      <c r="I161" t="s">
        <v>24</v>
      </c>
      <c r="J161" t="s">
        <v>14</v>
      </c>
      <c r="K161" t="s">
        <v>75</v>
      </c>
      <c r="L161" t="s">
        <v>89</v>
      </c>
      <c r="M161" t="s">
        <v>17</v>
      </c>
      <c r="N161" t="str">
        <f t="shared" si="2"/>
        <v>0,676  (1,971)</v>
      </c>
    </row>
    <row r="162" spans="1:14" x14ac:dyDescent="0.25">
      <c r="A162">
        <v>-0.47736565010580401</v>
      </c>
      <c r="B162">
        <v>1.3007976417743901</v>
      </c>
      <c r="C162">
        <v>-2.6171777708246799</v>
      </c>
      <c r="D162">
        <v>1.6624464706130699</v>
      </c>
      <c r="E162">
        <v>-3.0269290279836101</v>
      </c>
      <c r="F162">
        <v>2.0721977277720001</v>
      </c>
      <c r="G162">
        <v>-3.8282203753166399</v>
      </c>
      <c r="H162">
        <v>2.8734890751050299</v>
      </c>
      <c r="I162" t="s">
        <v>24</v>
      </c>
      <c r="J162" t="s">
        <v>19</v>
      </c>
      <c r="K162" t="s">
        <v>75</v>
      </c>
      <c r="L162" t="s">
        <v>89</v>
      </c>
      <c r="M162" t="s">
        <v>17</v>
      </c>
      <c r="N162" t="str">
        <f t="shared" si="2"/>
        <v>-0,477  (1,301)</v>
      </c>
    </row>
    <row r="163" spans="1:14" x14ac:dyDescent="0.25">
      <c r="A163">
        <v>-0.17949105495592901</v>
      </c>
      <c r="B163">
        <v>0.57728275976367704</v>
      </c>
      <c r="C163">
        <v>-1.12912119476718</v>
      </c>
      <c r="D163">
        <v>0.77013908485531901</v>
      </c>
      <c r="E163">
        <v>-1.3109652640927401</v>
      </c>
      <c r="F163">
        <v>0.95198315418087698</v>
      </c>
      <c r="G163">
        <v>-1.66657144410716</v>
      </c>
      <c r="H163">
        <v>1.3075893341953</v>
      </c>
      <c r="I163" t="s">
        <v>24</v>
      </c>
      <c r="J163" t="s">
        <v>21</v>
      </c>
      <c r="K163" t="s">
        <v>75</v>
      </c>
      <c r="L163" t="s">
        <v>89</v>
      </c>
      <c r="M163" t="s">
        <v>17</v>
      </c>
      <c r="N163" t="str">
        <f t="shared" si="2"/>
        <v>-0,179  (0,577)</v>
      </c>
    </row>
    <row r="164" spans="1:14" x14ac:dyDescent="0.25">
      <c r="A164">
        <v>0.86832349430968203</v>
      </c>
      <c r="B164">
        <v>1.1152875187458899</v>
      </c>
      <c r="C164">
        <v>-0.96632447402731203</v>
      </c>
      <c r="D164">
        <v>2.7029714626466799</v>
      </c>
      <c r="E164">
        <v>-1.3176400424322701</v>
      </c>
      <c r="F164">
        <v>3.0542870310516301</v>
      </c>
      <c r="G164">
        <v>-2.00465715397974</v>
      </c>
      <c r="H164">
        <v>3.7413041425991</v>
      </c>
      <c r="I164" t="s">
        <v>24</v>
      </c>
      <c r="J164" t="s">
        <v>14</v>
      </c>
      <c r="K164" t="s">
        <v>76</v>
      </c>
      <c r="L164" t="s">
        <v>89</v>
      </c>
      <c r="M164" t="s">
        <v>17</v>
      </c>
      <c r="N164" t="str">
        <f t="shared" si="2"/>
        <v>0,868  (1,115)</v>
      </c>
    </row>
    <row r="165" spans="1:14" x14ac:dyDescent="0.25">
      <c r="A165">
        <v>-0.443860033310437</v>
      </c>
      <c r="B165">
        <v>0.57942845732881798</v>
      </c>
      <c r="C165">
        <v>-1.3970198456163401</v>
      </c>
      <c r="D165">
        <v>0.50929977899546897</v>
      </c>
      <c r="E165">
        <v>-1.57953980967492</v>
      </c>
      <c r="F165">
        <v>0.69181974305404703</v>
      </c>
      <c r="G165">
        <v>-1.93646773938947</v>
      </c>
      <c r="H165">
        <v>1.0487476727686</v>
      </c>
      <c r="I165" t="s">
        <v>24</v>
      </c>
      <c r="J165" t="s">
        <v>19</v>
      </c>
      <c r="K165" t="s">
        <v>76</v>
      </c>
      <c r="L165" t="s">
        <v>89</v>
      </c>
      <c r="M165" t="s">
        <v>17</v>
      </c>
      <c r="N165" t="str">
        <f t="shared" si="2"/>
        <v>-0,444  (0,579)</v>
      </c>
    </row>
    <row r="166" spans="1:14" x14ac:dyDescent="0.25">
      <c r="A166">
        <v>0.24161918707807001</v>
      </c>
      <c r="B166">
        <v>0.41044299523587702</v>
      </c>
      <c r="C166">
        <v>-0.43355954008494701</v>
      </c>
      <c r="D166">
        <v>0.91679791424108703</v>
      </c>
      <c r="E166">
        <v>-0.56284908358424801</v>
      </c>
      <c r="F166">
        <v>1.04608745774039</v>
      </c>
      <c r="G166">
        <v>-0.81568196864954801</v>
      </c>
      <c r="H166">
        <v>1.2989203428056899</v>
      </c>
      <c r="I166" t="s">
        <v>24</v>
      </c>
      <c r="J166" t="s">
        <v>21</v>
      </c>
      <c r="K166" t="s">
        <v>76</v>
      </c>
      <c r="L166" t="s">
        <v>89</v>
      </c>
      <c r="M166" t="s">
        <v>17</v>
      </c>
      <c r="N166" t="str">
        <f t="shared" si="2"/>
        <v>0,242  (0,41)</v>
      </c>
    </row>
    <row r="167" spans="1:14" x14ac:dyDescent="0.25">
      <c r="A167">
        <v>2.1545289274084902E-5</v>
      </c>
      <c r="B167">
        <v>3.8269511270947097E-5</v>
      </c>
      <c r="C167">
        <v>-4.14080567666231E-5</v>
      </c>
      <c r="D167">
        <v>8.4498635314792802E-5</v>
      </c>
      <c r="E167">
        <v>-5.3462952816971397E-5</v>
      </c>
      <c r="F167">
        <v>9.65535313651412E-5</v>
      </c>
      <c r="G167">
        <v>-7.7036971759874797E-5</v>
      </c>
      <c r="H167">
        <v>1.2012755030804501E-4</v>
      </c>
      <c r="I167" t="s">
        <v>24</v>
      </c>
      <c r="J167" t="s">
        <v>14</v>
      </c>
      <c r="K167" t="s">
        <v>77</v>
      </c>
      <c r="L167" t="s">
        <v>89</v>
      </c>
      <c r="M167" t="s">
        <v>17</v>
      </c>
      <c r="N167" t="str">
        <f t="shared" si="2"/>
        <v>0  (0)</v>
      </c>
    </row>
    <row r="168" spans="1:14" x14ac:dyDescent="0.25">
      <c r="A168">
        <v>3.3032088049948299E-5</v>
      </c>
      <c r="B168">
        <v>1.2365572556684099E-5</v>
      </c>
      <c r="C168">
        <v>1.2690721194203001E-5</v>
      </c>
      <c r="D168">
        <v>5.33734549056937E-5</v>
      </c>
      <c r="E168">
        <v>8.7955658388475006E-6</v>
      </c>
      <c r="F168">
        <v>5.7268610261049201E-5</v>
      </c>
      <c r="G168">
        <v>1.1783731439301001E-6</v>
      </c>
      <c r="H168">
        <v>6.4885802955966595E-5</v>
      </c>
      <c r="I168" t="s">
        <v>13</v>
      </c>
      <c r="J168" t="s">
        <v>19</v>
      </c>
      <c r="K168" t="s">
        <v>77</v>
      </c>
      <c r="L168" t="s">
        <v>89</v>
      </c>
      <c r="M168" t="s">
        <v>17</v>
      </c>
      <c r="N168" t="str">
        <f t="shared" si="2"/>
        <v>0 *** (0)</v>
      </c>
    </row>
    <row r="169" spans="1:14" x14ac:dyDescent="0.25">
      <c r="A169">
        <v>-1.4464154448813401E-4</v>
      </c>
      <c r="B169">
        <v>2.6079723979358798E-4</v>
      </c>
      <c r="C169">
        <v>-5.7365300394858596E-4</v>
      </c>
      <c r="D169">
        <v>2.8436991497231902E-4</v>
      </c>
      <c r="E169">
        <v>-6.5580413448356595E-4</v>
      </c>
      <c r="F169">
        <v>3.6652104550729902E-4</v>
      </c>
      <c r="G169">
        <v>-8.1645523419641704E-4</v>
      </c>
      <c r="H169">
        <v>5.2717214522015005E-4</v>
      </c>
      <c r="I169" t="s">
        <v>24</v>
      </c>
      <c r="J169" t="s">
        <v>21</v>
      </c>
      <c r="K169" t="s">
        <v>77</v>
      </c>
      <c r="L169" t="s">
        <v>89</v>
      </c>
      <c r="M169" t="s">
        <v>17</v>
      </c>
      <c r="N169" t="str">
        <f t="shared" si="2"/>
        <v>0  (0)</v>
      </c>
    </row>
    <row r="170" spans="1:14" x14ac:dyDescent="0.25">
      <c r="A170">
        <v>4.58608897068943E-4</v>
      </c>
      <c r="B170">
        <v>5.9337455793822299E-4</v>
      </c>
      <c r="C170">
        <v>-5.1749225073943305E-4</v>
      </c>
      <c r="D170">
        <v>1.43471004487732E-3</v>
      </c>
      <c r="E170">
        <v>-7.0440523648997297E-4</v>
      </c>
      <c r="F170">
        <v>1.62162303062786E-3</v>
      </c>
      <c r="G170">
        <v>-1.0699239641799199E-3</v>
      </c>
      <c r="H170">
        <v>1.98714175831781E-3</v>
      </c>
      <c r="I170" t="s">
        <v>24</v>
      </c>
      <c r="J170" t="s">
        <v>14</v>
      </c>
      <c r="K170" t="s">
        <v>78</v>
      </c>
      <c r="L170" t="s">
        <v>89</v>
      </c>
      <c r="M170" t="s">
        <v>17</v>
      </c>
      <c r="N170" t="str">
        <f t="shared" si="2"/>
        <v>0  (0,001)</v>
      </c>
    </row>
    <row r="171" spans="1:14" x14ac:dyDescent="0.25">
      <c r="A171">
        <v>5.1817340227540899E-5</v>
      </c>
      <c r="B171">
        <v>2.2286807892176499E-4</v>
      </c>
      <c r="C171">
        <v>-3.14800649598762E-4</v>
      </c>
      <c r="D171">
        <v>4.18435330053844E-4</v>
      </c>
      <c r="E171">
        <v>-3.8500409445911798E-4</v>
      </c>
      <c r="F171">
        <v>4.8863877491419998E-4</v>
      </c>
      <c r="G171">
        <v>-5.2229083107492504E-4</v>
      </c>
      <c r="H171">
        <v>6.2592551153000699E-4</v>
      </c>
      <c r="I171" t="s">
        <v>24</v>
      </c>
      <c r="J171" t="s">
        <v>19</v>
      </c>
      <c r="K171" t="s">
        <v>78</v>
      </c>
      <c r="L171" t="s">
        <v>89</v>
      </c>
      <c r="M171" t="s">
        <v>17</v>
      </c>
      <c r="N171" t="str">
        <f t="shared" si="2"/>
        <v>0  (0)</v>
      </c>
    </row>
    <row r="172" spans="1:14" x14ac:dyDescent="0.25">
      <c r="A172">
        <v>4.5666666350220201E-4</v>
      </c>
      <c r="B172">
        <v>3.9618142123253302E-4</v>
      </c>
      <c r="C172">
        <v>-1.9505177442531599E-4</v>
      </c>
      <c r="D172">
        <v>1.10838510142972E-3</v>
      </c>
      <c r="E172">
        <v>-3.1984892211356402E-4</v>
      </c>
      <c r="F172">
        <v>1.2331822491179699E-3</v>
      </c>
      <c r="G172">
        <v>-5.6389667759280395E-4</v>
      </c>
      <c r="H172">
        <v>1.4772300045972099E-3</v>
      </c>
      <c r="I172" t="s">
        <v>24</v>
      </c>
      <c r="J172" t="s">
        <v>21</v>
      </c>
      <c r="K172" t="s">
        <v>78</v>
      </c>
      <c r="L172" t="s">
        <v>89</v>
      </c>
      <c r="M172" t="s">
        <v>17</v>
      </c>
      <c r="N172" t="str">
        <f t="shared" si="2"/>
        <v>0  (0)</v>
      </c>
    </row>
    <row r="173" spans="1:14" x14ac:dyDescent="0.25">
      <c r="A173">
        <v>2.95605577890721E-3</v>
      </c>
      <c r="B173">
        <v>3.2668428291810999E-3</v>
      </c>
      <c r="C173">
        <v>-2.4179006750957E-3</v>
      </c>
      <c r="D173">
        <v>8.3300122329101299E-3</v>
      </c>
      <c r="E173">
        <v>-3.4469561662877502E-3</v>
      </c>
      <c r="F173">
        <v>9.3590677241021693E-3</v>
      </c>
      <c r="G173">
        <v>-5.4593313490633099E-3</v>
      </c>
      <c r="H173">
        <v>1.13714429068777E-2</v>
      </c>
      <c r="I173" t="s">
        <v>24</v>
      </c>
      <c r="J173" t="s">
        <v>14</v>
      </c>
      <c r="K173" t="s">
        <v>79</v>
      </c>
      <c r="L173" t="s">
        <v>89</v>
      </c>
      <c r="M173" t="s">
        <v>17</v>
      </c>
      <c r="N173" t="str">
        <f t="shared" si="2"/>
        <v>0,003  (0,003)</v>
      </c>
    </row>
    <row r="174" spans="1:14" x14ac:dyDescent="0.25">
      <c r="A174">
        <v>1.1823779755635699E-2</v>
      </c>
      <c r="B174">
        <v>4.7604265932746602E-3</v>
      </c>
      <c r="C174">
        <v>3.9928780096988503E-3</v>
      </c>
      <c r="D174">
        <v>1.9654681501572499E-2</v>
      </c>
      <c r="E174">
        <v>2.4933436328173301E-3</v>
      </c>
      <c r="F174">
        <v>2.1154215878454001E-2</v>
      </c>
      <c r="G174">
        <v>-4.39079148639865E-4</v>
      </c>
      <c r="H174">
        <v>2.4086638659911199E-2</v>
      </c>
      <c r="I174" t="s">
        <v>18</v>
      </c>
      <c r="J174" t="s">
        <v>19</v>
      </c>
      <c r="K174" t="s">
        <v>79</v>
      </c>
      <c r="L174" t="s">
        <v>89</v>
      </c>
      <c r="M174" t="s">
        <v>17</v>
      </c>
      <c r="N174" t="str">
        <f t="shared" si="2"/>
        <v>0,012 ** (0,005)</v>
      </c>
    </row>
    <row r="175" spans="1:14" x14ac:dyDescent="0.25">
      <c r="A175">
        <v>8.5376886167963708E-3</v>
      </c>
      <c r="B175">
        <v>1.21072656083597E-2</v>
      </c>
      <c r="C175">
        <v>-1.13787633089554E-2</v>
      </c>
      <c r="D175">
        <v>2.8454140542548099E-2</v>
      </c>
      <c r="E175">
        <v>-1.51925519755887E-2</v>
      </c>
      <c r="F175">
        <v>3.2267929209181499E-2</v>
      </c>
      <c r="G175">
        <v>-2.2650627590338299E-2</v>
      </c>
      <c r="H175">
        <v>3.9726004823931002E-2</v>
      </c>
      <c r="I175" t="s">
        <v>24</v>
      </c>
      <c r="J175" t="s">
        <v>21</v>
      </c>
      <c r="K175" t="s">
        <v>79</v>
      </c>
      <c r="L175" t="s">
        <v>89</v>
      </c>
      <c r="M175" t="s">
        <v>17</v>
      </c>
      <c r="N175" t="str">
        <f t="shared" si="2"/>
        <v>0,009  (0,012)</v>
      </c>
    </row>
    <row r="176" spans="1:14" x14ac:dyDescent="0.25">
      <c r="A176">
        <v>33013.863375498397</v>
      </c>
      <c r="B176">
        <v>19546.795434494401</v>
      </c>
      <c r="C176">
        <v>859.38488575510598</v>
      </c>
      <c r="D176">
        <v>65168.341865241702</v>
      </c>
      <c r="E176">
        <v>-5297.8556761106302</v>
      </c>
      <c r="F176">
        <v>71325.582427107394</v>
      </c>
      <c r="G176">
        <v>-17338.681663759198</v>
      </c>
      <c r="H176">
        <v>83366.408414755904</v>
      </c>
      <c r="I176" t="s">
        <v>20</v>
      </c>
      <c r="J176" t="s">
        <v>14</v>
      </c>
      <c r="K176" t="s">
        <v>80</v>
      </c>
      <c r="L176" t="s">
        <v>89</v>
      </c>
      <c r="M176" t="s">
        <v>17</v>
      </c>
      <c r="N176" t="str">
        <f t="shared" si="2"/>
        <v>33013,863 * (19546,795)</v>
      </c>
    </row>
    <row r="177" spans="1:14" x14ac:dyDescent="0.25">
      <c r="A177">
        <v>2328.1087259522201</v>
      </c>
      <c r="B177">
        <v>4939.3836226043604</v>
      </c>
      <c r="C177">
        <v>-5797.1773332319499</v>
      </c>
      <c r="D177">
        <v>10453.394785136399</v>
      </c>
      <c r="E177">
        <v>-7353.0831743523204</v>
      </c>
      <c r="F177">
        <v>12009.3006262568</v>
      </c>
      <c r="G177">
        <v>-10395.743485876599</v>
      </c>
      <c r="H177">
        <v>15051.960937780999</v>
      </c>
      <c r="I177" t="s">
        <v>24</v>
      </c>
      <c r="J177" t="s">
        <v>19</v>
      </c>
      <c r="K177" t="s">
        <v>80</v>
      </c>
      <c r="L177" t="s">
        <v>89</v>
      </c>
      <c r="M177" t="s">
        <v>17</v>
      </c>
      <c r="N177" t="str">
        <f t="shared" si="2"/>
        <v>2328,109  (4939,384)</v>
      </c>
    </row>
    <row r="178" spans="1:14" x14ac:dyDescent="0.25">
      <c r="A178">
        <v>9439.0417275080508</v>
      </c>
      <c r="B178">
        <v>11025.231580493601</v>
      </c>
      <c r="C178">
        <v>-8697.4642224039908</v>
      </c>
      <c r="D178">
        <v>27575.547677420102</v>
      </c>
      <c r="E178">
        <v>-12170.4121702595</v>
      </c>
      <c r="F178">
        <v>31048.495625275598</v>
      </c>
      <c r="G178">
        <v>-18961.9548238436</v>
      </c>
      <c r="H178">
        <v>37840.038278859698</v>
      </c>
      <c r="I178" t="s">
        <v>24</v>
      </c>
      <c r="J178" t="s">
        <v>21</v>
      </c>
      <c r="K178" t="s">
        <v>80</v>
      </c>
      <c r="L178" t="s">
        <v>89</v>
      </c>
      <c r="M178" t="s">
        <v>17</v>
      </c>
      <c r="N178" t="str">
        <f t="shared" si="2"/>
        <v>9439,042  (11025,232)</v>
      </c>
    </row>
    <row r="179" spans="1:14" x14ac:dyDescent="0.25">
      <c r="A179">
        <v>1.74854622879304</v>
      </c>
      <c r="B179">
        <v>0.474080444082639</v>
      </c>
      <c r="C179">
        <v>0.9686838982771</v>
      </c>
      <c r="D179">
        <v>2.5284085593089798</v>
      </c>
      <c r="E179">
        <v>0.81934855839106902</v>
      </c>
      <c r="F179">
        <v>2.67774389919501</v>
      </c>
      <c r="G179">
        <v>0.527315004836163</v>
      </c>
      <c r="H179">
        <v>2.9697774527499199</v>
      </c>
      <c r="I179" t="s">
        <v>13</v>
      </c>
      <c r="J179" t="s">
        <v>81</v>
      </c>
      <c r="K179" t="s">
        <v>15</v>
      </c>
      <c r="L179" t="s">
        <v>89</v>
      </c>
      <c r="M179" t="s">
        <v>17</v>
      </c>
      <c r="N179" t="str">
        <f t="shared" si="2"/>
        <v>1,749 *** (0,474)</v>
      </c>
    </row>
    <row r="180" spans="1:14" x14ac:dyDescent="0.25">
      <c r="A180">
        <v>84.0502144613844</v>
      </c>
      <c r="B180">
        <v>15.9148980856615</v>
      </c>
      <c r="C180">
        <v>57.870207110471299</v>
      </c>
      <c r="D180">
        <v>110.230221812297</v>
      </c>
      <c r="E180">
        <v>52.857014213487901</v>
      </c>
      <c r="F180">
        <v>115.243414709281</v>
      </c>
      <c r="G180">
        <v>43.0534369927204</v>
      </c>
      <c r="H180">
        <v>125.04699193004799</v>
      </c>
      <c r="I180" t="s">
        <v>13</v>
      </c>
      <c r="J180" t="s">
        <v>81</v>
      </c>
      <c r="K180" t="s">
        <v>22</v>
      </c>
      <c r="L180" t="s">
        <v>89</v>
      </c>
      <c r="M180" t="s">
        <v>17</v>
      </c>
      <c r="N180" t="str">
        <f t="shared" si="2"/>
        <v>84,05 *** (15,915)</v>
      </c>
    </row>
    <row r="181" spans="1:14" x14ac:dyDescent="0.25">
      <c r="A181">
        <v>1.46929341769024E-2</v>
      </c>
      <c r="B181">
        <v>1.29321740888206E-2</v>
      </c>
      <c r="C181">
        <v>-6.5804921992074997E-3</v>
      </c>
      <c r="D181">
        <v>3.5966360553012298E-2</v>
      </c>
      <c r="E181">
        <v>-1.0654127037186E-2</v>
      </c>
      <c r="F181">
        <v>4.0039995390990797E-2</v>
      </c>
      <c r="G181">
        <v>-1.8620346275899501E-2</v>
      </c>
      <c r="H181">
        <v>4.8006214629704301E-2</v>
      </c>
      <c r="I181" t="s">
        <v>24</v>
      </c>
      <c r="J181" t="s">
        <v>81</v>
      </c>
      <c r="K181" t="s">
        <v>23</v>
      </c>
      <c r="L181" t="s">
        <v>89</v>
      </c>
      <c r="M181" t="s">
        <v>17</v>
      </c>
      <c r="N181" t="str">
        <f t="shared" si="2"/>
        <v>0,015  (0,013)</v>
      </c>
    </row>
    <row r="182" spans="1:14" x14ac:dyDescent="0.25">
      <c r="A182">
        <v>-1.8508364077752901E-2</v>
      </c>
      <c r="B182">
        <v>1.0589086384843901E-2</v>
      </c>
      <c r="C182">
        <v>-3.5927411180821101E-2</v>
      </c>
      <c r="D182">
        <v>-1.08931697468473E-3</v>
      </c>
      <c r="E182">
        <v>-3.9262973392046902E-2</v>
      </c>
      <c r="F182">
        <v>2.2462452365410901E-3</v>
      </c>
      <c r="G182">
        <v>-4.5785850605110701E-2</v>
      </c>
      <c r="H182">
        <v>8.7691224496049096E-3</v>
      </c>
      <c r="I182" t="s">
        <v>20</v>
      </c>
      <c r="J182" t="s">
        <v>81</v>
      </c>
      <c r="K182" t="s">
        <v>25</v>
      </c>
      <c r="L182" t="s">
        <v>89</v>
      </c>
      <c r="M182" t="s">
        <v>17</v>
      </c>
      <c r="N182" t="str">
        <f t="shared" si="2"/>
        <v>-0,019 * (0,011)</v>
      </c>
    </row>
    <row r="183" spans="1:14" x14ac:dyDescent="0.25">
      <c r="A183">
        <v>3.1353648175142999</v>
      </c>
      <c r="B183">
        <v>0.48460790545299398</v>
      </c>
      <c r="C183">
        <v>2.3381848130441201</v>
      </c>
      <c r="D183">
        <v>3.9325448219844801</v>
      </c>
      <c r="E183">
        <v>2.18553332282643</v>
      </c>
      <c r="F183">
        <v>4.0851963122021697</v>
      </c>
      <c r="G183">
        <v>1.88701485306739</v>
      </c>
      <c r="H183">
        <v>4.3837147819612099</v>
      </c>
      <c r="I183" t="s">
        <v>13</v>
      </c>
      <c r="J183" t="s">
        <v>81</v>
      </c>
      <c r="K183" t="s">
        <v>26</v>
      </c>
      <c r="L183" t="s">
        <v>89</v>
      </c>
      <c r="M183" t="s">
        <v>17</v>
      </c>
      <c r="N183" t="str">
        <f t="shared" si="2"/>
        <v>3,135 *** (0,485)</v>
      </c>
    </row>
    <row r="184" spans="1:14" x14ac:dyDescent="0.25">
      <c r="A184">
        <v>0.305705517046513</v>
      </c>
      <c r="B184">
        <v>8.0024530845919706E-2</v>
      </c>
      <c r="C184">
        <v>0.174065163804976</v>
      </c>
      <c r="D184">
        <v>0.437345870288051</v>
      </c>
      <c r="E184">
        <v>0.148857436588511</v>
      </c>
      <c r="F184">
        <v>0.46255359750451602</v>
      </c>
      <c r="G184">
        <v>9.9562325587424394E-2</v>
      </c>
      <c r="H184">
        <v>0.51184870850560205</v>
      </c>
      <c r="I184" t="s">
        <v>13</v>
      </c>
      <c r="J184" t="s">
        <v>81</v>
      </c>
      <c r="K184" t="s">
        <v>27</v>
      </c>
      <c r="L184" t="s">
        <v>89</v>
      </c>
      <c r="M184" t="s">
        <v>17</v>
      </c>
      <c r="N184" t="str">
        <f t="shared" si="2"/>
        <v>0,306 *** (0,08)</v>
      </c>
    </row>
    <row r="185" spans="1:14" x14ac:dyDescent="0.25">
      <c r="A185">
        <v>7.8103586651356602</v>
      </c>
      <c r="B185">
        <v>1.2970248766486401</v>
      </c>
      <c r="C185">
        <v>5.67675274304864</v>
      </c>
      <c r="D185">
        <v>9.9439645872226698</v>
      </c>
      <c r="E185">
        <v>5.2681899069043201</v>
      </c>
      <c r="F185">
        <v>10.352527423367</v>
      </c>
      <c r="G185">
        <v>4.46922258288875</v>
      </c>
      <c r="H185">
        <v>11.1514947473826</v>
      </c>
      <c r="I185" t="s">
        <v>13</v>
      </c>
      <c r="J185" t="s">
        <v>81</v>
      </c>
      <c r="K185" t="s">
        <v>28</v>
      </c>
      <c r="L185" t="s">
        <v>89</v>
      </c>
      <c r="M185" t="s">
        <v>17</v>
      </c>
      <c r="N185" t="str">
        <f t="shared" si="2"/>
        <v>7,81 *** (1,297)</v>
      </c>
    </row>
    <row r="186" spans="1:14" x14ac:dyDescent="0.25">
      <c r="A186">
        <v>-3.1559984649802197E-2</v>
      </c>
      <c r="B186">
        <v>1.53805032658762E-2</v>
      </c>
      <c r="C186">
        <v>-5.6860912522168502E-2</v>
      </c>
      <c r="D186">
        <v>-6.2590567774358204E-3</v>
      </c>
      <c r="E186">
        <v>-6.1705771050919497E-2</v>
      </c>
      <c r="F186">
        <v>-1.4141982486848099E-3</v>
      </c>
      <c r="G186">
        <v>-7.1180161062699296E-2</v>
      </c>
      <c r="H186">
        <v>8.0601917630949201E-3</v>
      </c>
      <c r="I186" t="s">
        <v>18</v>
      </c>
      <c r="J186" t="s">
        <v>81</v>
      </c>
      <c r="K186" t="s">
        <v>29</v>
      </c>
      <c r="L186" t="s">
        <v>89</v>
      </c>
      <c r="M186" t="s">
        <v>17</v>
      </c>
      <c r="N186" t="str">
        <f t="shared" si="2"/>
        <v>-0,032 ** (0,015)</v>
      </c>
    </row>
    <row r="187" spans="1:14" x14ac:dyDescent="0.25">
      <c r="A187">
        <v>0.23907173411573299</v>
      </c>
      <c r="B187">
        <v>6.2783041384233906E-2</v>
      </c>
      <c r="C187">
        <v>0.13579363103866801</v>
      </c>
      <c r="D187">
        <v>0.34234983719279799</v>
      </c>
      <c r="E187">
        <v>0.116016973002634</v>
      </c>
      <c r="F187">
        <v>0.362126495228831</v>
      </c>
      <c r="G187">
        <v>7.7342619509946295E-2</v>
      </c>
      <c r="H187">
        <v>0.40080084872152</v>
      </c>
      <c r="I187" t="s">
        <v>13</v>
      </c>
      <c r="J187" t="s">
        <v>81</v>
      </c>
      <c r="K187" t="s">
        <v>30</v>
      </c>
      <c r="L187" t="s">
        <v>89</v>
      </c>
      <c r="M187" t="s">
        <v>17</v>
      </c>
      <c r="N187" t="str">
        <f t="shared" si="2"/>
        <v>0,239 *** (0,063)</v>
      </c>
    </row>
    <row r="188" spans="1:14" x14ac:dyDescent="0.25">
      <c r="A188">
        <v>0.67810274187877295</v>
      </c>
      <c r="B188">
        <v>9.3279372361173604E-2</v>
      </c>
      <c r="C188">
        <v>0.52465817434464301</v>
      </c>
      <c r="D188">
        <v>0.831547309412904</v>
      </c>
      <c r="E188">
        <v>0.49527517205087301</v>
      </c>
      <c r="F188">
        <v>0.860930311706673</v>
      </c>
      <c r="G188">
        <v>0.43781507867639002</v>
      </c>
      <c r="H188">
        <v>0.91839040508115599</v>
      </c>
      <c r="I188" t="s">
        <v>13</v>
      </c>
      <c r="J188" t="s">
        <v>81</v>
      </c>
      <c r="K188" t="s">
        <v>31</v>
      </c>
      <c r="L188" t="s">
        <v>89</v>
      </c>
      <c r="M188" t="s">
        <v>17</v>
      </c>
      <c r="N188" t="str">
        <f t="shared" si="2"/>
        <v>0,678 *** (0,093)</v>
      </c>
    </row>
    <row r="189" spans="1:14" x14ac:dyDescent="0.25">
      <c r="A189">
        <v>0.21222935502536699</v>
      </c>
      <c r="B189">
        <v>0.34409087132536298</v>
      </c>
      <c r="C189">
        <v>-0.35380012830485402</v>
      </c>
      <c r="D189">
        <v>0.77825883835558995</v>
      </c>
      <c r="E189">
        <v>-0.462188752772344</v>
      </c>
      <c r="F189">
        <v>0.88664746282307905</v>
      </c>
      <c r="G189">
        <v>-0.67414872950876703</v>
      </c>
      <c r="H189">
        <v>1.0986074395595</v>
      </c>
      <c r="I189" t="s">
        <v>24</v>
      </c>
      <c r="J189" t="s">
        <v>81</v>
      </c>
      <c r="K189" t="s">
        <v>32</v>
      </c>
      <c r="L189" t="s">
        <v>89</v>
      </c>
      <c r="M189" t="s">
        <v>17</v>
      </c>
      <c r="N189" t="str">
        <f t="shared" si="2"/>
        <v>0,212  (0,344)</v>
      </c>
    </row>
    <row r="190" spans="1:14" x14ac:dyDescent="0.25">
      <c r="A190">
        <v>-1.0494289991087501E-2</v>
      </c>
      <c r="B190">
        <v>1.3372197755522701E-2</v>
      </c>
      <c r="C190">
        <v>-3.2491555298922302E-2</v>
      </c>
      <c r="D190">
        <v>1.1502975316747301E-2</v>
      </c>
      <c r="E190">
        <v>-3.6703797591911898E-2</v>
      </c>
      <c r="F190">
        <v>1.57152176097369E-2</v>
      </c>
      <c r="G190">
        <v>-4.4941071409313901E-2</v>
      </c>
      <c r="H190">
        <v>2.39524914271389E-2</v>
      </c>
      <c r="I190" t="s">
        <v>24</v>
      </c>
      <c r="J190" t="s">
        <v>81</v>
      </c>
      <c r="K190" t="s">
        <v>33</v>
      </c>
      <c r="L190" t="s">
        <v>89</v>
      </c>
      <c r="M190" t="s">
        <v>17</v>
      </c>
      <c r="N190" t="str">
        <f t="shared" si="2"/>
        <v>-0,01  (0,013)</v>
      </c>
    </row>
    <row r="191" spans="1:14" x14ac:dyDescent="0.25">
      <c r="A191">
        <v>0.24721898328737199</v>
      </c>
      <c r="B191">
        <v>0.34206064986593299</v>
      </c>
      <c r="C191">
        <v>-0.31547078574208798</v>
      </c>
      <c r="D191">
        <v>0.80990875231683201</v>
      </c>
      <c r="E191">
        <v>-0.42321989044985597</v>
      </c>
      <c r="F191">
        <v>0.91765785702460101</v>
      </c>
      <c r="G191">
        <v>-0.63392925076727102</v>
      </c>
      <c r="H191">
        <v>1.1283672173420201</v>
      </c>
      <c r="I191" t="s">
        <v>24</v>
      </c>
      <c r="J191" t="s">
        <v>81</v>
      </c>
      <c r="K191" t="s">
        <v>34</v>
      </c>
      <c r="L191" t="s">
        <v>89</v>
      </c>
      <c r="M191" t="s">
        <v>17</v>
      </c>
      <c r="N191" t="str">
        <f t="shared" si="2"/>
        <v>0,247  (0,342)</v>
      </c>
    </row>
    <row r="192" spans="1:14" x14ac:dyDescent="0.25">
      <c r="A192">
        <v>-0.295919949635713</v>
      </c>
      <c r="B192">
        <v>0.50813684733493603</v>
      </c>
      <c r="C192">
        <v>-1.1318050635016801</v>
      </c>
      <c r="D192">
        <v>0.53996516423025698</v>
      </c>
      <c r="E192">
        <v>-1.2918681704121899</v>
      </c>
      <c r="F192">
        <v>0.70002827114076105</v>
      </c>
      <c r="G192">
        <v>-1.60488046837051</v>
      </c>
      <c r="H192">
        <v>1.01304056909908</v>
      </c>
      <c r="I192" t="s">
        <v>24</v>
      </c>
      <c r="J192" t="s">
        <v>81</v>
      </c>
      <c r="K192" t="s">
        <v>35</v>
      </c>
      <c r="L192" t="s">
        <v>89</v>
      </c>
      <c r="M192" t="s">
        <v>17</v>
      </c>
      <c r="N192" t="str">
        <f t="shared" si="2"/>
        <v>-0,296  (0,508)</v>
      </c>
    </row>
    <row r="193" spans="1:14" x14ac:dyDescent="0.25">
      <c r="A193">
        <v>-1.2109459143394099</v>
      </c>
      <c r="B193">
        <v>1.7122456616620001</v>
      </c>
      <c r="C193">
        <v>-4.0275900277733996</v>
      </c>
      <c r="D193">
        <v>1.60569819909459</v>
      </c>
      <c r="E193">
        <v>-4.5669474111969404</v>
      </c>
      <c r="F193">
        <v>2.1450555825181201</v>
      </c>
      <c r="G193">
        <v>-5.62169073878073</v>
      </c>
      <c r="H193">
        <v>3.1997989101019102</v>
      </c>
      <c r="I193" t="s">
        <v>24</v>
      </c>
      <c r="J193" t="s">
        <v>81</v>
      </c>
      <c r="K193" t="s">
        <v>36</v>
      </c>
      <c r="L193" t="s">
        <v>89</v>
      </c>
      <c r="M193" t="s">
        <v>17</v>
      </c>
      <c r="N193" t="str">
        <f t="shared" si="2"/>
        <v>-1,211  (1,712)</v>
      </c>
    </row>
    <row r="194" spans="1:14" x14ac:dyDescent="0.25">
      <c r="A194">
        <v>-1.65026255707116</v>
      </c>
      <c r="B194">
        <v>1.39065660875622</v>
      </c>
      <c r="C194">
        <v>-3.9378926784751398</v>
      </c>
      <c r="D194">
        <v>0.63736756433282804</v>
      </c>
      <c r="E194">
        <v>-4.3759495102333501</v>
      </c>
      <c r="F194">
        <v>1.0754243960910399</v>
      </c>
      <c r="G194">
        <v>-5.2325939812271898</v>
      </c>
      <c r="H194">
        <v>1.93206886708487</v>
      </c>
      <c r="I194" t="s">
        <v>24</v>
      </c>
      <c r="J194" t="s">
        <v>81</v>
      </c>
      <c r="K194" t="s">
        <v>37</v>
      </c>
      <c r="L194" t="s">
        <v>89</v>
      </c>
      <c r="M194" t="s">
        <v>17</v>
      </c>
      <c r="N194" t="str">
        <f t="shared" si="2"/>
        <v>-1,65  (1,391)</v>
      </c>
    </row>
    <row r="195" spans="1:14" x14ac:dyDescent="0.25">
      <c r="A195">
        <v>-40.770551754869899</v>
      </c>
      <c r="B195">
        <v>19.627504684916602</v>
      </c>
      <c r="C195">
        <v>-73.057796961557699</v>
      </c>
      <c r="D195">
        <v>-8.4833065481821208</v>
      </c>
      <c r="E195">
        <v>-79.240460937306494</v>
      </c>
      <c r="F195">
        <v>-2.3006425724333899</v>
      </c>
      <c r="G195">
        <v>-91.331003823215099</v>
      </c>
      <c r="H195">
        <v>9.7899003134752398</v>
      </c>
      <c r="I195" t="s">
        <v>18</v>
      </c>
      <c r="J195" t="s">
        <v>81</v>
      </c>
      <c r="K195" t="s">
        <v>38</v>
      </c>
      <c r="L195" t="s">
        <v>89</v>
      </c>
      <c r="M195" t="s">
        <v>17</v>
      </c>
      <c r="N195" t="str">
        <f t="shared" ref="N195:N237" si="3">_xlfn.CONCAT(ROUND(A195,3), " ", I195, " (",ROUND(B195,3),")")</f>
        <v>-40,771 ** (19,628)</v>
      </c>
    </row>
    <row r="196" spans="1:14" x14ac:dyDescent="0.25">
      <c r="A196">
        <v>-22.571585266763002</v>
      </c>
      <c r="B196">
        <v>25.189901119949099</v>
      </c>
      <c r="C196">
        <v>-64.008972609079294</v>
      </c>
      <c r="D196">
        <v>18.865802075553201</v>
      </c>
      <c r="E196">
        <v>-71.943791461863199</v>
      </c>
      <c r="F196">
        <v>26.800620928337199</v>
      </c>
      <c r="G196">
        <v>-87.460770551751907</v>
      </c>
      <c r="H196">
        <v>42.317600018225797</v>
      </c>
      <c r="I196" t="s">
        <v>24</v>
      </c>
      <c r="J196" t="s">
        <v>81</v>
      </c>
      <c r="K196" t="s">
        <v>39</v>
      </c>
      <c r="L196" t="s">
        <v>89</v>
      </c>
      <c r="M196" t="s">
        <v>17</v>
      </c>
      <c r="N196" t="str">
        <f t="shared" si="3"/>
        <v>-22,572  (25,19)</v>
      </c>
    </row>
    <row r="197" spans="1:14" x14ac:dyDescent="0.25">
      <c r="A197">
        <v>52.749851794530699</v>
      </c>
      <c r="B197">
        <v>12.776548621670999</v>
      </c>
      <c r="C197">
        <v>31.732429311881901</v>
      </c>
      <c r="D197">
        <v>73.767274277179396</v>
      </c>
      <c r="E197">
        <v>27.707816496055599</v>
      </c>
      <c r="F197">
        <v>77.791887093005798</v>
      </c>
      <c r="G197">
        <v>19.837462545106199</v>
      </c>
      <c r="H197">
        <v>85.662241043955106</v>
      </c>
      <c r="I197" t="s">
        <v>13</v>
      </c>
      <c r="J197" t="s">
        <v>81</v>
      </c>
      <c r="K197" t="s">
        <v>40</v>
      </c>
      <c r="L197" t="s">
        <v>89</v>
      </c>
      <c r="M197" t="s">
        <v>17</v>
      </c>
      <c r="N197" t="str">
        <f t="shared" si="3"/>
        <v>52,75 *** (12,777)</v>
      </c>
    </row>
    <row r="198" spans="1:14" x14ac:dyDescent="0.25">
      <c r="A198">
        <v>50.150597120967298</v>
      </c>
      <c r="B198">
        <v>12.692820774106799</v>
      </c>
      <c r="C198">
        <v>29.270906947561599</v>
      </c>
      <c r="D198">
        <v>71.030287294373096</v>
      </c>
      <c r="E198">
        <v>25.272668403718001</v>
      </c>
      <c r="F198">
        <v>75.028525838216694</v>
      </c>
      <c r="G198">
        <v>17.453890806868099</v>
      </c>
      <c r="H198">
        <v>82.847303435066607</v>
      </c>
      <c r="I198" t="s">
        <v>13</v>
      </c>
      <c r="J198" t="s">
        <v>81</v>
      </c>
      <c r="K198" t="s">
        <v>41</v>
      </c>
      <c r="L198" t="s">
        <v>89</v>
      </c>
      <c r="M198" t="s">
        <v>17</v>
      </c>
      <c r="N198" t="str">
        <f t="shared" si="3"/>
        <v>50,151 *** (12,693)</v>
      </c>
    </row>
    <row r="199" spans="1:14" x14ac:dyDescent="0.25">
      <c r="A199">
        <v>-20.939548082324801</v>
      </c>
      <c r="B199">
        <v>28.3587477929734</v>
      </c>
      <c r="C199">
        <v>-67.589688201765895</v>
      </c>
      <c r="D199">
        <v>25.710592037116399</v>
      </c>
      <c r="E199">
        <v>-76.522693756552499</v>
      </c>
      <c r="F199">
        <v>34.643597591903003</v>
      </c>
      <c r="G199">
        <v>-93.991682397024107</v>
      </c>
      <c r="H199">
        <v>52.112586232374603</v>
      </c>
      <c r="I199" t="s">
        <v>24</v>
      </c>
      <c r="J199" t="s">
        <v>81</v>
      </c>
      <c r="K199" t="s">
        <v>42</v>
      </c>
      <c r="L199" t="s">
        <v>89</v>
      </c>
      <c r="M199" t="s">
        <v>17</v>
      </c>
      <c r="N199" t="str">
        <f t="shared" si="3"/>
        <v>-20,94  (28,359)</v>
      </c>
    </row>
    <row r="200" spans="1:14" x14ac:dyDescent="0.25">
      <c r="A200">
        <v>0.103460561887322</v>
      </c>
      <c r="B200">
        <v>34.630328215467401</v>
      </c>
      <c r="C200">
        <v>-56.863429352556601</v>
      </c>
      <c r="D200">
        <v>57.0703504763312</v>
      </c>
      <c r="E200">
        <v>-67.771982740428797</v>
      </c>
      <c r="F200">
        <v>67.978903864203403</v>
      </c>
      <c r="G200">
        <v>-89.104264921156698</v>
      </c>
      <c r="H200">
        <v>89.311186044931404</v>
      </c>
      <c r="I200" t="s">
        <v>24</v>
      </c>
      <c r="J200" t="s">
        <v>81</v>
      </c>
      <c r="K200" t="s">
        <v>43</v>
      </c>
      <c r="L200" t="s">
        <v>89</v>
      </c>
      <c r="M200" t="s">
        <v>17</v>
      </c>
      <c r="N200" t="str">
        <f t="shared" si="3"/>
        <v>0,103  (34,63)</v>
      </c>
    </row>
    <row r="201" spans="1:14" x14ac:dyDescent="0.25">
      <c r="A201">
        <v>-1.5535506328022201E-2</v>
      </c>
      <c r="B201">
        <v>1.2160703497027499E-2</v>
      </c>
      <c r="C201">
        <v>-3.5539863580632297E-2</v>
      </c>
      <c r="D201">
        <v>4.4688509245880102E-3</v>
      </c>
      <c r="E201">
        <v>-3.9370485182195998E-2</v>
      </c>
      <c r="F201">
        <v>8.2994725261516591E-3</v>
      </c>
      <c r="G201">
        <v>-4.6861478536364902E-2</v>
      </c>
      <c r="H201">
        <v>1.5790465880320601E-2</v>
      </c>
      <c r="I201" t="s">
        <v>24</v>
      </c>
      <c r="J201" t="s">
        <v>81</v>
      </c>
      <c r="K201" t="s">
        <v>44</v>
      </c>
      <c r="L201" t="s">
        <v>89</v>
      </c>
      <c r="M201" t="s">
        <v>17</v>
      </c>
      <c r="N201" t="str">
        <f t="shared" si="3"/>
        <v>-0,016  (0,012)</v>
      </c>
    </row>
    <row r="202" spans="1:14" x14ac:dyDescent="0.25">
      <c r="A202">
        <v>47.106814283839498</v>
      </c>
      <c r="B202">
        <v>12.294823126845699</v>
      </c>
      <c r="C202">
        <v>26.881830240178299</v>
      </c>
      <c r="D202">
        <v>67.331798327500707</v>
      </c>
      <c r="E202">
        <v>23.008960955221902</v>
      </c>
      <c r="F202">
        <v>71.204667612457101</v>
      </c>
      <c r="G202">
        <v>15.435349909085</v>
      </c>
      <c r="H202">
        <v>78.778278658594004</v>
      </c>
      <c r="I202" t="s">
        <v>13</v>
      </c>
      <c r="J202" t="s">
        <v>81</v>
      </c>
      <c r="K202" t="s">
        <v>45</v>
      </c>
      <c r="L202" t="s">
        <v>89</v>
      </c>
      <c r="M202" t="s">
        <v>17</v>
      </c>
      <c r="N202" t="str">
        <f t="shared" si="3"/>
        <v>47,107 *** (12,295)</v>
      </c>
    </row>
    <row r="203" spans="1:14" x14ac:dyDescent="0.25">
      <c r="A203">
        <v>49.375070708716301</v>
      </c>
      <c r="B203">
        <v>12.3750632639897</v>
      </c>
      <c r="C203">
        <v>29.0180916394532</v>
      </c>
      <c r="D203">
        <v>69.732049777979398</v>
      </c>
      <c r="E203">
        <v>25.1199467112964</v>
      </c>
      <c r="F203">
        <v>73.630194706136095</v>
      </c>
      <c r="G203">
        <v>17.4969077406788</v>
      </c>
      <c r="H203">
        <v>81.253233676753794</v>
      </c>
      <c r="I203" t="s">
        <v>13</v>
      </c>
      <c r="J203" t="s">
        <v>81</v>
      </c>
      <c r="K203" t="s">
        <v>46</v>
      </c>
      <c r="L203" t="s">
        <v>89</v>
      </c>
      <c r="M203" t="s">
        <v>17</v>
      </c>
      <c r="N203" t="str">
        <f t="shared" si="3"/>
        <v>49,375 *** (12,375)</v>
      </c>
    </row>
    <row r="204" spans="1:14" x14ac:dyDescent="0.25">
      <c r="A204">
        <v>-0.29735474465673201</v>
      </c>
      <c r="B204">
        <v>0.486078032734447</v>
      </c>
      <c r="C204">
        <v>-1.0969531085049</v>
      </c>
      <c r="D204">
        <v>0.50224361919143301</v>
      </c>
      <c r="E204">
        <v>-1.2500676888162501</v>
      </c>
      <c r="F204">
        <v>0.65535819950278396</v>
      </c>
      <c r="G204">
        <v>-1.5494917569806701</v>
      </c>
      <c r="H204">
        <v>0.95478226766720298</v>
      </c>
      <c r="I204" t="s">
        <v>24</v>
      </c>
      <c r="J204" t="s">
        <v>81</v>
      </c>
      <c r="K204" t="s">
        <v>47</v>
      </c>
      <c r="L204" t="s">
        <v>89</v>
      </c>
      <c r="M204" t="s">
        <v>17</v>
      </c>
      <c r="N204" t="str">
        <f t="shared" si="3"/>
        <v>-0,297  (0,486)</v>
      </c>
    </row>
    <row r="205" spans="1:14" x14ac:dyDescent="0.25">
      <c r="A205">
        <v>0.81042586403917705</v>
      </c>
      <c r="B205">
        <v>0.77787124290290599</v>
      </c>
      <c r="C205">
        <v>-0.46917233053610302</v>
      </c>
      <c r="D205">
        <v>2.0900240586144601</v>
      </c>
      <c r="E205">
        <v>-0.71420177205051905</v>
      </c>
      <c r="F205">
        <v>2.3350535001288701</v>
      </c>
      <c r="G205">
        <v>-1.1933704576787101</v>
      </c>
      <c r="H205">
        <v>2.81422218575706</v>
      </c>
      <c r="I205" t="s">
        <v>24</v>
      </c>
      <c r="J205" t="s">
        <v>81</v>
      </c>
      <c r="K205" t="s">
        <v>48</v>
      </c>
      <c r="L205" t="s">
        <v>89</v>
      </c>
      <c r="M205" t="s">
        <v>17</v>
      </c>
      <c r="N205" t="str">
        <f t="shared" si="3"/>
        <v>0,81  (0,778)</v>
      </c>
    </row>
    <row r="206" spans="1:14" x14ac:dyDescent="0.25">
      <c r="A206">
        <v>-0.156163471322117</v>
      </c>
      <c r="B206">
        <v>1.4078279099637001</v>
      </c>
      <c r="C206">
        <v>-2.47204038321241</v>
      </c>
      <c r="D206">
        <v>2.1597134405681699</v>
      </c>
      <c r="E206">
        <v>-2.9155061748509699</v>
      </c>
      <c r="F206">
        <v>2.60317923220674</v>
      </c>
      <c r="G206">
        <v>-3.7827281673886102</v>
      </c>
      <c r="H206">
        <v>3.4704012247443798</v>
      </c>
      <c r="I206" t="s">
        <v>24</v>
      </c>
      <c r="J206" t="s">
        <v>81</v>
      </c>
      <c r="K206" t="s">
        <v>49</v>
      </c>
      <c r="L206" t="s">
        <v>89</v>
      </c>
      <c r="M206" t="s">
        <v>17</v>
      </c>
      <c r="N206" t="str">
        <f t="shared" si="3"/>
        <v>-0,156  (1,408)</v>
      </c>
    </row>
    <row r="207" spans="1:14" x14ac:dyDescent="0.25">
      <c r="A207">
        <v>-1.1743804457948399</v>
      </c>
      <c r="B207">
        <v>1.0978847981036599</v>
      </c>
      <c r="C207">
        <v>-2.98040093867536</v>
      </c>
      <c r="D207">
        <v>0.631640047085687</v>
      </c>
      <c r="E207">
        <v>-3.32623465007801</v>
      </c>
      <c r="F207">
        <v>0.97747375848833995</v>
      </c>
      <c r="G207">
        <v>-4.0025316857098696</v>
      </c>
      <c r="H207">
        <v>1.6537707941202</v>
      </c>
      <c r="I207" t="s">
        <v>24</v>
      </c>
      <c r="J207" t="s">
        <v>81</v>
      </c>
      <c r="K207" t="s">
        <v>50</v>
      </c>
      <c r="L207" t="s">
        <v>89</v>
      </c>
      <c r="M207" t="s">
        <v>17</v>
      </c>
      <c r="N207" t="str">
        <f t="shared" si="3"/>
        <v>-1,174  (1,098)</v>
      </c>
    </row>
    <row r="208" spans="1:14" x14ac:dyDescent="0.25">
      <c r="A208">
        <v>2.9787464107178599E-2</v>
      </c>
      <c r="B208">
        <v>1.9530443258829199E-2</v>
      </c>
      <c r="C208">
        <v>-2.34011505359542E-3</v>
      </c>
      <c r="D208">
        <v>6.1915043267952601E-2</v>
      </c>
      <c r="E208">
        <v>-8.4922046801266093E-3</v>
      </c>
      <c r="F208">
        <v>6.8067132894483795E-2</v>
      </c>
      <c r="G208">
        <v>-2.0522957727565402E-2</v>
      </c>
      <c r="H208">
        <v>8.0097885941922506E-2</v>
      </c>
      <c r="I208" t="s">
        <v>24</v>
      </c>
      <c r="J208" t="s">
        <v>81</v>
      </c>
      <c r="K208" t="s">
        <v>51</v>
      </c>
      <c r="L208" t="s">
        <v>89</v>
      </c>
      <c r="M208" t="s">
        <v>17</v>
      </c>
      <c r="N208" t="str">
        <f t="shared" si="3"/>
        <v>0,03  (0,02)</v>
      </c>
    </row>
    <row r="209" spans="1:14" x14ac:dyDescent="0.25">
      <c r="A209">
        <v>-1.5848286242723102E-2</v>
      </c>
      <c r="B209">
        <v>1.4092273615228801E-2</v>
      </c>
      <c r="C209">
        <v>-3.90300763397744E-2</v>
      </c>
      <c r="D209">
        <v>7.3335038543282296E-3</v>
      </c>
      <c r="E209">
        <v>-4.3469142528571501E-2</v>
      </c>
      <c r="F209">
        <v>1.17725700431253E-2</v>
      </c>
      <c r="G209">
        <v>-5.2149983075552402E-2</v>
      </c>
      <c r="H209">
        <v>2.0453410590106198E-2</v>
      </c>
      <c r="I209" t="s">
        <v>24</v>
      </c>
      <c r="J209" t="s">
        <v>81</v>
      </c>
      <c r="K209" t="s">
        <v>52</v>
      </c>
      <c r="L209" t="s">
        <v>89</v>
      </c>
      <c r="M209" t="s">
        <v>17</v>
      </c>
      <c r="N209" t="str">
        <f t="shared" si="3"/>
        <v>-0,016  (0,014)</v>
      </c>
    </row>
    <row r="210" spans="1:14" x14ac:dyDescent="0.25">
      <c r="A210">
        <v>2.8955996270157401E-2</v>
      </c>
      <c r="B210">
        <v>1.9081456726440099E-2</v>
      </c>
      <c r="C210">
        <v>-2.4330000448366E-3</v>
      </c>
      <c r="D210">
        <v>6.03449925851514E-2</v>
      </c>
      <c r="E210">
        <v>-8.44365891366523E-3</v>
      </c>
      <c r="F210">
        <v>6.6355651453979994E-2</v>
      </c>
      <c r="G210">
        <v>-2.01978362571523E-2</v>
      </c>
      <c r="H210">
        <v>7.8109828797467099E-2</v>
      </c>
      <c r="I210" t="s">
        <v>24</v>
      </c>
      <c r="J210" t="s">
        <v>81</v>
      </c>
      <c r="K210" t="s">
        <v>53</v>
      </c>
      <c r="L210" t="s">
        <v>89</v>
      </c>
      <c r="M210" t="s">
        <v>17</v>
      </c>
      <c r="N210" t="str">
        <f t="shared" si="3"/>
        <v>0,029  (0,019)</v>
      </c>
    </row>
    <row r="211" spans="1:14" x14ac:dyDescent="0.25">
      <c r="A211">
        <v>0.80717786583690398</v>
      </c>
      <c r="B211">
        <v>0.51508867486424703</v>
      </c>
      <c r="C211">
        <v>-4.0143004314781197E-2</v>
      </c>
      <c r="D211">
        <v>1.6544987359885901</v>
      </c>
      <c r="E211">
        <v>-0.20239593689701901</v>
      </c>
      <c r="F211">
        <v>1.81675166857083</v>
      </c>
      <c r="G211">
        <v>-0.51969056061339503</v>
      </c>
      <c r="H211">
        <v>2.1340462922871999</v>
      </c>
      <c r="I211" t="s">
        <v>24</v>
      </c>
      <c r="J211" t="s">
        <v>81</v>
      </c>
      <c r="K211" t="s">
        <v>54</v>
      </c>
      <c r="L211" t="s">
        <v>89</v>
      </c>
      <c r="M211" t="s">
        <v>17</v>
      </c>
      <c r="N211" t="str">
        <f t="shared" si="3"/>
        <v>0,807  (0,515)</v>
      </c>
    </row>
    <row r="212" spans="1:14" x14ac:dyDescent="0.25">
      <c r="A212">
        <v>1.26989420546419E-2</v>
      </c>
      <c r="B212">
        <v>8.8025545204692395E-3</v>
      </c>
      <c r="C212">
        <v>-1.7812601315299499E-3</v>
      </c>
      <c r="D212">
        <v>2.7179144240813798E-2</v>
      </c>
      <c r="E212">
        <v>-4.55406480547776E-3</v>
      </c>
      <c r="F212">
        <v>2.9951948914761699E-2</v>
      </c>
      <c r="G212">
        <v>-9.9764383900868194E-3</v>
      </c>
      <c r="H212">
        <v>3.5374322499370697E-2</v>
      </c>
      <c r="I212" t="s">
        <v>24</v>
      </c>
      <c r="J212" t="s">
        <v>81</v>
      </c>
      <c r="K212" t="s">
        <v>55</v>
      </c>
      <c r="L212" t="s">
        <v>89</v>
      </c>
      <c r="M212" t="s">
        <v>17</v>
      </c>
      <c r="N212" t="str">
        <f t="shared" si="3"/>
        <v>0,013  (0,009)</v>
      </c>
    </row>
    <row r="213" spans="1:14" x14ac:dyDescent="0.25">
      <c r="A213">
        <v>-2.3871336764367999E-2</v>
      </c>
      <c r="B213">
        <v>1.5446373782476701E-2</v>
      </c>
      <c r="C213">
        <v>-4.92806216365421E-2</v>
      </c>
      <c r="D213">
        <v>1.5379481078061799E-3</v>
      </c>
      <c r="E213">
        <v>-5.4146229378022298E-2</v>
      </c>
      <c r="F213">
        <v>6.4035558492863401E-3</v>
      </c>
      <c r="G213">
        <v>-6.3661195628027994E-2</v>
      </c>
      <c r="H213">
        <v>1.5918522099291999E-2</v>
      </c>
      <c r="I213" t="s">
        <v>24</v>
      </c>
      <c r="J213" t="s">
        <v>81</v>
      </c>
      <c r="K213" t="s">
        <v>56</v>
      </c>
      <c r="L213" t="s">
        <v>89</v>
      </c>
      <c r="M213" t="s">
        <v>17</v>
      </c>
      <c r="N213" t="str">
        <f t="shared" si="3"/>
        <v>-0,024  (0,015)</v>
      </c>
    </row>
    <row r="214" spans="1:14" x14ac:dyDescent="0.25">
      <c r="A214">
        <v>16.605857170655799</v>
      </c>
      <c r="B214">
        <v>5.2923855403349904</v>
      </c>
      <c r="C214">
        <v>7.8998829568047197</v>
      </c>
      <c r="D214">
        <v>25.311831384506799</v>
      </c>
      <c r="E214">
        <v>6.2327815115991996</v>
      </c>
      <c r="F214">
        <v>26.978932829712299</v>
      </c>
      <c r="G214">
        <v>2.9726720187528399</v>
      </c>
      <c r="H214">
        <v>30.239042322558699</v>
      </c>
      <c r="I214" t="s">
        <v>13</v>
      </c>
      <c r="J214" t="s">
        <v>81</v>
      </c>
      <c r="K214" t="s">
        <v>57</v>
      </c>
      <c r="L214" t="s">
        <v>89</v>
      </c>
      <c r="M214" t="s">
        <v>17</v>
      </c>
      <c r="N214" t="str">
        <f t="shared" si="3"/>
        <v>16,606 *** (5,292)</v>
      </c>
    </row>
    <row r="215" spans="1:14" x14ac:dyDescent="0.25">
      <c r="A215">
        <v>22.795634839824999</v>
      </c>
      <c r="B215">
        <v>12.1803847642551</v>
      </c>
      <c r="C215">
        <v>2.7589019026252899</v>
      </c>
      <c r="D215">
        <v>42.832367777024601</v>
      </c>
      <c r="E215">
        <v>-1.07791929811508</v>
      </c>
      <c r="F215">
        <v>46.669188977765003</v>
      </c>
      <c r="G215">
        <v>-8.5810363128962308</v>
      </c>
      <c r="H215">
        <v>54.1723059925462</v>
      </c>
      <c r="I215" t="s">
        <v>20</v>
      </c>
      <c r="J215" t="s">
        <v>81</v>
      </c>
      <c r="K215" t="s">
        <v>58</v>
      </c>
      <c r="L215" t="s">
        <v>89</v>
      </c>
      <c r="M215" t="s">
        <v>17</v>
      </c>
      <c r="N215" t="str">
        <f t="shared" si="3"/>
        <v>22,796 * (12,18)</v>
      </c>
    </row>
    <row r="216" spans="1:14" x14ac:dyDescent="0.25">
      <c r="A216">
        <v>-0.43004667856635997</v>
      </c>
      <c r="B216">
        <v>3.5385648036037902</v>
      </c>
      <c r="C216">
        <v>-6.2509857804945996</v>
      </c>
      <c r="D216">
        <v>5.3908924233618798</v>
      </c>
      <c r="E216">
        <v>-7.3656336936297997</v>
      </c>
      <c r="F216">
        <v>6.5055403364970701</v>
      </c>
      <c r="G216">
        <v>-9.5453896126497302</v>
      </c>
      <c r="H216">
        <v>8.6852962555170095</v>
      </c>
      <c r="I216" t="s">
        <v>24</v>
      </c>
      <c r="J216" t="s">
        <v>81</v>
      </c>
      <c r="K216" t="s">
        <v>59</v>
      </c>
      <c r="L216" t="s">
        <v>89</v>
      </c>
      <c r="M216" t="s">
        <v>17</v>
      </c>
      <c r="N216" t="str">
        <f t="shared" si="3"/>
        <v>-0,43  (3,539)</v>
      </c>
    </row>
    <row r="217" spans="1:14" x14ac:dyDescent="0.25">
      <c r="A217">
        <v>-2.10638828380513</v>
      </c>
      <c r="B217">
        <v>2.0189094726085401</v>
      </c>
      <c r="C217">
        <v>-5.4274943662461697</v>
      </c>
      <c r="D217">
        <v>1.2147177986359099</v>
      </c>
      <c r="E217">
        <v>-6.0634508501178601</v>
      </c>
      <c r="F217">
        <v>1.8506742825075999</v>
      </c>
      <c r="G217">
        <v>-7.3070990852447197</v>
      </c>
      <c r="H217">
        <v>3.0943225176344602</v>
      </c>
      <c r="I217" t="s">
        <v>24</v>
      </c>
      <c r="J217" t="s">
        <v>81</v>
      </c>
      <c r="K217" t="s">
        <v>60</v>
      </c>
      <c r="L217" t="s">
        <v>89</v>
      </c>
      <c r="M217" t="s">
        <v>17</v>
      </c>
      <c r="N217" t="str">
        <f t="shared" si="3"/>
        <v>-2,106  (2,019)</v>
      </c>
    </row>
    <row r="218" spans="1:14" x14ac:dyDescent="0.25">
      <c r="A218">
        <v>-64.851507649984896</v>
      </c>
      <c r="B218">
        <v>27.8139876639856</v>
      </c>
      <c r="C218">
        <v>-110.605517357241</v>
      </c>
      <c r="D218">
        <v>-19.097497942728701</v>
      </c>
      <c r="E218">
        <v>-119.366923471397</v>
      </c>
      <c r="F218">
        <v>-10.336091828573201</v>
      </c>
      <c r="G218">
        <v>-136.50033987241201</v>
      </c>
      <c r="H218">
        <v>6.7973245724418501</v>
      </c>
      <c r="I218" t="s">
        <v>18</v>
      </c>
      <c r="J218" t="s">
        <v>81</v>
      </c>
      <c r="K218" t="s">
        <v>61</v>
      </c>
      <c r="L218" t="s">
        <v>89</v>
      </c>
      <c r="M218" t="s">
        <v>17</v>
      </c>
      <c r="N218" t="str">
        <f t="shared" si="3"/>
        <v>-64,852 ** (27,814)</v>
      </c>
    </row>
    <row r="219" spans="1:14" x14ac:dyDescent="0.25">
      <c r="A219">
        <v>-50.478966512571503</v>
      </c>
      <c r="B219">
        <v>33.833961338983798</v>
      </c>
      <c r="C219">
        <v>-106.1358329152</v>
      </c>
      <c r="D219">
        <v>5.1778998900568904</v>
      </c>
      <c r="E219">
        <v>-116.79353073698</v>
      </c>
      <c r="F219">
        <v>15.835597711836799</v>
      </c>
      <c r="G219">
        <v>-137.63525092179401</v>
      </c>
      <c r="H219">
        <v>36.677317896650798</v>
      </c>
      <c r="I219" t="s">
        <v>24</v>
      </c>
      <c r="J219" t="s">
        <v>81</v>
      </c>
      <c r="K219" t="s">
        <v>62</v>
      </c>
      <c r="L219" t="s">
        <v>89</v>
      </c>
      <c r="M219" t="s">
        <v>17</v>
      </c>
      <c r="N219" t="str">
        <f t="shared" si="3"/>
        <v>-50,479  (33,834)</v>
      </c>
    </row>
    <row r="220" spans="1:14" x14ac:dyDescent="0.25">
      <c r="A220">
        <v>15.1137380813388</v>
      </c>
      <c r="B220">
        <v>5.1946536873347</v>
      </c>
      <c r="C220">
        <v>6.56853276567319</v>
      </c>
      <c r="D220">
        <v>23.6589433970044</v>
      </c>
      <c r="E220">
        <v>4.9322168541627596</v>
      </c>
      <c r="F220">
        <v>25.295259308514801</v>
      </c>
      <c r="G220">
        <v>1.7323101827645799</v>
      </c>
      <c r="H220">
        <v>28.495165979913001</v>
      </c>
      <c r="I220" t="s">
        <v>13</v>
      </c>
      <c r="J220" t="s">
        <v>81</v>
      </c>
      <c r="K220" t="s">
        <v>63</v>
      </c>
      <c r="L220" t="s">
        <v>89</v>
      </c>
      <c r="M220" t="s">
        <v>17</v>
      </c>
      <c r="N220" t="str">
        <f t="shared" si="3"/>
        <v>15,114 *** (5,195)</v>
      </c>
    </row>
    <row r="221" spans="1:14" x14ac:dyDescent="0.25">
      <c r="A221">
        <v>21.049575295166498</v>
      </c>
      <c r="B221">
        <v>11.408616307557001</v>
      </c>
      <c r="C221">
        <v>2.28240146923513</v>
      </c>
      <c r="D221">
        <v>39.8167491210978</v>
      </c>
      <c r="E221">
        <v>-1.3113126676453399</v>
      </c>
      <c r="F221">
        <v>43.4104632579783</v>
      </c>
      <c r="G221">
        <v>-8.3390203131004697</v>
      </c>
      <c r="H221">
        <v>50.438170903433402</v>
      </c>
      <c r="I221" t="s">
        <v>20</v>
      </c>
      <c r="J221" t="s">
        <v>81</v>
      </c>
      <c r="K221" t="s">
        <v>64</v>
      </c>
      <c r="L221" t="s">
        <v>89</v>
      </c>
      <c r="M221" t="s">
        <v>17</v>
      </c>
      <c r="N221" t="str">
        <f t="shared" si="3"/>
        <v>21,05 * (11,409)</v>
      </c>
    </row>
    <row r="222" spans="1:14" x14ac:dyDescent="0.25">
      <c r="A222">
        <v>0.210717789903168</v>
      </c>
      <c r="B222">
        <v>3.4516686250608699</v>
      </c>
      <c r="C222">
        <v>-5.4672770983219596</v>
      </c>
      <c r="D222">
        <v>5.8887126781283001</v>
      </c>
      <c r="E222">
        <v>-6.5545527152161398</v>
      </c>
      <c r="F222">
        <v>6.9759882950224696</v>
      </c>
      <c r="G222">
        <v>-8.68078058825364</v>
      </c>
      <c r="H222">
        <v>9.1022161680599698</v>
      </c>
      <c r="I222" t="s">
        <v>24</v>
      </c>
      <c r="J222" t="s">
        <v>81</v>
      </c>
      <c r="K222" t="s">
        <v>65</v>
      </c>
      <c r="L222" t="s">
        <v>89</v>
      </c>
      <c r="M222" t="s">
        <v>17</v>
      </c>
      <c r="N222" t="str">
        <f t="shared" si="3"/>
        <v>0,211  (3,452)</v>
      </c>
    </row>
    <row r="223" spans="1:14" x14ac:dyDescent="0.25">
      <c r="A223">
        <v>-1.73825368161147</v>
      </c>
      <c r="B223">
        <v>1.70175850231685</v>
      </c>
      <c r="C223">
        <v>-4.5376464179226899</v>
      </c>
      <c r="D223">
        <v>1.0611390546997499</v>
      </c>
      <c r="E223">
        <v>-5.0737003461524903</v>
      </c>
      <c r="F223">
        <v>1.5971929829295599</v>
      </c>
      <c r="G223">
        <v>-6.1219835835796701</v>
      </c>
      <c r="H223">
        <v>2.6454762203567399</v>
      </c>
      <c r="I223" t="s">
        <v>24</v>
      </c>
      <c r="J223" t="s">
        <v>81</v>
      </c>
      <c r="K223" t="s">
        <v>66</v>
      </c>
      <c r="L223" t="s">
        <v>89</v>
      </c>
      <c r="M223" t="s">
        <v>17</v>
      </c>
      <c r="N223" t="str">
        <f t="shared" si="3"/>
        <v>-1,738  (1,702)</v>
      </c>
    </row>
    <row r="224" spans="1:14" x14ac:dyDescent="0.25">
      <c r="A224">
        <v>33.240077021590501</v>
      </c>
      <c r="B224">
        <v>12.850002317036999</v>
      </c>
      <c r="C224">
        <v>12.101823210064699</v>
      </c>
      <c r="D224">
        <v>54.378330833116301</v>
      </c>
      <c r="E224">
        <v>8.0540724801980392</v>
      </c>
      <c r="F224">
        <v>58.426081562982901</v>
      </c>
      <c r="G224">
        <v>0.13847105290327699</v>
      </c>
      <c r="H224">
        <v>66.341682990277704</v>
      </c>
      <c r="I224" t="s">
        <v>13</v>
      </c>
      <c r="J224" t="s">
        <v>81</v>
      </c>
      <c r="K224" t="s">
        <v>67</v>
      </c>
      <c r="L224" t="s">
        <v>89</v>
      </c>
      <c r="M224" t="s">
        <v>17</v>
      </c>
      <c r="N224" t="str">
        <f t="shared" si="3"/>
        <v>33,24 *** (12,85)</v>
      </c>
    </row>
    <row r="225" spans="1:14" x14ac:dyDescent="0.25">
      <c r="A225">
        <v>30.027516438362401</v>
      </c>
      <c r="B225">
        <v>10.213626236672599</v>
      </c>
      <c r="C225">
        <v>13.226101279036</v>
      </c>
      <c r="D225">
        <v>46.828931597688801</v>
      </c>
      <c r="E225">
        <v>10.0088090144841</v>
      </c>
      <c r="F225">
        <v>50.046223862240602</v>
      </c>
      <c r="G225">
        <v>3.7172152526937801</v>
      </c>
      <c r="H225">
        <v>56.337817624030897</v>
      </c>
      <c r="I225" t="s">
        <v>13</v>
      </c>
      <c r="J225" t="s">
        <v>81</v>
      </c>
      <c r="K225" t="s">
        <v>68</v>
      </c>
      <c r="L225" t="s">
        <v>89</v>
      </c>
      <c r="M225" t="s">
        <v>17</v>
      </c>
      <c r="N225" t="str">
        <f t="shared" si="3"/>
        <v>30,028 *** (10,214)</v>
      </c>
    </row>
    <row r="226" spans="1:14" x14ac:dyDescent="0.25">
      <c r="A226">
        <v>-0.21247368820274201</v>
      </c>
      <c r="B226">
        <v>0.80665962050499895</v>
      </c>
      <c r="C226">
        <v>-1.5394287639334601</v>
      </c>
      <c r="D226">
        <v>1.11448138752798</v>
      </c>
      <c r="E226">
        <v>-1.7935265443925399</v>
      </c>
      <c r="F226">
        <v>1.36857916798706</v>
      </c>
      <c r="G226">
        <v>-2.2904288706236202</v>
      </c>
      <c r="H226">
        <v>1.8654814942181299</v>
      </c>
      <c r="I226" t="s">
        <v>24</v>
      </c>
      <c r="J226" t="s">
        <v>81</v>
      </c>
      <c r="K226" t="s">
        <v>69</v>
      </c>
      <c r="L226" t="s">
        <v>89</v>
      </c>
      <c r="M226" t="s">
        <v>17</v>
      </c>
      <c r="N226" t="str">
        <f t="shared" si="3"/>
        <v>-0,212  (0,807)</v>
      </c>
    </row>
    <row r="227" spans="1:14" x14ac:dyDescent="0.25">
      <c r="A227">
        <v>7.7304745417169807E-2</v>
      </c>
      <c r="B227">
        <v>0.46663519195667602</v>
      </c>
      <c r="C227">
        <v>-0.69031014535156299</v>
      </c>
      <c r="D227">
        <v>0.84491963618590205</v>
      </c>
      <c r="E227">
        <v>-0.83730023081791505</v>
      </c>
      <c r="F227">
        <v>0.99190972165225499</v>
      </c>
      <c r="G227">
        <v>-1.12474750906323</v>
      </c>
      <c r="H227">
        <v>1.27935699989757</v>
      </c>
      <c r="I227" t="s">
        <v>24</v>
      </c>
      <c r="J227" t="s">
        <v>81</v>
      </c>
      <c r="K227" t="s">
        <v>70</v>
      </c>
      <c r="L227" t="s">
        <v>89</v>
      </c>
      <c r="M227" t="s">
        <v>17</v>
      </c>
      <c r="N227" t="str">
        <f t="shared" si="3"/>
        <v>0,077  (0,467)</v>
      </c>
    </row>
    <row r="228" spans="1:14" x14ac:dyDescent="0.25">
      <c r="A228">
        <v>-25.760687740147201</v>
      </c>
      <c r="B228">
        <v>18.731044685948099</v>
      </c>
      <c r="C228">
        <v>-56.573256248531699</v>
      </c>
      <c r="D228">
        <v>5.0518807682373703</v>
      </c>
      <c r="E228">
        <v>-62.4735353246054</v>
      </c>
      <c r="F228">
        <v>10.952159844311</v>
      </c>
      <c r="G228">
        <v>-74.011858851149398</v>
      </c>
      <c r="H228">
        <v>22.490483370854999</v>
      </c>
      <c r="I228" t="s">
        <v>24</v>
      </c>
      <c r="J228" t="s">
        <v>81</v>
      </c>
      <c r="K228" t="s">
        <v>71</v>
      </c>
      <c r="L228" t="s">
        <v>89</v>
      </c>
      <c r="M228" t="s">
        <v>17</v>
      </c>
      <c r="N228" t="str">
        <f t="shared" si="3"/>
        <v>-25,761  (18,731)</v>
      </c>
    </row>
    <row r="229" spans="1:14" x14ac:dyDescent="0.25">
      <c r="A229">
        <v>-6.2629195433652898</v>
      </c>
      <c r="B229">
        <v>20.6759044827329</v>
      </c>
      <c r="C229">
        <v>-40.274782417460898</v>
      </c>
      <c r="D229">
        <v>27.748943330730398</v>
      </c>
      <c r="E229">
        <v>-46.787692329521803</v>
      </c>
      <c r="F229">
        <v>34.261853242791197</v>
      </c>
      <c r="G229">
        <v>-59.524049490885297</v>
      </c>
      <c r="H229">
        <v>46.998210404154698</v>
      </c>
      <c r="I229" t="s">
        <v>24</v>
      </c>
      <c r="J229" t="s">
        <v>81</v>
      </c>
      <c r="K229" t="s">
        <v>72</v>
      </c>
      <c r="L229" t="s">
        <v>89</v>
      </c>
      <c r="M229" t="s">
        <v>17</v>
      </c>
      <c r="N229" t="str">
        <f t="shared" si="3"/>
        <v>-6,263  (20,676)</v>
      </c>
    </row>
    <row r="230" spans="1:14" x14ac:dyDescent="0.25">
      <c r="A230">
        <v>31.667397511958299</v>
      </c>
      <c r="B230">
        <v>13.188743459266901</v>
      </c>
      <c r="C230">
        <v>9.9719145214641607</v>
      </c>
      <c r="D230">
        <v>53.362880502452398</v>
      </c>
      <c r="E230">
        <v>5.8174603317950799</v>
      </c>
      <c r="F230">
        <v>57.517334692121402</v>
      </c>
      <c r="G230">
        <v>-2.3068056391133598</v>
      </c>
      <c r="H230">
        <v>65.641600663029905</v>
      </c>
      <c r="I230" t="s">
        <v>18</v>
      </c>
      <c r="J230" t="s">
        <v>81</v>
      </c>
      <c r="K230" t="s">
        <v>73</v>
      </c>
      <c r="L230" t="s">
        <v>89</v>
      </c>
      <c r="M230" t="s">
        <v>17</v>
      </c>
      <c r="N230" t="str">
        <f t="shared" si="3"/>
        <v>31,667 ** (13,189)</v>
      </c>
    </row>
    <row r="231" spans="1:14" x14ac:dyDescent="0.25">
      <c r="A231">
        <v>28.3987948972065</v>
      </c>
      <c r="B231">
        <v>9.3299989293070809</v>
      </c>
      <c r="C231">
        <v>13.0509466584964</v>
      </c>
      <c r="D231">
        <v>43.746643135916599</v>
      </c>
      <c r="E231">
        <v>10.111996995764599</v>
      </c>
      <c r="F231">
        <v>46.685592798648401</v>
      </c>
      <c r="G231">
        <v>4.3647176553114697</v>
      </c>
      <c r="H231">
        <v>52.432872139101498</v>
      </c>
      <c r="I231" t="s">
        <v>13</v>
      </c>
      <c r="J231" t="s">
        <v>81</v>
      </c>
      <c r="K231" t="s">
        <v>74</v>
      </c>
      <c r="L231" t="s">
        <v>89</v>
      </c>
      <c r="M231" t="s">
        <v>17</v>
      </c>
      <c r="N231" t="str">
        <f t="shared" si="3"/>
        <v>28,399 *** (9,33)</v>
      </c>
    </row>
    <row r="232" spans="1:14" x14ac:dyDescent="0.25">
      <c r="A232">
        <v>4.8358014370265399E-2</v>
      </c>
      <c r="B232">
        <v>0.91381578767351201</v>
      </c>
      <c r="C232">
        <v>-1.45486895635266</v>
      </c>
      <c r="D232">
        <v>1.55158498509319</v>
      </c>
      <c r="E232">
        <v>-1.74272092946982</v>
      </c>
      <c r="F232">
        <v>1.83943695821035</v>
      </c>
      <c r="G232">
        <v>-2.3056314546766998</v>
      </c>
      <c r="H232">
        <v>2.40234748341723</v>
      </c>
      <c r="I232" t="s">
        <v>24</v>
      </c>
      <c r="J232" t="s">
        <v>81</v>
      </c>
      <c r="K232" t="s">
        <v>75</v>
      </c>
      <c r="L232" t="s">
        <v>89</v>
      </c>
      <c r="M232" t="s">
        <v>17</v>
      </c>
      <c r="N232" t="str">
        <f t="shared" si="3"/>
        <v>0,048  (0,914)</v>
      </c>
    </row>
    <row r="233" spans="1:14" x14ac:dyDescent="0.25">
      <c r="A233">
        <v>0.24200429154706099</v>
      </c>
      <c r="B233">
        <v>0.51848225489182298</v>
      </c>
      <c r="C233">
        <v>-0.610899017749988</v>
      </c>
      <c r="D233">
        <v>1.0949076008441101</v>
      </c>
      <c r="E233">
        <v>-0.77422092804091303</v>
      </c>
      <c r="F233">
        <v>1.2582295111350299</v>
      </c>
      <c r="G233">
        <v>-1.09360599705428</v>
      </c>
      <c r="H233">
        <v>1.5776145801484001</v>
      </c>
      <c r="I233" t="s">
        <v>24</v>
      </c>
      <c r="J233" t="s">
        <v>81</v>
      </c>
      <c r="K233" t="s">
        <v>76</v>
      </c>
      <c r="L233" t="s">
        <v>89</v>
      </c>
      <c r="M233" t="s">
        <v>17</v>
      </c>
      <c r="N233" t="str">
        <f t="shared" si="3"/>
        <v>0,242  (0,518)</v>
      </c>
    </row>
    <row r="234" spans="1:14" x14ac:dyDescent="0.25">
      <c r="A234">
        <v>-2.7545626249667401E-6</v>
      </c>
      <c r="B234">
        <v>3.5710084900651202E-5</v>
      </c>
      <c r="C234">
        <v>-6.1497652286537905E-5</v>
      </c>
      <c r="D234">
        <v>5.5988527036604402E-5</v>
      </c>
      <c r="E234">
        <v>-7.2746329030243004E-5</v>
      </c>
      <c r="F234">
        <v>6.7237203780309501E-5</v>
      </c>
      <c r="G234">
        <v>-9.4743741329044102E-5</v>
      </c>
      <c r="H234">
        <v>8.9234616079110693E-5</v>
      </c>
      <c r="I234" t="s">
        <v>24</v>
      </c>
      <c r="J234" t="s">
        <v>81</v>
      </c>
      <c r="K234" t="s">
        <v>77</v>
      </c>
      <c r="L234" t="s">
        <v>89</v>
      </c>
      <c r="M234" t="s">
        <v>17</v>
      </c>
      <c r="N234" t="str">
        <f t="shared" si="3"/>
        <v>0  (0)</v>
      </c>
    </row>
    <row r="235" spans="1:14" x14ac:dyDescent="0.25">
      <c r="A235">
        <v>3.6373252337497001E-4</v>
      </c>
      <c r="B235">
        <v>2.7498241571347997E-4</v>
      </c>
      <c r="C235">
        <v>-8.8613550473703594E-5</v>
      </c>
      <c r="D235">
        <v>8.1607859722364405E-4</v>
      </c>
      <c r="E235">
        <v>-1.7523301142345E-4</v>
      </c>
      <c r="F235">
        <v>9.0269805817339097E-4</v>
      </c>
      <c r="G235">
        <v>-3.4462217950295302E-4</v>
      </c>
      <c r="H235">
        <v>1.0720872262528899E-3</v>
      </c>
      <c r="I235" t="s">
        <v>24</v>
      </c>
      <c r="J235" t="s">
        <v>81</v>
      </c>
      <c r="K235" t="s">
        <v>78</v>
      </c>
      <c r="L235" t="s">
        <v>89</v>
      </c>
      <c r="M235" t="s">
        <v>17</v>
      </c>
      <c r="N235" t="str">
        <f t="shared" si="3"/>
        <v>0  (0)</v>
      </c>
    </row>
    <row r="236" spans="1:14" x14ac:dyDescent="0.25">
      <c r="A236">
        <v>8.0752914603168802E-3</v>
      </c>
      <c r="B236">
        <v>3.17747792904259E-3</v>
      </c>
      <c r="C236">
        <v>2.8483402670418201E-3</v>
      </c>
      <c r="D236">
        <v>1.33022426535919E-2</v>
      </c>
      <c r="E236">
        <v>1.8474347193934101E-3</v>
      </c>
      <c r="F236">
        <v>1.4303148201240399E-2</v>
      </c>
      <c r="G236">
        <v>-1.09891684896829E-4</v>
      </c>
      <c r="H236">
        <v>1.6260474605530598E-2</v>
      </c>
      <c r="I236" t="s">
        <v>18</v>
      </c>
      <c r="J236" t="s">
        <v>81</v>
      </c>
      <c r="K236" t="s">
        <v>79</v>
      </c>
      <c r="L236" t="s">
        <v>89</v>
      </c>
      <c r="M236" t="s">
        <v>17</v>
      </c>
      <c r="N236" t="str">
        <f t="shared" si="3"/>
        <v>0,008 ** (0,003)</v>
      </c>
    </row>
    <row r="237" spans="1:14" x14ac:dyDescent="0.25">
      <c r="A237">
        <v>23384.605607197602</v>
      </c>
      <c r="B237">
        <v>12520.650927717999</v>
      </c>
      <c r="C237">
        <v>2788.1348311015799</v>
      </c>
      <c r="D237">
        <v>43981.076383293701</v>
      </c>
      <c r="E237">
        <v>-1155.87021112958</v>
      </c>
      <c r="F237">
        <v>47925.081425524797</v>
      </c>
      <c r="G237">
        <v>-8868.59118260385</v>
      </c>
      <c r="H237">
        <v>55637.802396999097</v>
      </c>
      <c r="I237" t="s">
        <v>20</v>
      </c>
      <c r="J237" t="s">
        <v>81</v>
      </c>
      <c r="K237" t="s">
        <v>80</v>
      </c>
      <c r="L237" t="s">
        <v>89</v>
      </c>
      <c r="M237" t="s">
        <v>17</v>
      </c>
      <c r="N237" t="str">
        <f t="shared" si="3"/>
        <v>23384,606 * (12520,651)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00A5-BD05-462B-A545-C78D45C8BECD}">
  <dimension ref="A1:O237"/>
  <sheetViews>
    <sheetView workbookViewId="0">
      <selection activeCell="N1" sqref="N1:N1048576"/>
    </sheetView>
  </sheetViews>
  <sheetFormatPr defaultColWidth="11.42578125" defaultRowHeight="15" x14ac:dyDescent="0.25"/>
  <cols>
    <col min="14" max="14" width="2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82</v>
      </c>
      <c r="O1" t="s">
        <v>90</v>
      </c>
    </row>
    <row r="2" spans="1:15" x14ac:dyDescent="0.25">
      <c r="A2">
        <v>3.54493087557604</v>
      </c>
      <c r="B2">
        <v>1.0010914505945201</v>
      </c>
      <c r="C2">
        <v>1.8981354393480501</v>
      </c>
      <c r="D2">
        <v>5.19172631180402</v>
      </c>
      <c r="E2">
        <v>1.58279163241078</v>
      </c>
      <c r="F2">
        <v>5.5070701187413</v>
      </c>
      <c r="G2">
        <v>0.96611929884455205</v>
      </c>
      <c r="H2">
        <v>6.1237424523075203</v>
      </c>
      <c r="I2" t="s">
        <v>13</v>
      </c>
      <c r="J2" t="s">
        <v>14</v>
      </c>
      <c r="K2" t="s">
        <v>15</v>
      </c>
      <c r="L2" t="s">
        <v>91</v>
      </c>
      <c r="M2" t="s">
        <v>17</v>
      </c>
      <c r="N2" t="str">
        <f>_xlfn.CONCAT(ROUND(A2,3), " ", I2, " (",ROUND(B2,3),")")</f>
        <v>3,545 *** (1,001)</v>
      </c>
    </row>
    <row r="3" spans="1:15" x14ac:dyDescent="0.25">
      <c r="A3">
        <v>1.4261734997029101</v>
      </c>
      <c r="B3">
        <v>0.83061266785550203</v>
      </c>
      <c r="C3">
        <v>5.9815661080609803E-2</v>
      </c>
      <c r="D3">
        <v>2.7925313383252099</v>
      </c>
      <c r="E3">
        <v>-0.20182732929387301</v>
      </c>
      <c r="F3">
        <v>3.0541743286997001</v>
      </c>
      <c r="G3">
        <v>-0.71348473269286306</v>
      </c>
      <c r="H3">
        <v>3.5658317320986899</v>
      </c>
      <c r="I3" t="s">
        <v>20</v>
      </c>
      <c r="J3" t="s">
        <v>19</v>
      </c>
      <c r="K3" t="s">
        <v>15</v>
      </c>
      <c r="L3" t="s">
        <v>91</v>
      </c>
      <c r="M3" t="s">
        <v>17</v>
      </c>
      <c r="N3" t="str">
        <f t="shared" ref="N3:N66" si="0">_xlfn.CONCAT(ROUND(A3,3), " ", I3, " (",ROUND(B3,3),")")</f>
        <v>1,426 * (0,831)</v>
      </c>
    </row>
    <row r="4" spans="1:15" x14ac:dyDescent="0.25">
      <c r="A4">
        <v>0.41556035813522701</v>
      </c>
      <c r="B4">
        <v>1.17068593881409</v>
      </c>
      <c r="C4">
        <v>-1.51021801121396</v>
      </c>
      <c r="D4">
        <v>2.34133872748441</v>
      </c>
      <c r="E4">
        <v>-1.8789840819404</v>
      </c>
      <c r="F4">
        <v>2.7101047982108502</v>
      </c>
      <c r="G4">
        <v>-2.6001266202498798</v>
      </c>
      <c r="H4">
        <v>3.4312473365203302</v>
      </c>
      <c r="I4" t="s">
        <v>24</v>
      </c>
      <c r="J4" t="s">
        <v>21</v>
      </c>
      <c r="K4" t="s">
        <v>15</v>
      </c>
      <c r="L4" t="s">
        <v>91</v>
      </c>
      <c r="M4" t="s">
        <v>17</v>
      </c>
      <c r="N4" t="str">
        <f t="shared" si="0"/>
        <v>0,416  (1,171)</v>
      </c>
    </row>
    <row r="5" spans="1:15" x14ac:dyDescent="0.25">
      <c r="A5">
        <v>134.26471455920699</v>
      </c>
      <c r="B5">
        <v>39.768309948355103</v>
      </c>
      <c r="C5">
        <v>68.845844694162395</v>
      </c>
      <c r="D5">
        <v>199.68358442425099</v>
      </c>
      <c r="E5">
        <v>56.3188270604305</v>
      </c>
      <c r="F5">
        <v>212.21060205798301</v>
      </c>
      <c r="G5">
        <v>31.821548132243699</v>
      </c>
      <c r="H5">
        <v>236.70788098616899</v>
      </c>
      <c r="I5" t="s">
        <v>13</v>
      </c>
      <c r="J5" t="s">
        <v>14</v>
      </c>
      <c r="K5" t="s">
        <v>22</v>
      </c>
      <c r="L5" t="s">
        <v>91</v>
      </c>
      <c r="M5" t="s">
        <v>17</v>
      </c>
      <c r="N5" t="str">
        <f t="shared" si="0"/>
        <v>134,265 *** (39,768)</v>
      </c>
    </row>
    <row r="6" spans="1:15" x14ac:dyDescent="0.25">
      <c r="A6">
        <v>62.816735822959899</v>
      </c>
      <c r="B6">
        <v>24.812676198382398</v>
      </c>
      <c r="C6">
        <v>21.999883476620798</v>
      </c>
      <c r="D6">
        <v>103.633588169299</v>
      </c>
      <c r="E6">
        <v>14.183890474130401</v>
      </c>
      <c r="F6">
        <v>111.44958117178901</v>
      </c>
      <c r="G6">
        <v>-1.10071806407316</v>
      </c>
      <c r="H6">
        <v>126.734189709993</v>
      </c>
      <c r="I6" t="s">
        <v>18</v>
      </c>
      <c r="J6" t="s">
        <v>19</v>
      </c>
      <c r="K6" t="s">
        <v>22</v>
      </c>
      <c r="L6" t="s">
        <v>91</v>
      </c>
      <c r="M6" t="s">
        <v>17</v>
      </c>
      <c r="N6" t="str">
        <f t="shared" si="0"/>
        <v>62,817 ** (24,813)</v>
      </c>
    </row>
    <row r="7" spans="1:15" x14ac:dyDescent="0.25">
      <c r="A7">
        <v>53.462962962962997</v>
      </c>
      <c r="B7">
        <v>35.137733749906303</v>
      </c>
      <c r="C7">
        <v>-4.3386090556328902</v>
      </c>
      <c r="D7">
        <v>111.264534981559</v>
      </c>
      <c r="E7">
        <v>-15.406995186853401</v>
      </c>
      <c r="F7">
        <v>122.332921112779</v>
      </c>
      <c r="G7">
        <v>-37.051839176795603</v>
      </c>
      <c r="H7">
        <v>143.977765102722</v>
      </c>
      <c r="I7" t="s">
        <v>24</v>
      </c>
      <c r="J7" t="s">
        <v>21</v>
      </c>
      <c r="K7" t="s">
        <v>22</v>
      </c>
      <c r="L7" t="s">
        <v>91</v>
      </c>
      <c r="M7" t="s">
        <v>17</v>
      </c>
      <c r="N7" t="str">
        <f t="shared" si="0"/>
        <v>53,463  (35,138)</v>
      </c>
    </row>
    <row r="8" spans="1:15" x14ac:dyDescent="0.25">
      <c r="A8">
        <v>3.3821212398766502E-2</v>
      </c>
      <c r="B8">
        <v>3.7306806656541701E-2</v>
      </c>
      <c r="C8">
        <v>-2.75484845512446E-2</v>
      </c>
      <c r="D8">
        <v>9.5190909348777497E-2</v>
      </c>
      <c r="E8">
        <v>-3.9300128648055203E-2</v>
      </c>
      <c r="F8">
        <v>0.10694255344558801</v>
      </c>
      <c r="G8">
        <v>-6.2281121548484801E-2</v>
      </c>
      <c r="H8">
        <v>0.12992354634601799</v>
      </c>
      <c r="I8" t="s">
        <v>24</v>
      </c>
      <c r="J8" t="s">
        <v>14</v>
      </c>
      <c r="K8" t="s">
        <v>23</v>
      </c>
      <c r="L8" t="s">
        <v>91</v>
      </c>
      <c r="M8" t="s">
        <v>17</v>
      </c>
      <c r="N8" t="str">
        <f t="shared" si="0"/>
        <v>0,034  (0,037)</v>
      </c>
    </row>
    <row r="9" spans="1:15" x14ac:dyDescent="0.25">
      <c r="A9">
        <v>1.58720545391891E-2</v>
      </c>
      <c r="B9">
        <v>2.7492828234598601E-2</v>
      </c>
      <c r="C9">
        <v>-2.9353647906725601E-2</v>
      </c>
      <c r="D9">
        <v>6.1097756985103897E-2</v>
      </c>
      <c r="E9">
        <v>-3.8013888800624097E-2</v>
      </c>
      <c r="F9">
        <v>6.9757997879002401E-2</v>
      </c>
      <c r="G9">
        <v>-5.4949470993136899E-2</v>
      </c>
      <c r="H9">
        <v>8.6693580071515203E-2</v>
      </c>
      <c r="I9" t="s">
        <v>24</v>
      </c>
      <c r="J9" t="s">
        <v>19</v>
      </c>
      <c r="K9" t="s">
        <v>23</v>
      </c>
      <c r="L9" t="s">
        <v>91</v>
      </c>
      <c r="M9" t="s">
        <v>17</v>
      </c>
      <c r="N9" t="str">
        <f t="shared" si="0"/>
        <v>0,016  (0,027)</v>
      </c>
    </row>
    <row r="10" spans="1:15" x14ac:dyDescent="0.25">
      <c r="A10">
        <v>-2.2756823150626201E-2</v>
      </c>
      <c r="B10">
        <v>1.2870898918701201E-2</v>
      </c>
      <c r="C10">
        <v>-4.3929451871889701E-2</v>
      </c>
      <c r="D10">
        <v>-1.5841944293627E-3</v>
      </c>
      <c r="E10">
        <v>-4.79837850312805E-2</v>
      </c>
      <c r="F10">
        <v>2.47013873002818E-3</v>
      </c>
      <c r="G10">
        <v>-5.59122587652005E-2</v>
      </c>
      <c r="H10">
        <v>1.03986124639481E-2</v>
      </c>
      <c r="I10" t="s">
        <v>20</v>
      </c>
      <c r="J10" t="s">
        <v>21</v>
      </c>
      <c r="K10" t="s">
        <v>23</v>
      </c>
      <c r="L10" t="s">
        <v>91</v>
      </c>
      <c r="M10" t="s">
        <v>17</v>
      </c>
      <c r="N10" t="str">
        <f t="shared" si="0"/>
        <v>-0,023 * (0,013)</v>
      </c>
    </row>
    <row r="11" spans="1:15" x14ac:dyDescent="0.25">
      <c r="A11">
        <v>-1.82854219150595E-2</v>
      </c>
      <c r="B11">
        <v>1.9893062226203101E-2</v>
      </c>
      <c r="C11">
        <v>-5.1009509277163599E-2</v>
      </c>
      <c r="D11">
        <v>1.4438665447044601E-2</v>
      </c>
      <c r="E11">
        <v>-5.7275823878417599E-2</v>
      </c>
      <c r="F11">
        <v>2.0704980048298498E-2</v>
      </c>
      <c r="G11">
        <v>-6.9529950209758704E-2</v>
      </c>
      <c r="H11">
        <v>3.2959106379639599E-2</v>
      </c>
      <c r="I11" t="s">
        <v>24</v>
      </c>
      <c r="J11" t="s">
        <v>14</v>
      </c>
      <c r="K11" t="s">
        <v>25</v>
      </c>
      <c r="L11" t="s">
        <v>91</v>
      </c>
      <c r="M11" t="s">
        <v>17</v>
      </c>
      <c r="N11" t="str">
        <f t="shared" si="0"/>
        <v>-0,018  (0,02)</v>
      </c>
    </row>
    <row r="12" spans="1:15" x14ac:dyDescent="0.25">
      <c r="A12">
        <v>-1.9861686475579898E-3</v>
      </c>
      <c r="B12">
        <v>2.8814878570577102E-2</v>
      </c>
      <c r="C12">
        <v>-4.9386643896157302E-2</v>
      </c>
      <c r="D12">
        <v>4.5414306601041302E-2</v>
      </c>
      <c r="E12">
        <v>-5.84633306458891E-2</v>
      </c>
      <c r="F12">
        <v>5.44909933507731E-2</v>
      </c>
      <c r="G12">
        <v>-7.6213295845364501E-2</v>
      </c>
      <c r="H12">
        <v>7.2240958550248605E-2</v>
      </c>
      <c r="I12" t="s">
        <v>24</v>
      </c>
      <c r="J12" t="s">
        <v>19</v>
      </c>
      <c r="K12" t="s">
        <v>25</v>
      </c>
      <c r="L12" t="s">
        <v>91</v>
      </c>
      <c r="M12" t="s">
        <v>17</v>
      </c>
      <c r="N12" t="str">
        <f t="shared" si="0"/>
        <v>-0,002  (0,029)</v>
      </c>
    </row>
    <row r="13" spans="1:15" x14ac:dyDescent="0.25">
      <c r="A13">
        <v>-4.7865577286827299E-3</v>
      </c>
      <c r="B13">
        <v>3.32406060428092E-2</v>
      </c>
      <c r="C13">
        <v>-5.94673546691038E-2</v>
      </c>
      <c r="D13">
        <v>4.98942392117383E-2</v>
      </c>
      <c r="E13">
        <v>-6.9938145572588706E-2</v>
      </c>
      <c r="F13">
        <v>6.0365030115223199E-2</v>
      </c>
      <c r="G13">
        <v>-9.0414358894959093E-2</v>
      </c>
      <c r="H13">
        <v>8.0841243437593593E-2</v>
      </c>
      <c r="I13" t="s">
        <v>24</v>
      </c>
      <c r="J13" t="s">
        <v>21</v>
      </c>
      <c r="K13" t="s">
        <v>25</v>
      </c>
      <c r="L13" t="s">
        <v>91</v>
      </c>
      <c r="M13" t="s">
        <v>17</v>
      </c>
      <c r="N13" t="str">
        <f t="shared" si="0"/>
        <v>-0,005  (0,033)</v>
      </c>
    </row>
    <row r="14" spans="1:15" x14ac:dyDescent="0.25">
      <c r="A14">
        <v>4.5807362771867099</v>
      </c>
      <c r="B14">
        <v>1.0665919962303101</v>
      </c>
      <c r="C14">
        <v>2.8261924433878498</v>
      </c>
      <c r="D14">
        <v>6.3352801109855603</v>
      </c>
      <c r="E14">
        <v>2.4902159645753099</v>
      </c>
      <c r="F14">
        <v>6.6712565897980998</v>
      </c>
      <c r="G14">
        <v>1.8331952948974399</v>
      </c>
      <c r="H14">
        <v>7.3282772594759704</v>
      </c>
      <c r="I14" t="s">
        <v>13</v>
      </c>
      <c r="J14" t="s">
        <v>14</v>
      </c>
      <c r="K14" t="s">
        <v>26</v>
      </c>
      <c r="L14" t="s">
        <v>91</v>
      </c>
      <c r="M14" t="s">
        <v>17</v>
      </c>
      <c r="N14" t="str">
        <f t="shared" si="0"/>
        <v>4,581 *** (1,067)</v>
      </c>
    </row>
    <row r="15" spans="1:15" x14ac:dyDescent="0.25">
      <c r="A15">
        <v>4.3126341393618501</v>
      </c>
      <c r="B15">
        <v>1.14137085383368</v>
      </c>
      <c r="C15">
        <v>2.43507908480546</v>
      </c>
      <c r="D15">
        <v>6.1901891939182496</v>
      </c>
      <c r="E15">
        <v>2.0755472658478502</v>
      </c>
      <c r="F15">
        <v>6.5497210128758603</v>
      </c>
      <c r="G15">
        <v>1.37246281988631</v>
      </c>
      <c r="H15">
        <v>7.2528054588373996</v>
      </c>
      <c r="I15" t="s">
        <v>13</v>
      </c>
      <c r="J15" t="s">
        <v>19</v>
      </c>
      <c r="K15" t="s">
        <v>26</v>
      </c>
      <c r="L15" t="s">
        <v>91</v>
      </c>
      <c r="M15" t="s">
        <v>17</v>
      </c>
      <c r="N15" t="str">
        <f t="shared" si="0"/>
        <v>4,313 *** (1,141)</v>
      </c>
    </row>
    <row r="16" spans="1:15" x14ac:dyDescent="0.25">
      <c r="A16">
        <v>0.54774305555555503</v>
      </c>
      <c r="B16">
        <v>2.7711093666635001</v>
      </c>
      <c r="C16">
        <v>-4.0107318526059004</v>
      </c>
      <c r="D16">
        <v>5.1062179637170102</v>
      </c>
      <c r="E16">
        <v>-4.8836313031048997</v>
      </c>
      <c r="F16">
        <v>5.9791174142160104</v>
      </c>
      <c r="G16">
        <v>-6.5906346729696104</v>
      </c>
      <c r="H16">
        <v>7.6861207840807202</v>
      </c>
      <c r="I16" t="s">
        <v>24</v>
      </c>
      <c r="J16" t="s">
        <v>21</v>
      </c>
      <c r="K16" t="s">
        <v>26</v>
      </c>
      <c r="L16" t="s">
        <v>91</v>
      </c>
      <c r="M16" t="s">
        <v>17</v>
      </c>
      <c r="N16" t="str">
        <f t="shared" si="0"/>
        <v>0,548  (2,771)</v>
      </c>
    </row>
    <row r="17" spans="1:14" x14ac:dyDescent="0.25">
      <c r="A17">
        <v>0.59358461339873503</v>
      </c>
      <c r="B17">
        <v>0.14878340418670399</v>
      </c>
      <c r="C17">
        <v>0.34883591351160698</v>
      </c>
      <c r="D17">
        <v>0.83833331328586302</v>
      </c>
      <c r="E17">
        <v>0.301969141192795</v>
      </c>
      <c r="F17">
        <v>0.885200085604675</v>
      </c>
      <c r="G17">
        <v>0.210318564213785</v>
      </c>
      <c r="H17">
        <v>0.97685066258368503</v>
      </c>
      <c r="I17" t="s">
        <v>13</v>
      </c>
      <c r="J17" t="s">
        <v>14</v>
      </c>
      <c r="K17" t="s">
        <v>27</v>
      </c>
      <c r="L17" t="s">
        <v>91</v>
      </c>
      <c r="M17" t="s">
        <v>17</v>
      </c>
      <c r="N17" t="str">
        <f t="shared" si="0"/>
        <v>0,594 *** (0,149)</v>
      </c>
    </row>
    <row r="18" spans="1:14" x14ac:dyDescent="0.25">
      <c r="A18">
        <v>0.43918128654970801</v>
      </c>
      <c r="B18">
        <v>0.27003979960852098</v>
      </c>
      <c r="C18">
        <v>-5.0341838063094899E-3</v>
      </c>
      <c r="D18">
        <v>0.88339675690572494</v>
      </c>
      <c r="E18">
        <v>-9.0096720682993597E-2</v>
      </c>
      <c r="F18">
        <v>0.96845929378240903</v>
      </c>
      <c r="G18">
        <v>-0.25644123724184298</v>
      </c>
      <c r="H18">
        <v>1.1348038103412601</v>
      </c>
      <c r="I18" t="s">
        <v>24</v>
      </c>
      <c r="J18" t="s">
        <v>19</v>
      </c>
      <c r="K18" t="s">
        <v>27</v>
      </c>
      <c r="L18" t="s">
        <v>91</v>
      </c>
      <c r="M18" t="s">
        <v>17</v>
      </c>
      <c r="N18" t="str">
        <f t="shared" si="0"/>
        <v>0,439  (0,27)</v>
      </c>
    </row>
    <row r="19" spans="1:14" x14ac:dyDescent="0.25">
      <c r="A19">
        <v>-0.195807070430255</v>
      </c>
      <c r="B19">
        <v>0.22368806057329199</v>
      </c>
      <c r="C19">
        <v>-0.563773930073319</v>
      </c>
      <c r="D19">
        <v>0.17215978921281</v>
      </c>
      <c r="E19">
        <v>-0.63423566915390595</v>
      </c>
      <c r="F19">
        <v>0.242621528293397</v>
      </c>
      <c r="G19">
        <v>-0.77202751446705398</v>
      </c>
      <c r="H19">
        <v>0.38041337360654398</v>
      </c>
      <c r="I19" t="s">
        <v>24</v>
      </c>
      <c r="J19" t="s">
        <v>21</v>
      </c>
      <c r="K19" t="s">
        <v>27</v>
      </c>
      <c r="L19" t="s">
        <v>91</v>
      </c>
      <c r="M19" t="s">
        <v>17</v>
      </c>
      <c r="N19" t="str">
        <f t="shared" si="0"/>
        <v>-0,196  (0,224)</v>
      </c>
    </row>
    <row r="20" spans="1:14" x14ac:dyDescent="0.25">
      <c r="A20">
        <v>10.086581902672</v>
      </c>
      <c r="B20">
        <v>3.2331998529474899</v>
      </c>
      <c r="C20">
        <v>4.7679681445733797</v>
      </c>
      <c r="D20">
        <v>15.4051956607706</v>
      </c>
      <c r="E20">
        <v>3.74951019089493</v>
      </c>
      <c r="F20">
        <v>16.423653614449101</v>
      </c>
      <c r="G20">
        <v>1.7578590814792701</v>
      </c>
      <c r="H20">
        <v>18.415304723864701</v>
      </c>
      <c r="I20" t="s">
        <v>13</v>
      </c>
      <c r="J20" t="s">
        <v>14</v>
      </c>
      <c r="K20" t="s">
        <v>28</v>
      </c>
      <c r="L20" t="s">
        <v>91</v>
      </c>
      <c r="M20" t="s">
        <v>17</v>
      </c>
      <c r="N20" t="str">
        <f t="shared" si="0"/>
        <v>10,087 *** (3,233)</v>
      </c>
    </row>
    <row r="21" spans="1:14" x14ac:dyDescent="0.25">
      <c r="A21">
        <v>7.0672880116959096</v>
      </c>
      <c r="B21">
        <v>2.2486121843076301</v>
      </c>
      <c r="C21">
        <v>3.3683209685098601</v>
      </c>
      <c r="D21">
        <v>10.766255054882</v>
      </c>
      <c r="E21">
        <v>2.6600081304529599</v>
      </c>
      <c r="F21">
        <v>11.4745678929389</v>
      </c>
      <c r="G21">
        <v>1.2748630249194599</v>
      </c>
      <c r="H21">
        <v>12.8597129984724</v>
      </c>
      <c r="I21" t="s">
        <v>13</v>
      </c>
      <c r="J21" t="s">
        <v>19</v>
      </c>
      <c r="K21" t="s">
        <v>28</v>
      </c>
      <c r="L21" t="s">
        <v>91</v>
      </c>
      <c r="M21" t="s">
        <v>17</v>
      </c>
      <c r="N21" t="str">
        <f t="shared" si="0"/>
        <v>7,067 *** (2,249)</v>
      </c>
    </row>
    <row r="22" spans="1:14" x14ac:dyDescent="0.25">
      <c r="A22">
        <v>7.3084406686763499</v>
      </c>
      <c r="B22">
        <v>4.5195750997136201</v>
      </c>
      <c r="C22">
        <v>-0.126260370352555</v>
      </c>
      <c r="D22">
        <v>14.7431417077053</v>
      </c>
      <c r="E22">
        <v>-1.5499265267623401</v>
      </c>
      <c r="F22">
        <v>16.166807864115</v>
      </c>
      <c r="G22">
        <v>-4.3339847881859397</v>
      </c>
      <c r="H22">
        <v>18.9508661255386</v>
      </c>
      <c r="I22" t="s">
        <v>24</v>
      </c>
      <c r="J22" t="s">
        <v>21</v>
      </c>
      <c r="K22" t="s">
        <v>28</v>
      </c>
      <c r="L22" t="s">
        <v>91</v>
      </c>
      <c r="M22" t="s">
        <v>17</v>
      </c>
      <c r="N22" t="str">
        <f t="shared" si="0"/>
        <v>7,308  (4,52)</v>
      </c>
    </row>
    <row r="23" spans="1:14" x14ac:dyDescent="0.25">
      <c r="A23">
        <v>-4.1015706349757999E-2</v>
      </c>
      <c r="B23">
        <v>2.5356466953089699E-2</v>
      </c>
      <c r="C23">
        <v>-8.2727094487590497E-2</v>
      </c>
      <c r="D23">
        <v>6.95681788074484E-4</v>
      </c>
      <c r="E23">
        <v>-9.0714381577813696E-2</v>
      </c>
      <c r="F23">
        <v>8.6829688782977203E-3</v>
      </c>
      <c r="G23">
        <v>-0.106333965220917</v>
      </c>
      <c r="H23">
        <v>2.4302552521401E-2</v>
      </c>
      <c r="I23" t="s">
        <v>24</v>
      </c>
      <c r="J23" t="s">
        <v>14</v>
      </c>
      <c r="K23" t="s">
        <v>29</v>
      </c>
      <c r="L23" t="s">
        <v>91</v>
      </c>
      <c r="M23" t="s">
        <v>17</v>
      </c>
      <c r="N23" t="str">
        <f t="shared" si="0"/>
        <v>-0,041  (0,025)</v>
      </c>
    </row>
    <row r="24" spans="1:14" x14ac:dyDescent="0.25">
      <c r="A24">
        <v>-6.6287230563653104E-3</v>
      </c>
      <c r="B24">
        <v>2.8939015266209699E-2</v>
      </c>
      <c r="C24">
        <v>-5.4233403169280298E-2</v>
      </c>
      <c r="D24">
        <v>4.0975957056549703E-2</v>
      </c>
      <c r="E24">
        <v>-6.3349192978136404E-2</v>
      </c>
      <c r="F24">
        <v>5.0091746865405802E-2</v>
      </c>
      <c r="G24">
        <v>-8.1175626382121599E-2</v>
      </c>
      <c r="H24">
        <v>6.7918180269391004E-2</v>
      </c>
      <c r="I24" t="s">
        <v>24</v>
      </c>
      <c r="J24" t="s">
        <v>19</v>
      </c>
      <c r="K24" t="s">
        <v>29</v>
      </c>
      <c r="L24" t="s">
        <v>91</v>
      </c>
      <c r="M24" t="s">
        <v>17</v>
      </c>
      <c r="N24" t="str">
        <f t="shared" si="0"/>
        <v>-0,007  (0,029)</v>
      </c>
    </row>
    <row r="25" spans="1:14" x14ac:dyDescent="0.25">
      <c r="A25">
        <v>-8.9943502194909895E-3</v>
      </c>
      <c r="B25">
        <v>5.3464771236649701E-2</v>
      </c>
      <c r="C25">
        <v>-9.6943898903779704E-2</v>
      </c>
      <c r="D25">
        <v>7.8955198464797802E-2</v>
      </c>
      <c r="E25">
        <v>-0.113785301843324</v>
      </c>
      <c r="F25">
        <v>9.5796601404342402E-2</v>
      </c>
      <c r="G25">
        <v>-0.146719600925101</v>
      </c>
      <c r="H25">
        <v>0.12873090048611899</v>
      </c>
      <c r="I25" t="s">
        <v>24</v>
      </c>
      <c r="J25" t="s">
        <v>21</v>
      </c>
      <c r="K25" t="s">
        <v>29</v>
      </c>
      <c r="L25" t="s">
        <v>91</v>
      </c>
      <c r="M25" t="s">
        <v>17</v>
      </c>
      <c r="N25" t="str">
        <f t="shared" si="0"/>
        <v>-0,009  (0,053)</v>
      </c>
    </row>
    <row r="26" spans="1:14" x14ac:dyDescent="0.25">
      <c r="A26">
        <v>0.34679764519415801</v>
      </c>
      <c r="B26">
        <v>0.12213538284544399</v>
      </c>
      <c r="C26">
        <v>0.145884940413403</v>
      </c>
      <c r="D26">
        <v>0.54771034997491297</v>
      </c>
      <c r="E26">
        <v>0.107412294817089</v>
      </c>
      <c r="F26">
        <v>0.58618299557122799</v>
      </c>
      <c r="G26">
        <v>3.2176898984295203E-2</v>
      </c>
      <c r="H26">
        <v>0.66141839140402103</v>
      </c>
      <c r="I26" t="s">
        <v>13</v>
      </c>
      <c r="J26" t="s">
        <v>14</v>
      </c>
      <c r="K26" t="s">
        <v>30</v>
      </c>
      <c r="L26" t="s">
        <v>91</v>
      </c>
      <c r="M26" t="s">
        <v>17</v>
      </c>
      <c r="N26" t="str">
        <f t="shared" si="0"/>
        <v>0,347 *** (0,122)</v>
      </c>
    </row>
    <row r="27" spans="1:14" x14ac:dyDescent="0.25">
      <c r="A27">
        <v>0.23022712668298601</v>
      </c>
      <c r="B27">
        <v>0.111229409718891</v>
      </c>
      <c r="C27">
        <v>4.7254747695411499E-2</v>
      </c>
      <c r="D27">
        <v>0.41319950567056102</v>
      </c>
      <c r="E27">
        <v>1.22174836339611E-2</v>
      </c>
      <c r="F27">
        <v>0.44823676973201199</v>
      </c>
      <c r="G27">
        <v>-5.6299832752875499E-2</v>
      </c>
      <c r="H27">
        <v>0.51675408611884799</v>
      </c>
      <c r="I27" t="s">
        <v>18</v>
      </c>
      <c r="J27" t="s">
        <v>19</v>
      </c>
      <c r="K27" t="s">
        <v>30</v>
      </c>
      <c r="L27" t="s">
        <v>91</v>
      </c>
      <c r="M27" t="s">
        <v>17</v>
      </c>
      <c r="N27" t="str">
        <f t="shared" si="0"/>
        <v>0,23 ** (0,111)</v>
      </c>
    </row>
    <row r="28" spans="1:14" x14ac:dyDescent="0.25">
      <c r="A28">
        <v>0.15603701077708501</v>
      </c>
      <c r="B28">
        <v>0.46855422081588399</v>
      </c>
      <c r="C28">
        <v>-0.61473468246504503</v>
      </c>
      <c r="D28">
        <v>0.926808704019214</v>
      </c>
      <c r="E28">
        <v>-0.76232926202204798</v>
      </c>
      <c r="F28">
        <v>1.0744032835762201</v>
      </c>
      <c r="G28">
        <v>-1.0509586620446301</v>
      </c>
      <c r="H28">
        <v>1.3630326835988</v>
      </c>
      <c r="I28" t="s">
        <v>24</v>
      </c>
      <c r="J28" t="s">
        <v>21</v>
      </c>
      <c r="K28" t="s">
        <v>30</v>
      </c>
      <c r="L28" t="s">
        <v>91</v>
      </c>
      <c r="M28" t="s">
        <v>17</v>
      </c>
      <c r="N28" t="str">
        <f t="shared" si="0"/>
        <v>0,156  (0,469)</v>
      </c>
    </row>
    <row r="29" spans="1:14" x14ac:dyDescent="0.25">
      <c r="A29">
        <v>1.10516272792895</v>
      </c>
      <c r="B29">
        <v>0.16672749096154801</v>
      </c>
      <c r="C29">
        <v>0.83089600529719898</v>
      </c>
      <c r="D29">
        <v>1.3794294505606901</v>
      </c>
      <c r="E29">
        <v>0.77837684564431098</v>
      </c>
      <c r="F29">
        <v>1.4319486102135801</v>
      </c>
      <c r="G29">
        <v>0.67567271121199701</v>
      </c>
      <c r="H29">
        <v>1.53465274464589</v>
      </c>
      <c r="I29" t="s">
        <v>13</v>
      </c>
      <c r="J29" t="s">
        <v>14</v>
      </c>
      <c r="K29" t="s">
        <v>31</v>
      </c>
      <c r="L29" t="s">
        <v>91</v>
      </c>
      <c r="M29" t="s">
        <v>17</v>
      </c>
      <c r="N29" t="str">
        <f t="shared" si="0"/>
        <v>1,105 *** (0,167)</v>
      </c>
    </row>
    <row r="30" spans="1:14" x14ac:dyDescent="0.25">
      <c r="A30">
        <v>0.650975342204416</v>
      </c>
      <c r="B30">
        <v>0.26436978596472499</v>
      </c>
      <c r="C30">
        <v>0.21608704429244399</v>
      </c>
      <c r="D30">
        <v>1.0858636401163899</v>
      </c>
      <c r="E30">
        <v>0.13281056171355499</v>
      </c>
      <c r="F30">
        <v>1.16914012269528</v>
      </c>
      <c r="G30">
        <v>-3.0041226440715399E-2</v>
      </c>
      <c r="H30">
        <v>1.3319919108495499</v>
      </c>
      <c r="I30" t="s">
        <v>18</v>
      </c>
      <c r="J30" t="s">
        <v>19</v>
      </c>
      <c r="K30" t="s">
        <v>31</v>
      </c>
      <c r="L30" t="s">
        <v>91</v>
      </c>
      <c r="M30" t="s">
        <v>17</v>
      </c>
      <c r="N30" t="str">
        <f t="shared" si="0"/>
        <v>0,651 ** (0,264)</v>
      </c>
    </row>
    <row r="31" spans="1:14" x14ac:dyDescent="0.25">
      <c r="A31">
        <v>0.561342592592593</v>
      </c>
      <c r="B31">
        <v>0.160447615022979</v>
      </c>
      <c r="C31">
        <v>0.29740626587979302</v>
      </c>
      <c r="D31">
        <v>0.82527891930539299</v>
      </c>
      <c r="E31">
        <v>0.246865267147554</v>
      </c>
      <c r="F31">
        <v>0.87581991803763104</v>
      </c>
      <c r="G31">
        <v>0.14802953629339899</v>
      </c>
      <c r="H31">
        <v>0.97465564889178602</v>
      </c>
      <c r="I31" t="s">
        <v>13</v>
      </c>
      <c r="J31" t="s">
        <v>21</v>
      </c>
      <c r="K31" t="s">
        <v>31</v>
      </c>
      <c r="L31" t="s">
        <v>91</v>
      </c>
      <c r="M31" t="s">
        <v>17</v>
      </c>
      <c r="N31" t="str">
        <f t="shared" si="0"/>
        <v>0,561 *** (0,16)</v>
      </c>
    </row>
    <row r="32" spans="1:14" x14ac:dyDescent="0.25">
      <c r="A32">
        <v>0.615941070949512</v>
      </c>
      <c r="B32">
        <v>0.22779729202099899</v>
      </c>
      <c r="C32">
        <v>0.241214525574968</v>
      </c>
      <c r="D32">
        <v>0.99066761632405598</v>
      </c>
      <c r="E32">
        <v>0.169458378588353</v>
      </c>
      <c r="F32">
        <v>1.0624237633106699</v>
      </c>
      <c r="G32">
        <v>2.91352467034173E-2</v>
      </c>
      <c r="H32">
        <v>1.20274689519561</v>
      </c>
      <c r="I32" t="s">
        <v>13</v>
      </c>
      <c r="J32" t="s">
        <v>14</v>
      </c>
      <c r="K32" t="s">
        <v>32</v>
      </c>
      <c r="L32" t="s">
        <v>91</v>
      </c>
      <c r="M32" t="s">
        <v>17</v>
      </c>
      <c r="N32" t="str">
        <f t="shared" si="0"/>
        <v>0,616 *** (0,228)</v>
      </c>
    </row>
    <row r="33" spans="1:14" x14ac:dyDescent="0.25">
      <c r="A33">
        <v>0.23531509446697199</v>
      </c>
      <c r="B33">
        <v>0.223130420127641</v>
      </c>
      <c r="C33">
        <v>-0.13173444664299699</v>
      </c>
      <c r="D33">
        <v>0.60236463557694098</v>
      </c>
      <c r="E33">
        <v>-0.202020528983204</v>
      </c>
      <c r="F33">
        <v>0.67265071791714803</v>
      </c>
      <c r="G33">
        <v>-0.339468867781831</v>
      </c>
      <c r="H33">
        <v>0.81009905671577498</v>
      </c>
      <c r="I33" t="s">
        <v>24</v>
      </c>
      <c r="J33" t="s">
        <v>19</v>
      </c>
      <c r="K33" t="s">
        <v>32</v>
      </c>
      <c r="L33" t="s">
        <v>91</v>
      </c>
      <c r="M33" t="s">
        <v>17</v>
      </c>
      <c r="N33" t="str">
        <f t="shared" si="0"/>
        <v>0,235  (0,223)</v>
      </c>
    </row>
    <row r="34" spans="1:14" x14ac:dyDescent="0.25">
      <c r="A34">
        <v>1.1867131503325199</v>
      </c>
      <c r="B34">
        <v>0.71478901555166197</v>
      </c>
      <c r="C34">
        <v>1.0885219750040901E-2</v>
      </c>
      <c r="D34">
        <v>2.36254108091501</v>
      </c>
      <c r="E34">
        <v>-0.21427332014873299</v>
      </c>
      <c r="F34">
        <v>2.5876996208137801</v>
      </c>
      <c r="G34">
        <v>-0.65458335372855703</v>
      </c>
      <c r="H34">
        <v>3.0280096543936099</v>
      </c>
      <c r="I34" t="s">
        <v>20</v>
      </c>
      <c r="J34" t="s">
        <v>21</v>
      </c>
      <c r="K34" t="s">
        <v>32</v>
      </c>
      <c r="L34" t="s">
        <v>91</v>
      </c>
      <c r="M34" t="s">
        <v>17</v>
      </c>
      <c r="N34" t="str">
        <f t="shared" si="0"/>
        <v>1,187 * (0,715)</v>
      </c>
    </row>
    <row r="35" spans="1:14" x14ac:dyDescent="0.25">
      <c r="A35">
        <v>-3.1054506009004699E-2</v>
      </c>
      <c r="B35">
        <v>3.5675093328635603E-2</v>
      </c>
      <c r="C35">
        <v>-8.9740034534610297E-2</v>
      </c>
      <c r="D35">
        <v>2.7631022516600899E-2</v>
      </c>
      <c r="E35">
        <v>-0.10097768893313</v>
      </c>
      <c r="F35">
        <v>3.8868676915121102E-2</v>
      </c>
      <c r="G35">
        <v>-0.12295354642357</v>
      </c>
      <c r="H35">
        <v>6.0844534405560702E-2</v>
      </c>
      <c r="I35" t="s">
        <v>24</v>
      </c>
      <c r="J35" t="s">
        <v>14</v>
      </c>
      <c r="K35" t="s">
        <v>33</v>
      </c>
      <c r="L35" t="s">
        <v>91</v>
      </c>
      <c r="M35" t="s">
        <v>17</v>
      </c>
      <c r="N35" t="str">
        <f t="shared" si="0"/>
        <v>-0,031  (0,036)</v>
      </c>
    </row>
    <row r="36" spans="1:14" x14ac:dyDescent="0.25">
      <c r="A36">
        <v>-1.6860666731745799E-2</v>
      </c>
      <c r="B36">
        <v>2.31224041938623E-2</v>
      </c>
      <c r="C36">
        <v>-5.4897021630649301E-2</v>
      </c>
      <c r="D36">
        <v>2.1175688167157598E-2</v>
      </c>
      <c r="E36">
        <v>-6.2180578951715901E-2</v>
      </c>
      <c r="F36">
        <v>2.8459245488224202E-2</v>
      </c>
      <c r="G36">
        <v>-7.6423979935135097E-2</v>
      </c>
      <c r="H36">
        <v>4.2702646471643402E-2</v>
      </c>
      <c r="I36" t="s">
        <v>24</v>
      </c>
      <c r="J36" t="s">
        <v>19</v>
      </c>
      <c r="K36" t="s">
        <v>33</v>
      </c>
      <c r="L36" t="s">
        <v>91</v>
      </c>
      <c r="M36" t="s">
        <v>17</v>
      </c>
      <c r="N36" t="str">
        <f t="shared" si="0"/>
        <v>-0,017  (0,023)</v>
      </c>
    </row>
    <row r="37" spans="1:14" x14ac:dyDescent="0.25">
      <c r="A37">
        <v>-1.2124069016277699E-2</v>
      </c>
      <c r="B37">
        <v>1.1768074420930801E-2</v>
      </c>
      <c r="C37">
        <v>-3.14825514387089E-2</v>
      </c>
      <c r="D37">
        <v>7.2344134061534402E-3</v>
      </c>
      <c r="E37">
        <v>-3.5189494881302102E-2</v>
      </c>
      <c r="F37">
        <v>1.09413568487466E-2</v>
      </c>
      <c r="G37">
        <v>-4.2438628724595501E-2</v>
      </c>
      <c r="H37">
        <v>1.8190490692039998E-2</v>
      </c>
      <c r="I37" t="s">
        <v>24</v>
      </c>
      <c r="J37" t="s">
        <v>21</v>
      </c>
      <c r="K37" t="s">
        <v>33</v>
      </c>
      <c r="L37" t="s">
        <v>91</v>
      </c>
      <c r="M37" t="s">
        <v>17</v>
      </c>
      <c r="N37" t="str">
        <f t="shared" si="0"/>
        <v>-0,012  (0,012)</v>
      </c>
    </row>
    <row r="38" spans="1:14" x14ac:dyDescent="0.25">
      <c r="A38">
        <v>-0.14708684882829001</v>
      </c>
      <c r="B38">
        <v>0.42587931184109301</v>
      </c>
      <c r="C38">
        <v>-0.84765831680688897</v>
      </c>
      <c r="D38">
        <v>0.553484619150308</v>
      </c>
      <c r="E38">
        <v>-0.98181030003683301</v>
      </c>
      <c r="F38">
        <v>0.68763660238025304</v>
      </c>
      <c r="G38">
        <v>-1.24415195613095</v>
      </c>
      <c r="H38">
        <v>0.94997825847436701</v>
      </c>
      <c r="I38" t="s">
        <v>24</v>
      </c>
      <c r="J38" t="s">
        <v>14</v>
      </c>
      <c r="K38" t="s">
        <v>34</v>
      </c>
      <c r="L38" t="s">
        <v>91</v>
      </c>
      <c r="M38" t="s">
        <v>17</v>
      </c>
      <c r="N38" t="str">
        <f t="shared" si="0"/>
        <v>-0,147  (0,426)</v>
      </c>
    </row>
    <row r="39" spans="1:14" x14ac:dyDescent="0.25">
      <c r="A39">
        <v>0.29739496927533599</v>
      </c>
      <c r="B39">
        <v>0.44785417187298099</v>
      </c>
      <c r="C39">
        <v>-0.43932514345571799</v>
      </c>
      <c r="D39">
        <v>1.03411508200639</v>
      </c>
      <c r="E39">
        <v>-0.58039920759570696</v>
      </c>
      <c r="F39">
        <v>1.1751891461463799</v>
      </c>
      <c r="G39">
        <v>-0.85627737746946297</v>
      </c>
      <c r="H39">
        <v>1.4510673160201399</v>
      </c>
      <c r="I39" t="s">
        <v>24</v>
      </c>
      <c r="J39" t="s">
        <v>19</v>
      </c>
      <c r="K39" t="s">
        <v>34</v>
      </c>
      <c r="L39" t="s">
        <v>91</v>
      </c>
      <c r="M39" t="s">
        <v>17</v>
      </c>
      <c r="N39" t="str">
        <f t="shared" si="0"/>
        <v>0,297  (0,448)</v>
      </c>
    </row>
    <row r="40" spans="1:14" x14ac:dyDescent="0.25">
      <c r="A40">
        <v>0.30115683560673301</v>
      </c>
      <c r="B40">
        <v>0.32135019616747401</v>
      </c>
      <c r="C40">
        <v>-0.22746423708876201</v>
      </c>
      <c r="D40">
        <v>0.82977790830222697</v>
      </c>
      <c r="E40">
        <v>-0.32868954888151702</v>
      </c>
      <c r="F40">
        <v>0.93100322009498204</v>
      </c>
      <c r="G40">
        <v>-0.52664126972068104</v>
      </c>
      <c r="H40">
        <v>1.1289549409341499</v>
      </c>
      <c r="I40" t="s">
        <v>24</v>
      </c>
      <c r="J40" t="s">
        <v>21</v>
      </c>
      <c r="K40" t="s">
        <v>34</v>
      </c>
      <c r="L40" t="s">
        <v>91</v>
      </c>
      <c r="M40" t="s">
        <v>17</v>
      </c>
      <c r="N40" t="str">
        <f t="shared" si="0"/>
        <v>0,301  (0,321)</v>
      </c>
    </row>
    <row r="41" spans="1:14" x14ac:dyDescent="0.25">
      <c r="A41">
        <v>-0.21144853604955599</v>
      </c>
      <c r="B41">
        <v>0.70111119230402397</v>
      </c>
      <c r="C41">
        <v>-1.36477644738967</v>
      </c>
      <c r="D41">
        <v>0.94187937529056298</v>
      </c>
      <c r="E41">
        <v>-1.5856264729654399</v>
      </c>
      <c r="F41">
        <v>1.16272940086633</v>
      </c>
      <c r="G41">
        <v>-2.01751096742472</v>
      </c>
      <c r="H41">
        <v>1.5946138953256099</v>
      </c>
      <c r="I41" t="s">
        <v>24</v>
      </c>
      <c r="J41" t="s">
        <v>14</v>
      </c>
      <c r="K41" t="s">
        <v>35</v>
      </c>
      <c r="L41" t="s">
        <v>91</v>
      </c>
      <c r="M41" t="s">
        <v>17</v>
      </c>
      <c r="N41" t="str">
        <f t="shared" si="0"/>
        <v>-0,211  (0,701)</v>
      </c>
    </row>
    <row r="42" spans="1:14" x14ac:dyDescent="0.25">
      <c r="A42">
        <v>0.937699137479171</v>
      </c>
      <c r="B42">
        <v>0.69344925857921402</v>
      </c>
      <c r="C42">
        <v>-0.20302489288363701</v>
      </c>
      <c r="D42">
        <v>2.0784231678419798</v>
      </c>
      <c r="E42">
        <v>-0.421461409336089</v>
      </c>
      <c r="F42">
        <v>2.29685968429443</v>
      </c>
      <c r="G42">
        <v>-0.84862615262088503</v>
      </c>
      <c r="H42">
        <v>2.7240244275792298</v>
      </c>
      <c r="I42" t="s">
        <v>24</v>
      </c>
      <c r="J42" t="s">
        <v>19</v>
      </c>
      <c r="K42" t="s">
        <v>35</v>
      </c>
      <c r="L42" t="s">
        <v>91</v>
      </c>
      <c r="M42" t="s">
        <v>17</v>
      </c>
      <c r="N42" t="str">
        <f t="shared" si="0"/>
        <v>0,938  (0,693)</v>
      </c>
    </row>
    <row r="43" spans="1:14" x14ac:dyDescent="0.25">
      <c r="A43">
        <v>1.3181414305742999E-2</v>
      </c>
      <c r="B43">
        <v>0.117951333137539</v>
      </c>
      <c r="C43">
        <v>-0.18084852870550899</v>
      </c>
      <c r="D43">
        <v>0.207211357316995</v>
      </c>
      <c r="E43">
        <v>-0.218003198643834</v>
      </c>
      <c r="F43">
        <v>0.24436602725532</v>
      </c>
      <c r="G43">
        <v>-0.29066121985655802</v>
      </c>
      <c r="H43">
        <v>0.317024048468044</v>
      </c>
      <c r="I43" t="s">
        <v>24</v>
      </c>
      <c r="J43" t="s">
        <v>21</v>
      </c>
      <c r="K43" t="s">
        <v>35</v>
      </c>
      <c r="L43" t="s">
        <v>91</v>
      </c>
      <c r="M43" t="s">
        <v>17</v>
      </c>
      <c r="N43" t="str">
        <f t="shared" si="0"/>
        <v>0,013  (0,118)</v>
      </c>
    </row>
    <row r="44" spans="1:14" x14ac:dyDescent="0.25">
      <c r="A44">
        <v>0.31773614910497999</v>
      </c>
      <c r="B44">
        <v>4.7687504858508696</v>
      </c>
      <c r="C44">
        <v>-7.5268584001196999</v>
      </c>
      <c r="D44">
        <v>8.1623306983296597</v>
      </c>
      <c r="E44">
        <v>-9.0290148031627293</v>
      </c>
      <c r="F44">
        <v>9.6644871013726803</v>
      </c>
      <c r="G44">
        <v>-11.9665651024469</v>
      </c>
      <c r="H44">
        <v>12.602037400656799</v>
      </c>
      <c r="I44" t="s">
        <v>24</v>
      </c>
      <c r="J44" t="s">
        <v>14</v>
      </c>
      <c r="K44" t="s">
        <v>36</v>
      </c>
      <c r="L44" t="s">
        <v>91</v>
      </c>
      <c r="M44" t="s">
        <v>17</v>
      </c>
      <c r="N44" t="str">
        <f t="shared" si="0"/>
        <v>0,318  (4,769)</v>
      </c>
    </row>
    <row r="45" spans="1:14" x14ac:dyDescent="0.25">
      <c r="A45">
        <v>-0.13553767032818301</v>
      </c>
      <c r="B45">
        <v>1.7467801468894799</v>
      </c>
      <c r="C45">
        <v>-3.0089910119613701</v>
      </c>
      <c r="D45">
        <v>2.7379156713050099</v>
      </c>
      <c r="E45">
        <v>-3.55922675823156</v>
      </c>
      <c r="F45">
        <v>3.28815141757519</v>
      </c>
      <c r="G45">
        <v>-4.63524332871547</v>
      </c>
      <c r="H45">
        <v>4.3641679880591102</v>
      </c>
      <c r="I45" t="s">
        <v>24</v>
      </c>
      <c r="J45" t="s">
        <v>19</v>
      </c>
      <c r="K45" t="s">
        <v>36</v>
      </c>
      <c r="L45" t="s">
        <v>91</v>
      </c>
      <c r="M45" t="s">
        <v>17</v>
      </c>
      <c r="N45" t="str">
        <f t="shared" si="0"/>
        <v>-0,136  (1,747)</v>
      </c>
    </row>
    <row r="46" spans="1:14" x14ac:dyDescent="0.25">
      <c r="A46">
        <v>-0.800148493267272</v>
      </c>
      <c r="B46">
        <v>1.18034022412729</v>
      </c>
      <c r="C46">
        <v>-2.7418081619566599</v>
      </c>
      <c r="D46">
        <v>1.1415111754221099</v>
      </c>
      <c r="E46">
        <v>-3.1136153325567499</v>
      </c>
      <c r="F46">
        <v>1.5133183460222099</v>
      </c>
      <c r="G46">
        <v>-3.8407049106191602</v>
      </c>
      <c r="H46">
        <v>2.2404079240846202</v>
      </c>
      <c r="I46" t="s">
        <v>24</v>
      </c>
      <c r="J46" t="s">
        <v>21</v>
      </c>
      <c r="K46" t="s">
        <v>36</v>
      </c>
      <c r="L46" t="s">
        <v>91</v>
      </c>
      <c r="M46" t="s">
        <v>17</v>
      </c>
      <c r="N46" t="str">
        <f t="shared" si="0"/>
        <v>-0,8  (1,18)</v>
      </c>
    </row>
    <row r="47" spans="1:14" x14ac:dyDescent="0.25">
      <c r="A47">
        <v>-2.2982022477593498</v>
      </c>
      <c r="B47">
        <v>1.2554962661716</v>
      </c>
      <c r="C47">
        <v>-4.3634936056116302</v>
      </c>
      <c r="D47">
        <v>-0.23291088990706901</v>
      </c>
      <c r="E47">
        <v>-4.7589749294556896</v>
      </c>
      <c r="F47">
        <v>0.162570433936985</v>
      </c>
      <c r="G47">
        <v>-5.5323606294173899</v>
      </c>
      <c r="H47">
        <v>0.93595613389869003</v>
      </c>
      <c r="I47" t="s">
        <v>20</v>
      </c>
      <c r="J47" t="s">
        <v>14</v>
      </c>
      <c r="K47" t="s">
        <v>37</v>
      </c>
      <c r="L47" t="s">
        <v>91</v>
      </c>
      <c r="M47" t="s">
        <v>17</v>
      </c>
      <c r="N47" t="str">
        <f t="shared" si="0"/>
        <v>-2,298 * (1,255)</v>
      </c>
    </row>
    <row r="48" spans="1:14" x14ac:dyDescent="0.25">
      <c r="A48">
        <v>-1.2054749758237899</v>
      </c>
      <c r="B48">
        <v>0.80314633564382198</v>
      </c>
      <c r="C48">
        <v>-2.52665069795788</v>
      </c>
      <c r="D48">
        <v>0.11570074631029401</v>
      </c>
      <c r="E48">
        <v>-2.7796417936856801</v>
      </c>
      <c r="F48">
        <v>0.36869184203809802</v>
      </c>
      <c r="G48">
        <v>-3.2743799364422799</v>
      </c>
      <c r="H48">
        <v>0.86342998479469202</v>
      </c>
      <c r="I48" t="s">
        <v>24</v>
      </c>
      <c r="J48" t="s">
        <v>19</v>
      </c>
      <c r="K48" t="s">
        <v>37</v>
      </c>
      <c r="L48" t="s">
        <v>91</v>
      </c>
      <c r="M48" t="s">
        <v>17</v>
      </c>
      <c r="N48" t="str">
        <f t="shared" si="0"/>
        <v>-1,205  (0,803)</v>
      </c>
    </row>
    <row r="49" spans="1:14" x14ac:dyDescent="0.25">
      <c r="A49">
        <v>-0.884802242604948</v>
      </c>
      <c r="B49">
        <v>0.79803249160490597</v>
      </c>
      <c r="C49">
        <v>-2.1975656912950199</v>
      </c>
      <c r="D49">
        <v>0.427961206085122</v>
      </c>
      <c r="E49">
        <v>-2.4489459261505599</v>
      </c>
      <c r="F49">
        <v>0.67934144094066795</v>
      </c>
      <c r="G49">
        <v>-2.94053394097919</v>
      </c>
      <c r="H49">
        <v>1.17092945576929</v>
      </c>
      <c r="I49" t="s">
        <v>24</v>
      </c>
      <c r="J49" t="s">
        <v>21</v>
      </c>
      <c r="K49" t="s">
        <v>37</v>
      </c>
      <c r="L49" t="s">
        <v>91</v>
      </c>
      <c r="M49" t="s">
        <v>17</v>
      </c>
      <c r="N49" t="str">
        <f t="shared" si="0"/>
        <v>-0,885  (0,798)</v>
      </c>
    </row>
    <row r="50" spans="1:14" x14ac:dyDescent="0.25">
      <c r="A50">
        <v>-125.572653907561</v>
      </c>
      <c r="B50">
        <v>53.079648260260598</v>
      </c>
      <c r="C50">
        <v>-212.88867529568901</v>
      </c>
      <c r="D50">
        <v>-38.256632519432003</v>
      </c>
      <c r="E50">
        <v>-229.60876449767099</v>
      </c>
      <c r="F50">
        <v>-21.536543317449901</v>
      </c>
      <c r="G50">
        <v>-262.30582782599203</v>
      </c>
      <c r="H50">
        <v>11.1605200108706</v>
      </c>
      <c r="I50" t="s">
        <v>18</v>
      </c>
      <c r="J50" t="s">
        <v>14</v>
      </c>
      <c r="K50" t="s">
        <v>38</v>
      </c>
      <c r="L50" t="s">
        <v>91</v>
      </c>
      <c r="M50" t="s">
        <v>17</v>
      </c>
      <c r="N50" t="str">
        <f t="shared" si="0"/>
        <v>-125,573 ** (53,08)</v>
      </c>
    </row>
    <row r="51" spans="1:14" x14ac:dyDescent="0.25">
      <c r="A51">
        <v>-63.178817254330198</v>
      </c>
      <c r="B51">
        <v>34.068052333716899</v>
      </c>
      <c r="C51">
        <v>-119.220763343295</v>
      </c>
      <c r="D51">
        <v>-7.1368711653658199</v>
      </c>
      <c r="E51">
        <v>-129.95219982841499</v>
      </c>
      <c r="F51">
        <v>3.5945653197550098</v>
      </c>
      <c r="G51">
        <v>-150.938120065985</v>
      </c>
      <c r="H51">
        <v>24.5804855573247</v>
      </c>
      <c r="I51" t="s">
        <v>20</v>
      </c>
      <c r="J51" t="s">
        <v>19</v>
      </c>
      <c r="K51" t="s">
        <v>38</v>
      </c>
      <c r="L51" t="s">
        <v>91</v>
      </c>
      <c r="M51" t="s">
        <v>17</v>
      </c>
      <c r="N51" t="str">
        <f t="shared" si="0"/>
        <v>-63,179 * (34,068)</v>
      </c>
    </row>
    <row r="52" spans="1:14" x14ac:dyDescent="0.25">
      <c r="A52">
        <v>63.290298381824996</v>
      </c>
      <c r="B52">
        <v>48.4504216390525</v>
      </c>
      <c r="C52">
        <v>-16.410645214416402</v>
      </c>
      <c r="D52">
        <v>142.991241978066</v>
      </c>
      <c r="E52">
        <v>-31.672528030717899</v>
      </c>
      <c r="F52">
        <v>158.25312479436801</v>
      </c>
      <c r="G52">
        <v>-61.517987760374297</v>
      </c>
      <c r="H52">
        <v>188.09858452402401</v>
      </c>
      <c r="I52" t="s">
        <v>24</v>
      </c>
      <c r="J52" t="s">
        <v>21</v>
      </c>
      <c r="K52" t="s">
        <v>38</v>
      </c>
      <c r="L52" t="s">
        <v>91</v>
      </c>
      <c r="M52" t="s">
        <v>17</v>
      </c>
      <c r="N52" t="str">
        <f t="shared" si="0"/>
        <v>63,29  (48,45)</v>
      </c>
    </row>
    <row r="53" spans="1:14" x14ac:dyDescent="0.25">
      <c r="A53">
        <v>-57.936792479683099</v>
      </c>
      <c r="B53">
        <v>69.646278684377506</v>
      </c>
      <c r="C53">
        <v>-172.50492091548401</v>
      </c>
      <c r="D53">
        <v>56.631335956117802</v>
      </c>
      <c r="E53">
        <v>-194.44349870106299</v>
      </c>
      <c r="F53">
        <v>78.569913741696695</v>
      </c>
      <c r="G53">
        <v>-237.34560637063899</v>
      </c>
      <c r="H53">
        <v>121.472021411273</v>
      </c>
      <c r="I53" t="s">
        <v>24</v>
      </c>
      <c r="J53" t="s">
        <v>14</v>
      </c>
      <c r="K53" t="s">
        <v>39</v>
      </c>
      <c r="L53" t="s">
        <v>91</v>
      </c>
      <c r="M53" t="s">
        <v>17</v>
      </c>
      <c r="N53" t="str">
        <f t="shared" si="0"/>
        <v>-57,937  (69,646)</v>
      </c>
    </row>
    <row r="54" spans="1:14" x14ac:dyDescent="0.25">
      <c r="A54">
        <v>-47.454893241441297</v>
      </c>
      <c r="B54">
        <v>28.577471585862401</v>
      </c>
      <c r="C54">
        <v>-94.464834000184894</v>
      </c>
      <c r="D54">
        <v>-0.44495248269763699</v>
      </c>
      <c r="E54">
        <v>-103.466737549732</v>
      </c>
      <c r="F54">
        <v>8.5569510668490203</v>
      </c>
      <c r="G54">
        <v>-121.070460046623</v>
      </c>
      <c r="H54">
        <v>26.1606735637403</v>
      </c>
      <c r="I54" t="s">
        <v>20</v>
      </c>
      <c r="J54" t="s">
        <v>19</v>
      </c>
      <c r="K54" t="s">
        <v>39</v>
      </c>
      <c r="L54" t="s">
        <v>91</v>
      </c>
      <c r="M54" t="s">
        <v>17</v>
      </c>
      <c r="N54" t="str">
        <f t="shared" si="0"/>
        <v>-47,455 * (28,577)</v>
      </c>
    </row>
    <row r="55" spans="1:14" x14ac:dyDescent="0.25">
      <c r="A55">
        <v>85.974322209805194</v>
      </c>
      <c r="B55">
        <v>60.096344232959801</v>
      </c>
      <c r="C55">
        <v>-12.884164053413601</v>
      </c>
      <c r="D55">
        <v>184.83280847302399</v>
      </c>
      <c r="E55">
        <v>-31.814512486795898</v>
      </c>
      <c r="F55">
        <v>203.76315690640601</v>
      </c>
      <c r="G55">
        <v>-68.833860534299106</v>
      </c>
      <c r="H55">
        <v>240.78250495391001</v>
      </c>
      <c r="I55" t="s">
        <v>24</v>
      </c>
      <c r="J55" t="s">
        <v>21</v>
      </c>
      <c r="K55" t="s">
        <v>39</v>
      </c>
      <c r="L55" t="s">
        <v>91</v>
      </c>
      <c r="M55" t="s">
        <v>17</v>
      </c>
      <c r="N55" t="str">
        <f t="shared" si="0"/>
        <v>85,974  (60,096)</v>
      </c>
    </row>
    <row r="56" spans="1:14" x14ac:dyDescent="0.25">
      <c r="A56">
        <v>93.317972350230406</v>
      </c>
      <c r="B56">
        <v>37.006983725219499</v>
      </c>
      <c r="C56">
        <v>32.441484122244297</v>
      </c>
      <c r="D56">
        <v>154.19446057821699</v>
      </c>
      <c r="E56">
        <v>20.784284248800098</v>
      </c>
      <c r="F56">
        <v>165.85166045166099</v>
      </c>
      <c r="G56">
        <v>-2.0120177259351202</v>
      </c>
      <c r="H56">
        <v>188.64796242639599</v>
      </c>
      <c r="I56" t="s">
        <v>18</v>
      </c>
      <c r="J56" t="s">
        <v>14</v>
      </c>
      <c r="K56" t="s">
        <v>40</v>
      </c>
      <c r="L56" t="s">
        <v>91</v>
      </c>
      <c r="M56" t="s">
        <v>17</v>
      </c>
      <c r="N56" t="str">
        <f t="shared" si="0"/>
        <v>93,318 ** (37,007)</v>
      </c>
    </row>
    <row r="57" spans="1:14" x14ac:dyDescent="0.25">
      <c r="A57">
        <v>25.652455931867699</v>
      </c>
      <c r="B57">
        <v>14.5756001017066</v>
      </c>
      <c r="C57">
        <v>1.67559376456033</v>
      </c>
      <c r="D57">
        <v>49.629318099175102</v>
      </c>
      <c r="E57">
        <v>-2.91572026747725</v>
      </c>
      <c r="F57">
        <v>54.220632131212703</v>
      </c>
      <c r="G57">
        <v>-11.894289930128499</v>
      </c>
      <c r="H57">
        <v>63.199201793863899</v>
      </c>
      <c r="I57" t="s">
        <v>20</v>
      </c>
      <c r="J57" t="s">
        <v>19</v>
      </c>
      <c r="K57" t="s">
        <v>40</v>
      </c>
      <c r="L57" t="s">
        <v>91</v>
      </c>
      <c r="M57" t="s">
        <v>17</v>
      </c>
      <c r="N57" t="str">
        <f t="shared" si="0"/>
        <v>25,652 * (14,576)</v>
      </c>
    </row>
    <row r="58" spans="1:14" x14ac:dyDescent="0.25">
      <c r="A58">
        <v>41.7914479777709</v>
      </c>
      <c r="B58">
        <v>29.197867328517301</v>
      </c>
      <c r="C58">
        <v>-6.2390437776401102</v>
      </c>
      <c r="D58">
        <v>89.821939733181907</v>
      </c>
      <c r="E58">
        <v>-15.436371986123101</v>
      </c>
      <c r="F58">
        <v>99.019267941664907</v>
      </c>
      <c r="G58">
        <v>-33.422258260489798</v>
      </c>
      <c r="H58">
        <v>117.005154216032</v>
      </c>
      <c r="I58" t="s">
        <v>24</v>
      </c>
      <c r="J58" t="s">
        <v>21</v>
      </c>
      <c r="K58" t="s">
        <v>40</v>
      </c>
      <c r="L58" t="s">
        <v>91</v>
      </c>
      <c r="M58" t="s">
        <v>17</v>
      </c>
      <c r="N58" t="str">
        <f t="shared" si="0"/>
        <v>41,791  (29,198)</v>
      </c>
    </row>
    <row r="59" spans="1:14" x14ac:dyDescent="0.25">
      <c r="A59">
        <v>68.836565047855402</v>
      </c>
      <c r="B59">
        <v>36.568464297096099</v>
      </c>
      <c r="C59">
        <v>8.6814412791323505</v>
      </c>
      <c r="D59">
        <v>128.99168881657801</v>
      </c>
      <c r="E59">
        <v>-2.8376249744529098</v>
      </c>
      <c r="F59">
        <v>140.51075507016401</v>
      </c>
      <c r="G59">
        <v>-25.3637989814641</v>
      </c>
      <c r="H59">
        <v>163.03692907717499</v>
      </c>
      <c r="I59" t="s">
        <v>20</v>
      </c>
      <c r="J59" t="s">
        <v>14</v>
      </c>
      <c r="K59" t="s">
        <v>41</v>
      </c>
      <c r="L59" t="s">
        <v>91</v>
      </c>
      <c r="M59" t="s">
        <v>17</v>
      </c>
      <c r="N59" t="str">
        <f t="shared" si="0"/>
        <v>68,837 * (36,568)</v>
      </c>
    </row>
    <row r="60" spans="1:14" x14ac:dyDescent="0.25">
      <c r="A60">
        <v>35.4475638740345</v>
      </c>
      <c r="B60">
        <v>15.034330306851899</v>
      </c>
      <c r="C60">
        <v>10.716090519263</v>
      </c>
      <c r="D60">
        <v>60.179037228805903</v>
      </c>
      <c r="E60">
        <v>5.9802764726046904</v>
      </c>
      <c r="F60">
        <v>64.914851275464201</v>
      </c>
      <c r="G60">
        <v>-3.2808709964161</v>
      </c>
      <c r="H60">
        <v>74.175998744485</v>
      </c>
      <c r="I60" t="s">
        <v>18</v>
      </c>
      <c r="J60" t="s">
        <v>19</v>
      </c>
      <c r="K60" t="s">
        <v>41</v>
      </c>
      <c r="L60" t="s">
        <v>91</v>
      </c>
      <c r="M60" t="s">
        <v>17</v>
      </c>
      <c r="N60" t="str">
        <f t="shared" si="0"/>
        <v>35,448 ** (15,034)</v>
      </c>
    </row>
    <row r="61" spans="1:14" x14ac:dyDescent="0.25">
      <c r="A61">
        <v>32.773695585057098</v>
      </c>
      <c r="B61">
        <v>23.041592101913501</v>
      </c>
      <c r="C61">
        <v>-5.1297234225906596</v>
      </c>
      <c r="D61">
        <v>70.677114592704896</v>
      </c>
      <c r="E61">
        <v>-12.3878249346934</v>
      </c>
      <c r="F61">
        <v>77.935216104807694</v>
      </c>
      <c r="G61">
        <v>-26.581445669472199</v>
      </c>
      <c r="H61">
        <v>92.128836839586398</v>
      </c>
      <c r="I61" t="s">
        <v>24</v>
      </c>
      <c r="J61" t="s">
        <v>21</v>
      </c>
      <c r="K61" t="s">
        <v>41</v>
      </c>
      <c r="L61" t="s">
        <v>91</v>
      </c>
      <c r="M61" t="s">
        <v>17</v>
      </c>
      <c r="N61" t="str">
        <f t="shared" si="0"/>
        <v>32,774  (23,042)</v>
      </c>
    </row>
    <row r="62" spans="1:14" x14ac:dyDescent="0.25">
      <c r="A62">
        <v>-63.376987156811801</v>
      </c>
      <c r="B62">
        <v>83.443113377087897</v>
      </c>
      <c r="C62">
        <v>-200.64090866212101</v>
      </c>
      <c r="D62">
        <v>73.886934348497903</v>
      </c>
      <c r="E62">
        <v>-226.92548937590399</v>
      </c>
      <c r="F62">
        <v>100.171515062281</v>
      </c>
      <c r="G62">
        <v>-278.32644721618999</v>
      </c>
      <c r="H62">
        <v>151.572472902567</v>
      </c>
      <c r="I62" t="s">
        <v>24</v>
      </c>
      <c r="J62" t="s">
        <v>14</v>
      </c>
      <c r="K62" t="s">
        <v>42</v>
      </c>
      <c r="L62" t="s">
        <v>91</v>
      </c>
      <c r="M62" t="s">
        <v>17</v>
      </c>
      <c r="N62" t="str">
        <f t="shared" si="0"/>
        <v>-63,377  (83,443)</v>
      </c>
    </row>
    <row r="63" spans="1:14" x14ac:dyDescent="0.25">
      <c r="A63">
        <v>-59.510938819283098</v>
      </c>
      <c r="B63">
        <v>33.859099559797997</v>
      </c>
      <c r="C63">
        <v>-115.209157595151</v>
      </c>
      <c r="D63">
        <v>-3.8127200434153501</v>
      </c>
      <c r="E63">
        <v>-125.874773956487</v>
      </c>
      <c r="F63">
        <v>6.8528963179210196</v>
      </c>
      <c r="G63">
        <v>-146.73197928532301</v>
      </c>
      <c r="H63">
        <v>27.710101646756598</v>
      </c>
      <c r="I63" t="s">
        <v>20</v>
      </c>
      <c r="J63" t="s">
        <v>19</v>
      </c>
      <c r="K63" t="s">
        <v>42</v>
      </c>
      <c r="L63" t="s">
        <v>91</v>
      </c>
      <c r="M63" t="s">
        <v>17</v>
      </c>
      <c r="N63" t="str">
        <f t="shared" si="0"/>
        <v>-59,511 * (33,859)</v>
      </c>
    </row>
    <row r="64" spans="1:14" x14ac:dyDescent="0.25">
      <c r="A64">
        <v>61.431793442368303</v>
      </c>
      <c r="B64">
        <v>40.752662011040897</v>
      </c>
      <c r="C64">
        <v>-5.6063355657940699</v>
      </c>
      <c r="D64">
        <v>128.46992245053099</v>
      </c>
      <c r="E64">
        <v>-18.443424099272001</v>
      </c>
      <c r="F64">
        <v>141.307010984008</v>
      </c>
      <c r="G64">
        <v>-43.547063898073198</v>
      </c>
      <c r="H64">
        <v>166.41065078281</v>
      </c>
      <c r="I64" t="s">
        <v>24</v>
      </c>
      <c r="J64" t="s">
        <v>21</v>
      </c>
      <c r="K64" t="s">
        <v>42</v>
      </c>
      <c r="L64" t="s">
        <v>91</v>
      </c>
      <c r="M64" t="s">
        <v>17</v>
      </c>
      <c r="N64" t="str">
        <f t="shared" si="0"/>
        <v>61,432  (40,753)</v>
      </c>
    </row>
    <row r="65" spans="1:14" x14ac:dyDescent="0.25">
      <c r="A65">
        <v>-36.293684361503999</v>
      </c>
      <c r="B65">
        <v>97.286970140424998</v>
      </c>
      <c r="C65">
        <v>-196.330750242503</v>
      </c>
      <c r="D65">
        <v>123.743381519495</v>
      </c>
      <c r="E65">
        <v>-226.976145836737</v>
      </c>
      <c r="F65">
        <v>154.38877711372899</v>
      </c>
      <c r="G65">
        <v>-286.90491944323901</v>
      </c>
      <c r="H65">
        <v>214.317550720231</v>
      </c>
      <c r="I65" t="s">
        <v>24</v>
      </c>
      <c r="J65" t="s">
        <v>14</v>
      </c>
      <c r="K65" t="s">
        <v>43</v>
      </c>
      <c r="L65" t="s">
        <v>91</v>
      </c>
      <c r="M65" t="s">
        <v>17</v>
      </c>
      <c r="N65" t="str">
        <f t="shared" si="0"/>
        <v>-36,294  (97,287)</v>
      </c>
    </row>
    <row r="66" spans="1:14" x14ac:dyDescent="0.25">
      <c r="A66">
        <v>-46.777687155471398</v>
      </c>
      <c r="B66">
        <v>29.8405974380731</v>
      </c>
      <c r="C66">
        <v>-95.865469941101594</v>
      </c>
      <c r="D66">
        <v>2.3100956301587501</v>
      </c>
      <c r="E66">
        <v>-105.26525813409501</v>
      </c>
      <c r="F66">
        <v>11.709883823151801</v>
      </c>
      <c r="G66">
        <v>-123.647066155948</v>
      </c>
      <c r="H66">
        <v>30.091691845004799</v>
      </c>
      <c r="I66" t="s">
        <v>24</v>
      </c>
      <c r="J66" t="s">
        <v>19</v>
      </c>
      <c r="K66" t="s">
        <v>43</v>
      </c>
      <c r="L66" t="s">
        <v>91</v>
      </c>
      <c r="M66" t="s">
        <v>17</v>
      </c>
      <c r="N66" t="str">
        <f t="shared" si="0"/>
        <v>-46,778  (29,841)</v>
      </c>
    </row>
    <row r="67" spans="1:14" x14ac:dyDescent="0.25">
      <c r="A67">
        <v>83.243143581503702</v>
      </c>
      <c r="B67">
        <v>56.864399425351998</v>
      </c>
      <c r="C67">
        <v>-10.2987934732003</v>
      </c>
      <c r="D67">
        <v>176.78508063620799</v>
      </c>
      <c r="E67">
        <v>-28.211079292186199</v>
      </c>
      <c r="F67">
        <v>194.69736645519399</v>
      </c>
      <c r="G67">
        <v>-63.239549338202998</v>
      </c>
      <c r="H67">
        <v>229.72583650121001</v>
      </c>
      <c r="I67" t="s">
        <v>24</v>
      </c>
      <c r="J67" t="s">
        <v>21</v>
      </c>
      <c r="K67" t="s">
        <v>43</v>
      </c>
      <c r="L67" t="s">
        <v>91</v>
      </c>
      <c r="M67" t="s">
        <v>17</v>
      </c>
      <c r="N67" t="str">
        <f t="shared" ref="N67:N130" si="1">_xlfn.CONCAT(ROUND(A67,3), " ", I67, " (",ROUND(B67,3),")")</f>
        <v>83,243  (56,864)</v>
      </c>
    </row>
    <row r="68" spans="1:14" x14ac:dyDescent="0.25">
      <c r="A68">
        <v>-3.7024638697814298E-2</v>
      </c>
      <c r="B68">
        <v>3.35840986631444E-2</v>
      </c>
      <c r="C68">
        <v>-9.2270480998686899E-2</v>
      </c>
      <c r="D68">
        <v>1.82212036030583E-2</v>
      </c>
      <c r="E68">
        <v>-0.102849472077577</v>
      </c>
      <c r="F68">
        <v>2.8800194681948801E-2</v>
      </c>
      <c r="G68">
        <v>-0.12353727685407399</v>
      </c>
      <c r="H68">
        <v>4.94879994584458E-2</v>
      </c>
      <c r="I68" t="s">
        <v>24</v>
      </c>
      <c r="J68" t="s">
        <v>14</v>
      </c>
      <c r="K68" t="s">
        <v>44</v>
      </c>
      <c r="L68" t="s">
        <v>91</v>
      </c>
      <c r="M68" t="s">
        <v>17</v>
      </c>
      <c r="N68" t="str">
        <f t="shared" si="1"/>
        <v>-0,037  (0,034)</v>
      </c>
    </row>
    <row r="69" spans="1:14" x14ac:dyDescent="0.25">
      <c r="A69">
        <v>-1.46964276166726E-2</v>
      </c>
      <c r="B69">
        <v>2.0288969494821899E-2</v>
      </c>
      <c r="C69">
        <v>-4.8071782435654603E-2</v>
      </c>
      <c r="D69">
        <v>1.86789272023095E-2</v>
      </c>
      <c r="E69">
        <v>-5.4462807826523497E-2</v>
      </c>
      <c r="F69">
        <v>2.5069952593178398E-2</v>
      </c>
      <c r="G69">
        <v>-6.6960813035333799E-2</v>
      </c>
      <c r="H69">
        <v>3.7567957801988697E-2</v>
      </c>
      <c r="I69" t="s">
        <v>24</v>
      </c>
      <c r="J69" t="s">
        <v>19</v>
      </c>
      <c r="K69" t="s">
        <v>44</v>
      </c>
      <c r="L69" t="s">
        <v>91</v>
      </c>
      <c r="M69" t="s">
        <v>17</v>
      </c>
      <c r="N69" t="str">
        <f t="shared" si="1"/>
        <v>-0,015  (0,02)</v>
      </c>
    </row>
    <row r="70" spans="1:14" x14ac:dyDescent="0.25">
      <c r="A70">
        <v>-1.26753513295404E-2</v>
      </c>
      <c r="B70">
        <v>1.0357591813071099E-2</v>
      </c>
      <c r="C70">
        <v>-2.9713589862042301E-2</v>
      </c>
      <c r="D70">
        <v>4.3628872029615002E-3</v>
      </c>
      <c r="E70">
        <v>-3.2976231283159699E-2</v>
      </c>
      <c r="F70">
        <v>7.6255286240788801E-3</v>
      </c>
      <c r="G70">
        <v>-3.93565078400114E-2</v>
      </c>
      <c r="H70">
        <v>1.4005805180930701E-2</v>
      </c>
      <c r="I70" t="s">
        <v>24</v>
      </c>
      <c r="J70" t="s">
        <v>21</v>
      </c>
      <c r="K70" t="s">
        <v>44</v>
      </c>
      <c r="L70" t="s">
        <v>91</v>
      </c>
      <c r="M70" t="s">
        <v>17</v>
      </c>
      <c r="N70" t="str">
        <f t="shared" si="1"/>
        <v>-0,013  (0,01)</v>
      </c>
    </row>
    <row r="71" spans="1:14" x14ac:dyDescent="0.25">
      <c r="A71">
        <v>63.8970046082949</v>
      </c>
      <c r="B71">
        <v>40.051579495137197</v>
      </c>
      <c r="C71">
        <v>-1.9878436612057699</v>
      </c>
      <c r="D71">
        <v>129.78185287779601</v>
      </c>
      <c r="E71">
        <v>-14.604091202174001</v>
      </c>
      <c r="F71">
        <v>142.39810041876399</v>
      </c>
      <c r="G71">
        <v>-39.275864171178497</v>
      </c>
      <c r="H71">
        <v>167.06987338776801</v>
      </c>
      <c r="I71" t="s">
        <v>24</v>
      </c>
      <c r="J71" t="s">
        <v>14</v>
      </c>
      <c r="K71" t="s">
        <v>45</v>
      </c>
      <c r="L71" t="s">
        <v>91</v>
      </c>
      <c r="M71" t="s">
        <v>17</v>
      </c>
      <c r="N71" t="str">
        <f t="shared" si="1"/>
        <v>63,897  (40,052)</v>
      </c>
    </row>
    <row r="72" spans="1:14" x14ac:dyDescent="0.25">
      <c r="A72">
        <v>32.023321449792</v>
      </c>
      <c r="B72">
        <v>14.736476327284601</v>
      </c>
      <c r="C72">
        <v>7.7818178914088296</v>
      </c>
      <c r="D72">
        <v>56.264825008175201</v>
      </c>
      <c r="E72">
        <v>3.1398278483141802</v>
      </c>
      <c r="F72">
        <v>60.906815051269902</v>
      </c>
      <c r="G72">
        <v>-5.9378415692931501</v>
      </c>
      <c r="H72">
        <v>69.984484468877199</v>
      </c>
      <c r="I72" t="s">
        <v>18</v>
      </c>
      <c r="J72" t="s">
        <v>19</v>
      </c>
      <c r="K72" t="s">
        <v>45</v>
      </c>
      <c r="L72" t="s">
        <v>91</v>
      </c>
      <c r="M72" t="s">
        <v>17</v>
      </c>
      <c r="N72" t="str">
        <f t="shared" si="1"/>
        <v>32,023 ** (14,736)</v>
      </c>
    </row>
    <row r="73" spans="1:14" x14ac:dyDescent="0.25">
      <c r="A73">
        <v>29.676134609447399</v>
      </c>
      <c r="B73">
        <v>21.752499109009499</v>
      </c>
      <c r="C73">
        <v>-6.1067264248732203</v>
      </c>
      <c r="D73">
        <v>65.458995643767906</v>
      </c>
      <c r="E73">
        <v>-12.958763644211199</v>
      </c>
      <c r="F73">
        <v>72.311032863105893</v>
      </c>
      <c r="G73">
        <v>-26.358303095360998</v>
      </c>
      <c r="H73">
        <v>85.710572314255799</v>
      </c>
      <c r="I73" t="s">
        <v>24</v>
      </c>
      <c r="J73" t="s">
        <v>21</v>
      </c>
      <c r="K73" t="s">
        <v>45</v>
      </c>
      <c r="L73" t="s">
        <v>91</v>
      </c>
      <c r="M73" t="s">
        <v>17</v>
      </c>
      <c r="N73" t="str">
        <f t="shared" si="1"/>
        <v>29,676  (21,752)</v>
      </c>
    </row>
    <row r="74" spans="1:14" x14ac:dyDescent="0.25">
      <c r="A74">
        <v>85.2355547678128</v>
      </c>
      <c r="B74">
        <v>34.296636765566802</v>
      </c>
      <c r="C74">
        <v>28.8175872884554</v>
      </c>
      <c r="D74">
        <v>141.65352224717</v>
      </c>
      <c r="E74">
        <v>18.014146707301901</v>
      </c>
      <c r="F74">
        <v>152.45696282832401</v>
      </c>
      <c r="G74">
        <v>-3.11258154028731</v>
      </c>
      <c r="H74">
        <v>173.58369107591301</v>
      </c>
      <c r="I74" t="s">
        <v>18</v>
      </c>
      <c r="J74" t="s">
        <v>14</v>
      </c>
      <c r="K74" t="s">
        <v>46</v>
      </c>
      <c r="L74" t="s">
        <v>91</v>
      </c>
      <c r="M74" t="s">
        <v>17</v>
      </c>
      <c r="N74" t="str">
        <f t="shared" si="1"/>
        <v>85,236 ** (34,297)</v>
      </c>
    </row>
    <row r="75" spans="1:14" x14ac:dyDescent="0.25">
      <c r="A75">
        <v>22.349425628837398</v>
      </c>
      <c r="B75">
        <v>14.555215964982199</v>
      </c>
      <c r="C75">
        <v>-1.5939046335582501</v>
      </c>
      <c r="D75">
        <v>46.292755891233</v>
      </c>
      <c r="E75">
        <v>-6.1787976625276304</v>
      </c>
      <c r="F75">
        <v>50.877648920202397</v>
      </c>
      <c r="G75">
        <v>-15.144810696956601</v>
      </c>
      <c r="H75">
        <v>59.843661954631401</v>
      </c>
      <c r="I75" t="s">
        <v>24</v>
      </c>
      <c r="J75" t="s">
        <v>19</v>
      </c>
      <c r="K75" t="s">
        <v>46</v>
      </c>
      <c r="L75" t="s">
        <v>91</v>
      </c>
      <c r="M75" t="s">
        <v>17</v>
      </c>
      <c r="N75" t="str">
        <f t="shared" si="1"/>
        <v>22,349  (14,555)</v>
      </c>
    </row>
    <row r="76" spans="1:14" x14ac:dyDescent="0.25">
      <c r="A76">
        <v>41.181691880209897</v>
      </c>
      <c r="B76">
        <v>30.999514275724401</v>
      </c>
      <c r="C76">
        <v>-9.8125091033567209</v>
      </c>
      <c r="D76">
        <v>92.175892863776596</v>
      </c>
      <c r="E76">
        <v>-19.577356100209901</v>
      </c>
      <c r="F76">
        <v>101.94073986063</v>
      </c>
      <c r="G76">
        <v>-38.673056894056202</v>
      </c>
      <c r="H76">
        <v>121.036440654476</v>
      </c>
      <c r="I76" t="s">
        <v>24</v>
      </c>
      <c r="J76" t="s">
        <v>21</v>
      </c>
      <c r="K76" t="s">
        <v>46</v>
      </c>
      <c r="L76" t="s">
        <v>91</v>
      </c>
      <c r="M76" t="s">
        <v>17</v>
      </c>
      <c r="N76" t="str">
        <f t="shared" si="1"/>
        <v>41,182  (31)</v>
      </c>
    </row>
    <row r="77" spans="1:14" x14ac:dyDescent="0.25">
      <c r="A77">
        <v>-0.19780521365425099</v>
      </c>
      <c r="B77">
        <v>0.71139239270697696</v>
      </c>
      <c r="C77">
        <v>-1.3680456996572301</v>
      </c>
      <c r="D77">
        <v>0.97243527234872595</v>
      </c>
      <c r="E77">
        <v>-1.59213430335993</v>
      </c>
      <c r="F77">
        <v>1.1965238760514201</v>
      </c>
      <c r="G77">
        <v>-2.0303520172674201</v>
      </c>
      <c r="H77">
        <v>1.6347415899589199</v>
      </c>
      <c r="I77" t="s">
        <v>24</v>
      </c>
      <c r="J77" t="s">
        <v>14</v>
      </c>
      <c r="K77" t="s">
        <v>47</v>
      </c>
      <c r="L77" t="s">
        <v>91</v>
      </c>
      <c r="M77" t="s">
        <v>17</v>
      </c>
      <c r="N77" t="str">
        <f t="shared" si="1"/>
        <v>-0,198  (0,711)</v>
      </c>
    </row>
    <row r="78" spans="1:14" x14ac:dyDescent="0.25">
      <c r="A78">
        <v>0.62125464706860001</v>
      </c>
      <c r="B78">
        <v>0.57833734285479999</v>
      </c>
      <c r="C78">
        <v>-0.33011028192754599</v>
      </c>
      <c r="D78">
        <v>1.5726195760647499</v>
      </c>
      <c r="E78">
        <v>-0.51228654492680803</v>
      </c>
      <c r="F78">
        <v>1.7547958390640099</v>
      </c>
      <c r="G78">
        <v>-0.86854234812536502</v>
      </c>
      <c r="H78">
        <v>2.11105164226257</v>
      </c>
      <c r="I78" t="s">
        <v>24</v>
      </c>
      <c r="J78" t="s">
        <v>19</v>
      </c>
      <c r="K78" t="s">
        <v>47</v>
      </c>
      <c r="L78" t="s">
        <v>91</v>
      </c>
      <c r="M78" t="s">
        <v>17</v>
      </c>
      <c r="N78" t="str">
        <f t="shared" si="1"/>
        <v>0,621  (0,578)</v>
      </c>
    </row>
    <row r="79" spans="1:14" x14ac:dyDescent="0.25">
      <c r="A79">
        <v>3.12303429194562E-2</v>
      </c>
      <c r="B79">
        <v>0.118708099594083</v>
      </c>
      <c r="C79">
        <v>-0.16404448091281101</v>
      </c>
      <c r="D79">
        <v>0.226505166751723</v>
      </c>
      <c r="E79">
        <v>-0.20143753228494701</v>
      </c>
      <c r="F79">
        <v>0.26389821812386</v>
      </c>
      <c r="G79">
        <v>-0.274561721634903</v>
      </c>
      <c r="H79">
        <v>0.33702240747381501</v>
      </c>
      <c r="I79" t="s">
        <v>24</v>
      </c>
      <c r="J79" t="s">
        <v>21</v>
      </c>
      <c r="K79" t="s">
        <v>47</v>
      </c>
      <c r="L79" t="s">
        <v>91</v>
      </c>
      <c r="M79" t="s">
        <v>17</v>
      </c>
      <c r="N79" t="str">
        <f t="shared" si="1"/>
        <v>0,031  (0,119)</v>
      </c>
    </row>
    <row r="80" spans="1:14" x14ac:dyDescent="0.25">
      <c r="A80">
        <v>1.23133354393822</v>
      </c>
      <c r="B80">
        <v>2.28809815123675</v>
      </c>
      <c r="C80">
        <v>-2.53258791484624</v>
      </c>
      <c r="D80">
        <v>4.9952550027226703</v>
      </c>
      <c r="E80">
        <v>-3.2533388324858099</v>
      </c>
      <c r="F80">
        <v>5.7160059203622504</v>
      </c>
      <c r="G80">
        <v>-4.6628072936476501</v>
      </c>
      <c r="H80">
        <v>7.1254743815240902</v>
      </c>
      <c r="I80" t="s">
        <v>24</v>
      </c>
      <c r="J80" t="s">
        <v>14</v>
      </c>
      <c r="K80" t="s">
        <v>48</v>
      </c>
      <c r="L80" t="s">
        <v>91</v>
      </c>
      <c r="M80" t="s">
        <v>17</v>
      </c>
      <c r="N80" t="str">
        <f t="shared" si="1"/>
        <v>1,231  (2,288)</v>
      </c>
    </row>
    <row r="81" spans="1:14" x14ac:dyDescent="0.25">
      <c r="A81">
        <v>0.19801520895001701</v>
      </c>
      <c r="B81">
        <v>0.41587158346699998</v>
      </c>
      <c r="C81">
        <v>-0.48609354585319797</v>
      </c>
      <c r="D81">
        <v>0.88212396375323299</v>
      </c>
      <c r="E81">
        <v>-0.61709309464530304</v>
      </c>
      <c r="F81">
        <v>1.0131235125453399</v>
      </c>
      <c r="G81">
        <v>-0.87326999006097505</v>
      </c>
      <c r="H81">
        <v>1.26930040796101</v>
      </c>
      <c r="I81" t="s">
        <v>24</v>
      </c>
      <c r="J81" t="s">
        <v>19</v>
      </c>
      <c r="K81" t="s">
        <v>48</v>
      </c>
      <c r="L81" t="s">
        <v>91</v>
      </c>
      <c r="M81" t="s">
        <v>17</v>
      </c>
      <c r="N81" t="str">
        <f t="shared" si="1"/>
        <v>0,198  (0,416)</v>
      </c>
    </row>
    <row r="82" spans="1:14" x14ac:dyDescent="0.25">
      <c r="A82">
        <v>0.33400874899455801</v>
      </c>
      <c r="B82">
        <v>0.31328520316423902</v>
      </c>
      <c r="C82">
        <v>-0.18134541021061401</v>
      </c>
      <c r="D82">
        <v>0.84936290819973104</v>
      </c>
      <c r="E82">
        <v>-0.28003024920734898</v>
      </c>
      <c r="F82">
        <v>0.94804774719646601</v>
      </c>
      <c r="G82">
        <v>-0.47301393435652</v>
      </c>
      <c r="H82">
        <v>1.1410314323456401</v>
      </c>
      <c r="I82" t="s">
        <v>24</v>
      </c>
      <c r="J82" t="s">
        <v>21</v>
      </c>
      <c r="K82" t="s">
        <v>48</v>
      </c>
      <c r="L82" t="s">
        <v>91</v>
      </c>
      <c r="M82" t="s">
        <v>17</v>
      </c>
      <c r="N82" t="str">
        <f t="shared" si="1"/>
        <v>0,334  (0,313)</v>
      </c>
    </row>
    <row r="83" spans="1:14" x14ac:dyDescent="0.25">
      <c r="A83">
        <v>1.8813084602305701</v>
      </c>
      <c r="B83">
        <v>3.8176302698264801</v>
      </c>
      <c r="C83">
        <v>-4.3986933336339797</v>
      </c>
      <c r="D83">
        <v>8.1613102540951292</v>
      </c>
      <c r="E83">
        <v>-5.6012468686293202</v>
      </c>
      <c r="F83">
        <v>9.3638637890904697</v>
      </c>
      <c r="G83">
        <v>-7.9529071148424304</v>
      </c>
      <c r="H83">
        <v>11.7155240353036</v>
      </c>
      <c r="I83" t="s">
        <v>24</v>
      </c>
      <c r="J83" t="s">
        <v>14</v>
      </c>
      <c r="K83" t="s">
        <v>49</v>
      </c>
      <c r="L83" t="s">
        <v>91</v>
      </c>
      <c r="M83" t="s">
        <v>17</v>
      </c>
      <c r="N83" t="str">
        <f t="shared" si="1"/>
        <v>1,881  (3,818)</v>
      </c>
    </row>
    <row r="84" spans="1:14" x14ac:dyDescent="0.25">
      <c r="A84">
        <v>0.35053595680388699</v>
      </c>
      <c r="B84">
        <v>2.0573074422332298</v>
      </c>
      <c r="C84">
        <v>-3.0337347856697701</v>
      </c>
      <c r="D84">
        <v>3.7348066992775499</v>
      </c>
      <c r="E84">
        <v>-3.68178662997324</v>
      </c>
      <c r="F84">
        <v>4.3828585435810101</v>
      </c>
      <c r="G84">
        <v>-4.9490880143889102</v>
      </c>
      <c r="H84">
        <v>5.6501599279966799</v>
      </c>
      <c r="I84" t="s">
        <v>24</v>
      </c>
      <c r="J84" t="s">
        <v>19</v>
      </c>
      <c r="K84" t="s">
        <v>49</v>
      </c>
      <c r="L84" t="s">
        <v>91</v>
      </c>
      <c r="M84" t="s">
        <v>17</v>
      </c>
      <c r="N84" t="str">
        <f t="shared" si="1"/>
        <v>0,351  (2,057)</v>
      </c>
    </row>
    <row r="85" spans="1:14" x14ac:dyDescent="0.25">
      <c r="A85">
        <v>-0.78766707091000099</v>
      </c>
      <c r="B85">
        <v>1.1724180292034301</v>
      </c>
      <c r="C85">
        <v>-2.7162947289496402</v>
      </c>
      <c r="D85">
        <v>1.14096058712963</v>
      </c>
      <c r="E85">
        <v>-3.0856064081487098</v>
      </c>
      <c r="F85">
        <v>1.51027226632871</v>
      </c>
      <c r="G85">
        <v>-3.8078159141380201</v>
      </c>
      <c r="H85">
        <v>2.2324817723180201</v>
      </c>
      <c r="I85" t="s">
        <v>24</v>
      </c>
      <c r="J85" t="s">
        <v>21</v>
      </c>
      <c r="K85" t="s">
        <v>49</v>
      </c>
      <c r="L85" t="s">
        <v>91</v>
      </c>
      <c r="M85" t="s">
        <v>17</v>
      </c>
      <c r="N85" t="str">
        <f t="shared" si="1"/>
        <v>-0,788  (1,172)</v>
      </c>
    </row>
    <row r="86" spans="1:14" x14ac:dyDescent="0.25">
      <c r="A86">
        <v>-1.6270705971083499</v>
      </c>
      <c r="B86">
        <v>1.26236799773002</v>
      </c>
      <c r="C86">
        <v>-3.70366595337424</v>
      </c>
      <c r="D86">
        <v>0.44952475915753998</v>
      </c>
      <c r="E86">
        <v>-4.1013118726591902</v>
      </c>
      <c r="F86">
        <v>0.84717067844249705</v>
      </c>
      <c r="G86">
        <v>-4.8789305592608896</v>
      </c>
      <c r="H86">
        <v>1.62478936504419</v>
      </c>
      <c r="I86" t="s">
        <v>24</v>
      </c>
      <c r="J86" t="s">
        <v>14</v>
      </c>
      <c r="K86" t="s">
        <v>50</v>
      </c>
      <c r="L86" t="s">
        <v>91</v>
      </c>
      <c r="M86" t="s">
        <v>17</v>
      </c>
      <c r="N86" t="str">
        <f t="shared" si="1"/>
        <v>-1,627  (1,262)</v>
      </c>
    </row>
    <row r="87" spans="1:14" x14ac:dyDescent="0.25">
      <c r="A87">
        <v>-0.91566853438962903</v>
      </c>
      <c r="B87">
        <v>0.68265269868890699</v>
      </c>
      <c r="C87">
        <v>-2.03863222373288</v>
      </c>
      <c r="D87">
        <v>0.207295154953623</v>
      </c>
      <c r="E87">
        <v>-2.2536678238198902</v>
      </c>
      <c r="F87">
        <v>0.422330755040628</v>
      </c>
      <c r="G87">
        <v>-2.6741818862122502</v>
      </c>
      <c r="H87">
        <v>0.842844817432995</v>
      </c>
      <c r="I87" t="s">
        <v>24</v>
      </c>
      <c r="J87" t="s">
        <v>19</v>
      </c>
      <c r="K87" t="s">
        <v>50</v>
      </c>
      <c r="L87" t="s">
        <v>91</v>
      </c>
      <c r="M87" t="s">
        <v>17</v>
      </c>
      <c r="N87" t="str">
        <f t="shared" si="1"/>
        <v>-0,916  (0,683)</v>
      </c>
    </row>
    <row r="88" spans="1:14" x14ac:dyDescent="0.25">
      <c r="A88">
        <v>-0.834279266020447</v>
      </c>
      <c r="B88">
        <v>0.69273100284277001</v>
      </c>
      <c r="C88">
        <v>-1.9738217656968</v>
      </c>
      <c r="D88">
        <v>0.30526323365590902</v>
      </c>
      <c r="E88">
        <v>-2.1920320315922801</v>
      </c>
      <c r="F88">
        <v>0.523473499551382</v>
      </c>
      <c r="G88">
        <v>-2.6187543293434201</v>
      </c>
      <c r="H88">
        <v>0.95019579730252801</v>
      </c>
      <c r="I88" t="s">
        <v>24</v>
      </c>
      <c r="J88" t="s">
        <v>21</v>
      </c>
      <c r="K88" t="s">
        <v>50</v>
      </c>
      <c r="L88" t="s">
        <v>91</v>
      </c>
      <c r="M88" t="s">
        <v>17</v>
      </c>
      <c r="N88" t="str">
        <f t="shared" si="1"/>
        <v>-0,834  (0,693)</v>
      </c>
    </row>
    <row r="89" spans="1:14" x14ac:dyDescent="0.25">
      <c r="A89">
        <v>5.4861452209971802E-2</v>
      </c>
      <c r="B89">
        <v>6.6309867364587993E-2</v>
      </c>
      <c r="C89">
        <v>-5.4218279604775398E-2</v>
      </c>
      <c r="D89">
        <v>0.16394118402471899</v>
      </c>
      <c r="E89">
        <v>-7.5105887824620604E-2</v>
      </c>
      <c r="F89">
        <v>0.184828792244564</v>
      </c>
      <c r="G89">
        <v>-0.115952766121207</v>
      </c>
      <c r="H89">
        <v>0.22567567054115101</v>
      </c>
      <c r="I89" t="s">
        <v>24</v>
      </c>
      <c r="J89" t="s">
        <v>14</v>
      </c>
      <c r="K89" t="s">
        <v>51</v>
      </c>
      <c r="L89" t="s">
        <v>91</v>
      </c>
      <c r="M89" t="s">
        <v>17</v>
      </c>
      <c r="N89" t="str">
        <f t="shared" si="1"/>
        <v>0,055  (0,066)</v>
      </c>
    </row>
    <row r="90" spans="1:14" x14ac:dyDescent="0.25">
      <c r="A90">
        <v>3.43656711299902E-2</v>
      </c>
      <c r="B90">
        <v>1.80220686835218E-2</v>
      </c>
      <c r="C90">
        <v>4.7193681455967801E-3</v>
      </c>
      <c r="D90">
        <v>6.4011974114383599E-2</v>
      </c>
      <c r="E90">
        <v>-9.5758348971259504E-4</v>
      </c>
      <c r="F90">
        <v>6.9688925749692904E-2</v>
      </c>
      <c r="G90">
        <v>-1.2059177798762E-2</v>
      </c>
      <c r="H90">
        <v>8.0790520058742404E-2</v>
      </c>
      <c r="I90" t="s">
        <v>20</v>
      </c>
      <c r="J90" t="s">
        <v>19</v>
      </c>
      <c r="K90" t="s">
        <v>51</v>
      </c>
      <c r="L90" t="s">
        <v>91</v>
      </c>
      <c r="M90" t="s">
        <v>17</v>
      </c>
      <c r="N90" t="str">
        <f t="shared" si="1"/>
        <v>0,034 * (0,018)</v>
      </c>
    </row>
    <row r="91" spans="1:14" x14ac:dyDescent="0.25">
      <c r="A91">
        <v>1.5355727294975301E-2</v>
      </c>
      <c r="B91">
        <v>2.03459214408163E-2</v>
      </c>
      <c r="C91">
        <v>-1.8113313475167502E-2</v>
      </c>
      <c r="D91">
        <v>4.8824768065118103E-2</v>
      </c>
      <c r="E91">
        <v>-2.4522278729024599E-2</v>
      </c>
      <c r="F91">
        <v>5.5233733318975298E-2</v>
      </c>
      <c r="G91">
        <v>-3.7055366336567502E-2</v>
      </c>
      <c r="H91">
        <v>6.7766820926518104E-2</v>
      </c>
      <c r="I91" t="s">
        <v>24</v>
      </c>
      <c r="J91" t="s">
        <v>21</v>
      </c>
      <c r="K91" t="s">
        <v>51</v>
      </c>
      <c r="L91" t="s">
        <v>91</v>
      </c>
      <c r="M91" t="s">
        <v>17</v>
      </c>
      <c r="N91" t="str">
        <f t="shared" si="1"/>
        <v>0,015  (0,02)</v>
      </c>
    </row>
    <row r="92" spans="1:14" x14ac:dyDescent="0.25">
      <c r="A92">
        <v>-5.1709500439812497E-2</v>
      </c>
      <c r="B92">
        <v>3.8814852867058401E-2</v>
      </c>
      <c r="C92">
        <v>-0.115559933406124</v>
      </c>
      <c r="D92">
        <v>1.21409325264986E-2</v>
      </c>
      <c r="E92">
        <v>-0.12778661205924699</v>
      </c>
      <c r="F92">
        <v>2.4367611179621999E-2</v>
      </c>
      <c r="G92">
        <v>-0.15169656142535501</v>
      </c>
      <c r="H92">
        <v>4.827756054573E-2</v>
      </c>
      <c r="I92" t="s">
        <v>24</v>
      </c>
      <c r="J92" t="s">
        <v>14</v>
      </c>
      <c r="K92" t="s">
        <v>52</v>
      </c>
      <c r="L92" t="s">
        <v>91</v>
      </c>
      <c r="M92" t="s">
        <v>17</v>
      </c>
      <c r="N92" t="str">
        <f t="shared" si="1"/>
        <v>-0,052  (0,039)</v>
      </c>
    </row>
    <row r="93" spans="1:14" x14ac:dyDescent="0.25">
      <c r="A93">
        <v>-1.1101361890025099E-2</v>
      </c>
      <c r="B93">
        <v>3.89216554315144E-2</v>
      </c>
      <c r="C93">
        <v>-7.5127485074866204E-2</v>
      </c>
      <c r="D93">
        <v>5.2924761294816103E-2</v>
      </c>
      <c r="E93">
        <v>-8.7387806535793297E-2</v>
      </c>
      <c r="F93">
        <v>6.5185082755743098E-2</v>
      </c>
      <c r="G93">
        <v>-0.111363546281606</v>
      </c>
      <c r="H93">
        <v>8.9160822501556006E-2</v>
      </c>
      <c r="I93" t="s">
        <v>24</v>
      </c>
      <c r="J93" t="s">
        <v>19</v>
      </c>
      <c r="K93" t="s">
        <v>52</v>
      </c>
      <c r="L93" t="s">
        <v>91</v>
      </c>
      <c r="M93" t="s">
        <v>17</v>
      </c>
      <c r="N93" t="str">
        <f t="shared" si="1"/>
        <v>-0,011  (0,039)</v>
      </c>
    </row>
    <row r="94" spans="1:14" x14ac:dyDescent="0.25">
      <c r="A94">
        <v>-1.7274078691424902E-2</v>
      </c>
      <c r="B94">
        <v>1.79763212426363E-2</v>
      </c>
      <c r="C94">
        <v>-4.6845127135561701E-2</v>
      </c>
      <c r="D94">
        <v>1.2296969752711899E-2</v>
      </c>
      <c r="E94">
        <v>-5.25076683269921E-2</v>
      </c>
      <c r="F94">
        <v>1.7959510944142401E-2</v>
      </c>
      <c r="G94">
        <v>-6.3581082212456105E-2</v>
      </c>
      <c r="H94">
        <v>2.9032924829606399E-2</v>
      </c>
      <c r="I94" t="s">
        <v>24</v>
      </c>
      <c r="J94" t="s">
        <v>21</v>
      </c>
      <c r="K94" t="s">
        <v>52</v>
      </c>
      <c r="L94" t="s">
        <v>91</v>
      </c>
      <c r="M94" t="s">
        <v>17</v>
      </c>
      <c r="N94" t="str">
        <f t="shared" si="1"/>
        <v>-0,017  (0,018)</v>
      </c>
    </row>
    <row r="95" spans="1:14" x14ac:dyDescent="0.25">
      <c r="A95">
        <v>5.3639096614871699E-2</v>
      </c>
      <c r="B95">
        <v>6.5550394389704503E-2</v>
      </c>
      <c r="C95">
        <v>-5.4191302156192202E-2</v>
      </c>
      <c r="D95">
        <v>0.161469495385936</v>
      </c>
      <c r="E95">
        <v>-7.4839676388949103E-2</v>
      </c>
      <c r="F95">
        <v>0.182117869618692</v>
      </c>
      <c r="G95">
        <v>-0.11521871933300699</v>
      </c>
      <c r="H95">
        <v>0.22249691256275</v>
      </c>
      <c r="I95" t="s">
        <v>24</v>
      </c>
      <c r="J95" t="s">
        <v>14</v>
      </c>
      <c r="K95" t="s">
        <v>53</v>
      </c>
      <c r="L95" t="s">
        <v>91</v>
      </c>
      <c r="M95" t="s">
        <v>17</v>
      </c>
      <c r="N95" t="str">
        <f t="shared" si="1"/>
        <v>0,054  (0,066)</v>
      </c>
    </row>
    <row r="96" spans="1:14" x14ac:dyDescent="0.25">
      <c r="A96">
        <v>3.0742716569863899E-2</v>
      </c>
      <c r="B96">
        <v>1.7953873345685999E-2</v>
      </c>
      <c r="C96">
        <v>1.20859491621041E-3</v>
      </c>
      <c r="D96">
        <v>6.0276838223517502E-2</v>
      </c>
      <c r="E96">
        <v>-4.4468751876806899E-3</v>
      </c>
      <c r="F96">
        <v>6.5932308327408595E-2</v>
      </c>
      <c r="G96">
        <v>-1.55064611686233E-2</v>
      </c>
      <c r="H96">
        <v>7.6991894308351197E-2</v>
      </c>
      <c r="I96" t="s">
        <v>20</v>
      </c>
      <c r="J96" t="s">
        <v>19</v>
      </c>
      <c r="K96" t="s">
        <v>53</v>
      </c>
      <c r="L96" t="s">
        <v>91</v>
      </c>
      <c r="M96" t="s">
        <v>17</v>
      </c>
      <c r="N96" t="str">
        <f t="shared" si="1"/>
        <v>0,031 * (0,018)</v>
      </c>
    </row>
    <row r="97" spans="1:14" x14ac:dyDescent="0.25">
      <c r="A97">
        <v>1.55353415988401E-2</v>
      </c>
      <c r="B97">
        <v>2.0975975994310801E-2</v>
      </c>
      <c r="C97">
        <v>-1.8970138911801201E-2</v>
      </c>
      <c r="D97">
        <v>5.0040822109481499E-2</v>
      </c>
      <c r="E97">
        <v>-2.5577571350009098E-2</v>
      </c>
      <c r="F97">
        <v>5.6648254547689403E-2</v>
      </c>
      <c r="G97">
        <v>-3.8498772562504599E-2</v>
      </c>
      <c r="H97">
        <v>6.9569455760184903E-2</v>
      </c>
      <c r="I97" t="s">
        <v>24</v>
      </c>
      <c r="J97" t="s">
        <v>21</v>
      </c>
      <c r="K97" t="s">
        <v>53</v>
      </c>
      <c r="L97" t="s">
        <v>91</v>
      </c>
      <c r="M97" t="s">
        <v>17</v>
      </c>
      <c r="N97" t="str">
        <f t="shared" si="1"/>
        <v>0,016  (0,021)</v>
      </c>
    </row>
    <row r="98" spans="1:14" x14ac:dyDescent="0.25">
      <c r="A98">
        <v>1.03278145516397</v>
      </c>
      <c r="B98">
        <v>1.4247604594472201</v>
      </c>
      <c r="C98">
        <v>-1.31094950062671</v>
      </c>
      <c r="D98">
        <v>3.37651241095466</v>
      </c>
      <c r="E98">
        <v>-1.7597490453525899</v>
      </c>
      <c r="F98">
        <v>3.82531195568053</v>
      </c>
      <c r="G98">
        <v>-2.6374014883720802</v>
      </c>
      <c r="H98">
        <v>4.7029643987000203</v>
      </c>
      <c r="I98" t="s">
        <v>24</v>
      </c>
      <c r="J98" t="s">
        <v>14</v>
      </c>
      <c r="K98" t="s">
        <v>54</v>
      </c>
      <c r="L98" t="s">
        <v>91</v>
      </c>
      <c r="M98" t="s">
        <v>17</v>
      </c>
      <c r="N98" t="str">
        <f t="shared" si="1"/>
        <v>1,033  (1,425)</v>
      </c>
    </row>
    <row r="99" spans="1:14" x14ac:dyDescent="0.25">
      <c r="A99">
        <v>0.54747078542558103</v>
      </c>
      <c r="B99">
        <v>0.77682094945568303</v>
      </c>
      <c r="C99">
        <v>-0.73039967642901704</v>
      </c>
      <c r="D99">
        <v>1.82534124728018</v>
      </c>
      <c r="E99">
        <v>-0.97509827550755701</v>
      </c>
      <c r="F99">
        <v>2.07003984635872</v>
      </c>
      <c r="G99">
        <v>-1.45361998037226</v>
      </c>
      <c r="H99">
        <v>2.5485615512234201</v>
      </c>
      <c r="I99" t="s">
        <v>24</v>
      </c>
      <c r="J99" t="s">
        <v>19</v>
      </c>
      <c r="K99" t="s">
        <v>54</v>
      </c>
      <c r="L99" t="s">
        <v>91</v>
      </c>
      <c r="M99" t="s">
        <v>17</v>
      </c>
      <c r="N99" t="str">
        <f t="shared" si="1"/>
        <v>0,547  (0,777)</v>
      </c>
    </row>
    <row r="100" spans="1:14" x14ac:dyDescent="0.25">
      <c r="A100">
        <v>4.3745424648069103E-2</v>
      </c>
      <c r="B100">
        <v>9.1774121610420104E-2</v>
      </c>
      <c r="C100">
        <v>-0.10722300540107201</v>
      </c>
      <c r="D100">
        <v>0.19471385469721</v>
      </c>
      <c r="E100">
        <v>-0.13613185370835401</v>
      </c>
      <c r="F100">
        <v>0.223622703004492</v>
      </c>
      <c r="G100">
        <v>-0.19266471262037299</v>
      </c>
      <c r="H100">
        <v>0.28015556191651098</v>
      </c>
      <c r="I100" t="s">
        <v>24</v>
      </c>
      <c r="J100" t="s">
        <v>21</v>
      </c>
      <c r="K100" t="s">
        <v>54</v>
      </c>
      <c r="L100" t="s">
        <v>91</v>
      </c>
      <c r="M100" t="s">
        <v>17</v>
      </c>
      <c r="N100" t="str">
        <f t="shared" si="1"/>
        <v>0,044  (0,092)</v>
      </c>
    </row>
    <row r="101" spans="1:14" x14ac:dyDescent="0.25">
      <c r="A101">
        <v>7.3237890088497896E-3</v>
      </c>
      <c r="B101">
        <v>2.02382590025257E-2</v>
      </c>
      <c r="C101">
        <v>-2.5968147050305E-2</v>
      </c>
      <c r="D101">
        <v>4.06157250680046E-2</v>
      </c>
      <c r="E101">
        <v>-3.2343198636100599E-2</v>
      </c>
      <c r="F101">
        <v>4.6990776653800199E-2</v>
      </c>
      <c r="G101">
        <v>-4.4809966181656398E-2</v>
      </c>
      <c r="H101">
        <v>5.9457544199355998E-2</v>
      </c>
      <c r="I101" t="s">
        <v>24</v>
      </c>
      <c r="J101" t="s">
        <v>14</v>
      </c>
      <c r="K101" t="s">
        <v>55</v>
      </c>
      <c r="L101" t="s">
        <v>91</v>
      </c>
      <c r="M101" t="s">
        <v>17</v>
      </c>
      <c r="N101" t="str">
        <f t="shared" si="1"/>
        <v>0,007  (0,02)</v>
      </c>
    </row>
    <row r="102" spans="1:14" x14ac:dyDescent="0.25">
      <c r="A102">
        <v>2.94449635972369E-2</v>
      </c>
      <c r="B102">
        <v>1.37448251269998E-2</v>
      </c>
      <c r="C102">
        <v>6.8347262633222999E-3</v>
      </c>
      <c r="D102">
        <v>5.2055200931151603E-2</v>
      </c>
      <c r="E102">
        <v>2.5051063483173702E-3</v>
      </c>
      <c r="F102">
        <v>5.6384820846156501E-2</v>
      </c>
      <c r="G102">
        <v>-5.9617059299144999E-3</v>
      </c>
      <c r="H102">
        <v>6.4851633124388394E-2</v>
      </c>
      <c r="I102" t="s">
        <v>18</v>
      </c>
      <c r="J102" t="s">
        <v>19</v>
      </c>
      <c r="K102" t="s">
        <v>55</v>
      </c>
      <c r="L102" t="s">
        <v>91</v>
      </c>
      <c r="M102" t="s">
        <v>17</v>
      </c>
      <c r="N102" t="str">
        <f t="shared" si="1"/>
        <v>0,029 ** (0,014)</v>
      </c>
    </row>
    <row r="103" spans="1:14" x14ac:dyDescent="0.25">
      <c r="A103">
        <v>1.30610803150834E-2</v>
      </c>
      <c r="B103">
        <v>1.9463495542237901E-2</v>
      </c>
      <c r="C103">
        <v>-1.8956369851898001E-2</v>
      </c>
      <c r="D103">
        <v>4.5078530482064803E-2</v>
      </c>
      <c r="E103">
        <v>-2.5087370947703001E-2</v>
      </c>
      <c r="F103">
        <v>5.1209531577869699E-2</v>
      </c>
      <c r="G103">
        <v>-3.7076884201721602E-2</v>
      </c>
      <c r="H103">
        <v>6.3199044831888304E-2</v>
      </c>
      <c r="I103" t="s">
        <v>24</v>
      </c>
      <c r="J103" t="s">
        <v>21</v>
      </c>
      <c r="K103" t="s">
        <v>55</v>
      </c>
      <c r="L103" t="s">
        <v>91</v>
      </c>
      <c r="M103" t="s">
        <v>17</v>
      </c>
      <c r="N103" t="str">
        <f t="shared" si="1"/>
        <v>0,013  (0,019)</v>
      </c>
    </row>
    <row r="104" spans="1:14" x14ac:dyDescent="0.25">
      <c r="A104">
        <v>-4.0968542696483999E-2</v>
      </c>
      <c r="B104">
        <v>4.9411828353477801E-2</v>
      </c>
      <c r="C104">
        <v>-0.122251000337955</v>
      </c>
      <c r="D104">
        <v>4.0313914944986901E-2</v>
      </c>
      <c r="E104">
        <v>-0.1378157262693</v>
      </c>
      <c r="F104">
        <v>5.5878640876332403E-2</v>
      </c>
      <c r="G104">
        <v>-0.168253412535043</v>
      </c>
      <c r="H104">
        <v>8.6316327142074795E-2</v>
      </c>
      <c r="I104" t="s">
        <v>24</v>
      </c>
      <c r="J104" t="s">
        <v>14</v>
      </c>
      <c r="K104" t="s">
        <v>56</v>
      </c>
      <c r="L104" t="s">
        <v>91</v>
      </c>
      <c r="M104" t="s">
        <v>17</v>
      </c>
      <c r="N104" t="str">
        <f t="shared" si="1"/>
        <v>-0,041  (0,049)</v>
      </c>
    </row>
    <row r="105" spans="1:14" x14ac:dyDescent="0.25">
      <c r="A105">
        <v>1.36381783543415E-2</v>
      </c>
      <c r="B105">
        <v>2.2604484673038099E-2</v>
      </c>
      <c r="C105">
        <v>-2.3546198932806201E-2</v>
      </c>
      <c r="D105">
        <v>5.08225556414892E-2</v>
      </c>
      <c r="E105">
        <v>-3.0666611604813199E-2</v>
      </c>
      <c r="F105">
        <v>5.7942968313496199E-2</v>
      </c>
      <c r="G105">
        <v>-4.4590974163404698E-2</v>
      </c>
      <c r="H105">
        <v>7.1867330872087701E-2</v>
      </c>
      <c r="I105" t="s">
        <v>24</v>
      </c>
      <c r="J105" t="s">
        <v>19</v>
      </c>
      <c r="K105" t="s">
        <v>56</v>
      </c>
      <c r="L105" t="s">
        <v>91</v>
      </c>
      <c r="M105" t="s">
        <v>17</v>
      </c>
      <c r="N105" t="str">
        <f t="shared" si="1"/>
        <v>0,014  (0,023)</v>
      </c>
    </row>
    <row r="106" spans="1:14" x14ac:dyDescent="0.25">
      <c r="A106">
        <v>7.7770586713987698E-3</v>
      </c>
      <c r="B106">
        <v>1.8406595840542501E-2</v>
      </c>
      <c r="C106">
        <v>-2.2501791486293599E-2</v>
      </c>
      <c r="D106">
        <v>3.8055908829091198E-2</v>
      </c>
      <c r="E106">
        <v>-2.8299869176064502E-2</v>
      </c>
      <c r="F106">
        <v>4.3853986518862E-2</v>
      </c>
      <c r="G106">
        <v>-3.9638332213838702E-2</v>
      </c>
      <c r="H106">
        <v>5.51924495566362E-2</v>
      </c>
      <c r="I106" t="s">
        <v>24</v>
      </c>
      <c r="J106" t="s">
        <v>21</v>
      </c>
      <c r="K106" t="s">
        <v>56</v>
      </c>
      <c r="L106" t="s">
        <v>91</v>
      </c>
      <c r="M106" t="s">
        <v>17</v>
      </c>
      <c r="N106" t="str">
        <f t="shared" si="1"/>
        <v>0,008  (0,018)</v>
      </c>
    </row>
    <row r="107" spans="1:14" x14ac:dyDescent="0.25">
      <c r="A107">
        <v>16.400106345267599</v>
      </c>
      <c r="B107">
        <v>12.3788775081533</v>
      </c>
      <c r="C107">
        <v>-3.9631471556445401</v>
      </c>
      <c r="D107">
        <v>36.763359846179803</v>
      </c>
      <c r="E107">
        <v>-7.8624935707128296</v>
      </c>
      <c r="F107">
        <v>40.662706261248097</v>
      </c>
      <c r="G107">
        <v>-15.487882115735299</v>
      </c>
      <c r="H107">
        <v>48.2880948062705</v>
      </c>
      <c r="I107" t="s">
        <v>24</v>
      </c>
      <c r="J107" t="s">
        <v>14</v>
      </c>
      <c r="K107" t="s">
        <v>57</v>
      </c>
      <c r="L107" t="s">
        <v>91</v>
      </c>
      <c r="M107" t="s">
        <v>17</v>
      </c>
      <c r="N107" t="str">
        <f t="shared" si="1"/>
        <v>16,4  (12,379)</v>
      </c>
    </row>
    <row r="108" spans="1:14" x14ac:dyDescent="0.25">
      <c r="A108">
        <v>7.07605466428996</v>
      </c>
      <c r="B108">
        <v>7.2155133158451097</v>
      </c>
      <c r="C108">
        <v>-4.7934647402752502</v>
      </c>
      <c r="D108">
        <v>18.945574068855201</v>
      </c>
      <c r="E108">
        <v>-7.0663514347664496</v>
      </c>
      <c r="F108">
        <v>21.2184607633464</v>
      </c>
      <c r="G108">
        <v>-11.511107637326999</v>
      </c>
      <c r="H108">
        <v>25.663216965907001</v>
      </c>
      <c r="I108" t="s">
        <v>24</v>
      </c>
      <c r="J108" t="s">
        <v>19</v>
      </c>
      <c r="K108" t="s">
        <v>57</v>
      </c>
      <c r="L108" t="s">
        <v>91</v>
      </c>
      <c r="M108" t="s">
        <v>17</v>
      </c>
      <c r="N108" t="str">
        <f t="shared" si="1"/>
        <v>7,076  (7,216)</v>
      </c>
    </row>
    <row r="109" spans="1:14" x14ac:dyDescent="0.25">
      <c r="A109">
        <v>-2.9604816301327599</v>
      </c>
      <c r="B109">
        <v>9.15143916032833</v>
      </c>
      <c r="C109">
        <v>-18.014599048872899</v>
      </c>
      <c r="D109">
        <v>12.093635788607299</v>
      </c>
      <c r="E109">
        <v>-20.897302384376299</v>
      </c>
      <c r="F109">
        <v>14.976339124110799</v>
      </c>
      <c r="G109">
        <v>-26.534588907138499</v>
      </c>
      <c r="H109">
        <v>20.613625646873</v>
      </c>
      <c r="I109" t="s">
        <v>24</v>
      </c>
      <c r="J109" t="s">
        <v>21</v>
      </c>
      <c r="K109" t="s">
        <v>57</v>
      </c>
      <c r="L109" t="s">
        <v>91</v>
      </c>
      <c r="M109" t="s">
        <v>17</v>
      </c>
      <c r="N109" t="str">
        <f t="shared" si="1"/>
        <v>-2,96  (9,151)</v>
      </c>
    </row>
    <row r="110" spans="1:14" x14ac:dyDescent="0.25">
      <c r="A110">
        <v>45.163700815313703</v>
      </c>
      <c r="B110">
        <v>35.982435322875403</v>
      </c>
      <c r="C110">
        <v>-14.0274052908164</v>
      </c>
      <c r="D110">
        <v>104.35480692144399</v>
      </c>
      <c r="E110">
        <v>-25.3618724175221</v>
      </c>
      <c r="F110">
        <v>115.68927404815</v>
      </c>
      <c r="G110">
        <v>-47.527052576413404</v>
      </c>
      <c r="H110">
        <v>137.85445420704099</v>
      </c>
      <c r="I110" t="s">
        <v>24</v>
      </c>
      <c r="J110" t="s">
        <v>14</v>
      </c>
      <c r="K110" t="s">
        <v>58</v>
      </c>
      <c r="L110" t="s">
        <v>91</v>
      </c>
      <c r="M110" t="s">
        <v>17</v>
      </c>
      <c r="N110" t="str">
        <f t="shared" si="1"/>
        <v>45,164  (35,982)</v>
      </c>
    </row>
    <row r="111" spans="1:14" x14ac:dyDescent="0.25">
      <c r="A111">
        <v>-1.23143196672608</v>
      </c>
      <c r="B111">
        <v>2.9377892751351999</v>
      </c>
      <c r="C111">
        <v>-6.0640953243234899</v>
      </c>
      <c r="D111">
        <v>3.60123139087132</v>
      </c>
      <c r="E111">
        <v>-6.9894989459910803</v>
      </c>
      <c r="F111">
        <v>4.5266350125389101</v>
      </c>
      <c r="G111">
        <v>-8.7991771394743594</v>
      </c>
      <c r="H111">
        <v>6.3363132060221901</v>
      </c>
      <c r="I111" t="s">
        <v>24</v>
      </c>
      <c r="J111" t="s">
        <v>19</v>
      </c>
      <c r="K111" t="s">
        <v>58</v>
      </c>
      <c r="L111" t="s">
        <v>91</v>
      </c>
      <c r="M111" t="s">
        <v>17</v>
      </c>
      <c r="N111" t="str">
        <f t="shared" si="1"/>
        <v>-1,231  (2,938)</v>
      </c>
    </row>
    <row r="112" spans="1:14" x14ac:dyDescent="0.25">
      <c r="A112">
        <v>-11.2733868477925</v>
      </c>
      <c r="B112">
        <v>2.89668144011151</v>
      </c>
      <c r="C112">
        <v>-16.038427816776</v>
      </c>
      <c r="D112">
        <v>-6.5083458788091004</v>
      </c>
      <c r="E112">
        <v>-16.950882470411099</v>
      </c>
      <c r="F112">
        <v>-5.5958912251739701</v>
      </c>
      <c r="G112">
        <v>-18.735238237519798</v>
      </c>
      <c r="H112">
        <v>-3.81153545806528</v>
      </c>
      <c r="I112" t="s">
        <v>13</v>
      </c>
      <c r="J112" t="s">
        <v>21</v>
      </c>
      <c r="K112" t="s">
        <v>58</v>
      </c>
      <c r="L112" t="s">
        <v>91</v>
      </c>
      <c r="M112" t="s">
        <v>17</v>
      </c>
      <c r="N112" t="str">
        <f t="shared" si="1"/>
        <v>-11,273 *** (2,897)</v>
      </c>
    </row>
    <row r="113" spans="1:14" x14ac:dyDescent="0.25">
      <c r="A113">
        <v>6.2209249405896996</v>
      </c>
      <c r="B113">
        <v>11.398378704753799</v>
      </c>
      <c r="C113">
        <v>-12.5294080287303</v>
      </c>
      <c r="D113">
        <v>24.971257909909699</v>
      </c>
      <c r="E113">
        <v>-16.119897320727699</v>
      </c>
      <c r="F113">
        <v>28.561747201907099</v>
      </c>
      <c r="G113">
        <v>-23.1412986028561</v>
      </c>
      <c r="H113">
        <v>35.583148484035497</v>
      </c>
      <c r="I113" t="s">
        <v>24</v>
      </c>
      <c r="J113" t="s">
        <v>14</v>
      </c>
      <c r="K113" t="s">
        <v>59</v>
      </c>
      <c r="L113" t="s">
        <v>91</v>
      </c>
      <c r="M113" t="s">
        <v>17</v>
      </c>
      <c r="N113" t="str">
        <f t="shared" si="1"/>
        <v>6,221  (11,398)</v>
      </c>
    </row>
    <row r="114" spans="1:14" x14ac:dyDescent="0.25">
      <c r="A114">
        <v>-0.83964782639540803</v>
      </c>
      <c r="B114">
        <v>1.36472018772821</v>
      </c>
      <c r="C114">
        <v>-3.08461253520831</v>
      </c>
      <c r="D114">
        <v>1.40531688241749</v>
      </c>
      <c r="E114">
        <v>-3.5144993943426899</v>
      </c>
      <c r="F114">
        <v>1.83520374155188</v>
      </c>
      <c r="G114">
        <v>-4.3551670299832699</v>
      </c>
      <c r="H114">
        <v>2.6758713771924501</v>
      </c>
      <c r="I114" t="s">
        <v>24</v>
      </c>
      <c r="J114" t="s">
        <v>19</v>
      </c>
      <c r="K114" t="s">
        <v>59</v>
      </c>
      <c r="L114" t="s">
        <v>91</v>
      </c>
      <c r="M114" t="s">
        <v>17</v>
      </c>
      <c r="N114" t="str">
        <f t="shared" si="1"/>
        <v>-0,84  (1,365)</v>
      </c>
    </row>
    <row r="115" spans="1:14" x14ac:dyDescent="0.25">
      <c r="A115">
        <v>-1.7741209894779999</v>
      </c>
      <c r="B115">
        <v>1.59335505741218</v>
      </c>
      <c r="C115">
        <v>-4.39519005892104</v>
      </c>
      <c r="D115">
        <v>0.84694807996503896</v>
      </c>
      <c r="E115">
        <v>-4.8970969020058801</v>
      </c>
      <c r="F115">
        <v>1.3488549230498801</v>
      </c>
      <c r="G115">
        <v>-5.8786036173717804</v>
      </c>
      <c r="H115">
        <v>2.3303616384157801</v>
      </c>
      <c r="I115" t="s">
        <v>24</v>
      </c>
      <c r="J115" t="s">
        <v>21</v>
      </c>
      <c r="K115" t="s">
        <v>59</v>
      </c>
      <c r="L115" t="s">
        <v>91</v>
      </c>
      <c r="M115" t="s">
        <v>17</v>
      </c>
      <c r="N115" t="str">
        <f t="shared" si="1"/>
        <v>-1,774  (1,593)</v>
      </c>
    </row>
    <row r="116" spans="1:14" x14ac:dyDescent="0.25">
      <c r="A116">
        <v>-1.5954353268138799</v>
      </c>
      <c r="B116">
        <v>1.6428162923388201</v>
      </c>
      <c r="C116">
        <v>-4.29786812771124</v>
      </c>
      <c r="D116">
        <v>1.10699747408349</v>
      </c>
      <c r="E116">
        <v>-4.8153552597979701</v>
      </c>
      <c r="F116">
        <v>1.6244846061702101</v>
      </c>
      <c r="G116">
        <v>-5.82733009587868</v>
      </c>
      <c r="H116">
        <v>2.63645944225093</v>
      </c>
      <c r="I116" t="s">
        <v>24</v>
      </c>
      <c r="J116" t="s">
        <v>14</v>
      </c>
      <c r="K116" t="s">
        <v>60</v>
      </c>
      <c r="L116" t="s">
        <v>91</v>
      </c>
      <c r="M116" t="s">
        <v>17</v>
      </c>
      <c r="N116" t="str">
        <f t="shared" si="1"/>
        <v>-1,595  (1,643)</v>
      </c>
    </row>
    <row r="117" spans="1:14" x14ac:dyDescent="0.25">
      <c r="A117">
        <v>-0.36395622891088703</v>
      </c>
      <c r="B117">
        <v>1.1240074994100699</v>
      </c>
      <c r="C117">
        <v>-2.2129485654404601</v>
      </c>
      <c r="D117">
        <v>1.48503610761868</v>
      </c>
      <c r="E117">
        <v>-2.5670109277546298</v>
      </c>
      <c r="F117">
        <v>1.8390984699328601</v>
      </c>
      <c r="G117">
        <v>-3.25939954739124</v>
      </c>
      <c r="H117">
        <v>2.5314870895694601</v>
      </c>
      <c r="I117" t="s">
        <v>24</v>
      </c>
      <c r="J117" t="s">
        <v>19</v>
      </c>
      <c r="K117" t="s">
        <v>60</v>
      </c>
      <c r="L117" t="s">
        <v>91</v>
      </c>
      <c r="M117" t="s">
        <v>17</v>
      </c>
      <c r="N117" t="str">
        <f t="shared" si="1"/>
        <v>-0,364  (1,124)</v>
      </c>
    </row>
    <row r="118" spans="1:14" x14ac:dyDescent="0.25">
      <c r="A118">
        <v>-1.6935135359898099</v>
      </c>
      <c r="B118">
        <v>0.856443310682799</v>
      </c>
      <c r="C118">
        <v>-3.1023627820630102</v>
      </c>
      <c r="D118">
        <v>-0.28466428991660297</v>
      </c>
      <c r="E118">
        <v>-3.3721424249280898</v>
      </c>
      <c r="F118">
        <v>-1.4884647051521101E-2</v>
      </c>
      <c r="G118">
        <v>-3.8997115043087001</v>
      </c>
      <c r="H118">
        <v>0.51268443232908301</v>
      </c>
      <c r="I118" t="s">
        <v>18</v>
      </c>
      <c r="J118" t="s">
        <v>21</v>
      </c>
      <c r="K118" t="s">
        <v>60</v>
      </c>
      <c r="L118" t="s">
        <v>91</v>
      </c>
      <c r="M118" t="s">
        <v>17</v>
      </c>
      <c r="N118" t="str">
        <f t="shared" si="1"/>
        <v>-1,694 ** (0,856)</v>
      </c>
    </row>
    <row r="119" spans="1:14" x14ac:dyDescent="0.25">
      <c r="A119">
        <v>-212.43985954367699</v>
      </c>
      <c r="B119">
        <v>72.636646161867006</v>
      </c>
      <c r="C119">
        <v>-331.92714247994797</v>
      </c>
      <c r="D119">
        <v>-92.952576607405902</v>
      </c>
      <c r="E119">
        <v>-354.80768602093599</v>
      </c>
      <c r="F119">
        <v>-70.072033066417802</v>
      </c>
      <c r="G119">
        <v>-399.55186005664598</v>
      </c>
      <c r="H119">
        <v>-25.3278590307077</v>
      </c>
      <c r="I119" t="s">
        <v>13</v>
      </c>
      <c r="J119" t="s">
        <v>14</v>
      </c>
      <c r="K119" t="s">
        <v>61</v>
      </c>
      <c r="L119" t="s">
        <v>91</v>
      </c>
      <c r="M119" t="s">
        <v>17</v>
      </c>
      <c r="N119" t="str">
        <f t="shared" si="1"/>
        <v>-212,44 *** (72,637)</v>
      </c>
    </row>
    <row r="120" spans="1:14" x14ac:dyDescent="0.25">
      <c r="A120">
        <v>21.274961259993798</v>
      </c>
      <c r="B120">
        <v>33.161286200966799</v>
      </c>
      <c r="C120">
        <v>-33.275354540596503</v>
      </c>
      <c r="D120">
        <v>75.825277060584099</v>
      </c>
      <c r="E120">
        <v>-43.721159693901001</v>
      </c>
      <c r="F120">
        <v>86.271082213888604</v>
      </c>
      <c r="G120">
        <v>-64.148511993696602</v>
      </c>
      <c r="H120">
        <v>106.69843451368401</v>
      </c>
      <c r="I120" t="s">
        <v>24</v>
      </c>
      <c r="J120" t="s">
        <v>19</v>
      </c>
      <c r="K120" t="s">
        <v>61</v>
      </c>
      <c r="L120" t="s">
        <v>91</v>
      </c>
      <c r="M120" t="s">
        <v>17</v>
      </c>
      <c r="N120" t="str">
        <f t="shared" si="1"/>
        <v>21,275  (33,161)</v>
      </c>
    </row>
    <row r="121" spans="1:14" x14ac:dyDescent="0.25">
      <c r="A121">
        <v>25.0481414285684</v>
      </c>
      <c r="B121">
        <v>31.783347390557001</v>
      </c>
      <c r="C121">
        <v>-27.235465028897899</v>
      </c>
      <c r="D121">
        <v>77.331747886034606</v>
      </c>
      <c r="E121">
        <v>-37.247219456923403</v>
      </c>
      <c r="F121">
        <v>87.343502314060103</v>
      </c>
      <c r="G121">
        <v>-56.825761449506501</v>
      </c>
      <c r="H121">
        <v>106.922044306643</v>
      </c>
      <c r="I121" t="s">
        <v>24</v>
      </c>
      <c r="J121" t="s">
        <v>21</v>
      </c>
      <c r="K121" t="s">
        <v>61</v>
      </c>
      <c r="L121" t="s">
        <v>91</v>
      </c>
      <c r="M121" t="s">
        <v>17</v>
      </c>
      <c r="N121" t="str">
        <f t="shared" si="1"/>
        <v>25,048  (31,783)</v>
      </c>
    </row>
    <row r="122" spans="1:14" x14ac:dyDescent="0.25">
      <c r="A122">
        <v>-219.83111194619099</v>
      </c>
      <c r="B122">
        <v>101.038079745961</v>
      </c>
      <c r="C122">
        <v>-386.03875312829598</v>
      </c>
      <c r="D122">
        <v>-53.623470764084601</v>
      </c>
      <c r="E122">
        <v>-417.86574824827397</v>
      </c>
      <c r="F122">
        <v>-21.796475644106799</v>
      </c>
      <c r="G122">
        <v>-480.10520537178598</v>
      </c>
      <c r="H122">
        <v>40.442981479405198</v>
      </c>
      <c r="I122" t="s">
        <v>18</v>
      </c>
      <c r="J122" t="s">
        <v>14</v>
      </c>
      <c r="K122" t="s">
        <v>62</v>
      </c>
      <c r="L122" t="s">
        <v>91</v>
      </c>
      <c r="M122" t="s">
        <v>17</v>
      </c>
      <c r="N122" t="str">
        <f t="shared" si="1"/>
        <v>-219,831 ** (101,038)</v>
      </c>
    </row>
    <row r="123" spans="1:14" x14ac:dyDescent="0.25">
      <c r="A123">
        <v>7.2402079222269498</v>
      </c>
      <c r="B123">
        <v>34.685596446843597</v>
      </c>
      <c r="C123">
        <v>-49.817598232830697</v>
      </c>
      <c r="D123">
        <v>64.298014077284606</v>
      </c>
      <c r="E123">
        <v>-60.743561113586502</v>
      </c>
      <c r="F123">
        <v>75.223976958040396</v>
      </c>
      <c r="G123">
        <v>-82.109888524842106</v>
      </c>
      <c r="H123">
        <v>96.590304369296007</v>
      </c>
      <c r="I123" t="s">
        <v>24</v>
      </c>
      <c r="J123" t="s">
        <v>19</v>
      </c>
      <c r="K123" t="s">
        <v>62</v>
      </c>
      <c r="L123" t="s">
        <v>91</v>
      </c>
      <c r="M123" t="s">
        <v>17</v>
      </c>
      <c r="N123" t="str">
        <f t="shared" si="1"/>
        <v>7,24  (34,686)</v>
      </c>
    </row>
    <row r="124" spans="1:14" x14ac:dyDescent="0.25">
      <c r="A124">
        <v>-17.2179367079091</v>
      </c>
      <c r="B124">
        <v>31.933528671613701</v>
      </c>
      <c r="C124">
        <v>-69.748591372713605</v>
      </c>
      <c r="D124">
        <v>35.312717956895497</v>
      </c>
      <c r="E124">
        <v>-79.807652904272004</v>
      </c>
      <c r="F124">
        <v>45.371779488453797</v>
      </c>
      <c r="G124">
        <v>-99.478706565986002</v>
      </c>
      <c r="H124">
        <v>65.042833150167795</v>
      </c>
      <c r="I124" t="s">
        <v>24</v>
      </c>
      <c r="J124" t="s">
        <v>21</v>
      </c>
      <c r="K124" t="s">
        <v>62</v>
      </c>
      <c r="L124" t="s">
        <v>91</v>
      </c>
      <c r="M124" t="s">
        <v>17</v>
      </c>
      <c r="N124" t="str">
        <f t="shared" si="1"/>
        <v>-17,218  (31,934)</v>
      </c>
    </row>
    <row r="125" spans="1:14" x14ac:dyDescent="0.25">
      <c r="A125">
        <v>13.779227224388499</v>
      </c>
      <c r="B125">
        <v>10.593774505045801</v>
      </c>
      <c r="C125">
        <v>-3.6475318364118001</v>
      </c>
      <c r="D125">
        <v>31.2059862851888</v>
      </c>
      <c r="E125">
        <v>-6.9845708055012201</v>
      </c>
      <c r="F125">
        <v>34.543025254278298</v>
      </c>
      <c r="G125">
        <v>-13.5103359006094</v>
      </c>
      <c r="H125">
        <v>41.068790349386497</v>
      </c>
      <c r="I125" t="s">
        <v>24</v>
      </c>
      <c r="J125" t="s">
        <v>14</v>
      </c>
      <c r="K125" t="s">
        <v>63</v>
      </c>
      <c r="L125" t="s">
        <v>91</v>
      </c>
      <c r="M125" t="s">
        <v>17</v>
      </c>
      <c r="N125" t="str">
        <f t="shared" si="1"/>
        <v>13,779  (10,594)</v>
      </c>
    </row>
    <row r="126" spans="1:14" x14ac:dyDescent="0.25">
      <c r="A126">
        <v>5.7578728461081399</v>
      </c>
      <c r="B126">
        <v>7.0968622801330303</v>
      </c>
      <c r="C126">
        <v>-5.9164656047106998</v>
      </c>
      <c r="D126">
        <v>17.432211296927001</v>
      </c>
      <c r="E126">
        <v>-8.1519772229526097</v>
      </c>
      <c r="F126">
        <v>19.667722915168898</v>
      </c>
      <c r="G126">
        <v>-12.523644387514601</v>
      </c>
      <c r="H126">
        <v>24.039390079730801</v>
      </c>
      <c r="I126" t="s">
        <v>24</v>
      </c>
      <c r="J126" t="s">
        <v>19</v>
      </c>
      <c r="K126" t="s">
        <v>63</v>
      </c>
      <c r="L126" t="s">
        <v>91</v>
      </c>
      <c r="M126" t="s">
        <v>17</v>
      </c>
      <c r="N126" t="str">
        <f t="shared" si="1"/>
        <v>5,758  (7,097)</v>
      </c>
    </row>
    <row r="127" spans="1:14" x14ac:dyDescent="0.25">
      <c r="A127">
        <v>-3.8141401667181198</v>
      </c>
      <c r="B127">
        <v>7.8647703657969803</v>
      </c>
      <c r="C127">
        <v>-16.7516874184542</v>
      </c>
      <c r="D127">
        <v>9.1234070850179094</v>
      </c>
      <c r="E127">
        <v>-19.229090083680202</v>
      </c>
      <c r="F127">
        <v>11.600809750244</v>
      </c>
      <c r="G127">
        <v>-24.073788629011101</v>
      </c>
      <c r="H127">
        <v>16.4455082955749</v>
      </c>
      <c r="I127" t="s">
        <v>24</v>
      </c>
      <c r="J127" t="s">
        <v>21</v>
      </c>
      <c r="K127" t="s">
        <v>63</v>
      </c>
      <c r="L127" t="s">
        <v>91</v>
      </c>
      <c r="M127" t="s">
        <v>17</v>
      </c>
      <c r="N127" t="str">
        <f t="shared" si="1"/>
        <v>-3,814  (7,865)</v>
      </c>
    </row>
    <row r="128" spans="1:14" x14ac:dyDescent="0.25">
      <c r="A128">
        <v>40.608755760368702</v>
      </c>
      <c r="B128">
        <v>33.3807372777487</v>
      </c>
      <c r="C128">
        <v>-14.302557061527899</v>
      </c>
      <c r="D128">
        <v>95.520068582265196</v>
      </c>
      <c r="E128">
        <v>-24.8174893040187</v>
      </c>
      <c r="F128">
        <v>106.035000824756</v>
      </c>
      <c r="G128">
        <v>-45.380023467111897</v>
      </c>
      <c r="H128">
        <v>126.597534987849</v>
      </c>
      <c r="I128" t="s">
        <v>24</v>
      </c>
      <c r="J128" t="s">
        <v>14</v>
      </c>
      <c r="K128" t="s">
        <v>64</v>
      </c>
      <c r="L128" t="s">
        <v>91</v>
      </c>
      <c r="M128" t="s">
        <v>17</v>
      </c>
      <c r="N128" t="str">
        <f t="shared" si="1"/>
        <v>40,609  (33,381)</v>
      </c>
    </row>
    <row r="129" spans="1:14" x14ac:dyDescent="0.25">
      <c r="A129">
        <v>-1.9435531788472999</v>
      </c>
      <c r="B129">
        <v>2.6049978283509998</v>
      </c>
      <c r="C129">
        <v>-6.2287746064846896</v>
      </c>
      <c r="D129">
        <v>2.3416682487900999</v>
      </c>
      <c r="E129">
        <v>-7.0493489224152501</v>
      </c>
      <c r="F129">
        <v>3.16224256472066</v>
      </c>
      <c r="G129">
        <v>-8.6540275846794703</v>
      </c>
      <c r="H129">
        <v>4.7669212269848797</v>
      </c>
      <c r="I129" t="s">
        <v>24</v>
      </c>
      <c r="J129" t="s">
        <v>19</v>
      </c>
      <c r="K129" t="s">
        <v>64</v>
      </c>
      <c r="L129" t="s">
        <v>91</v>
      </c>
      <c r="M129" t="s">
        <v>17</v>
      </c>
      <c r="N129" t="str">
        <f t="shared" si="1"/>
        <v>-1,944  (2,605)</v>
      </c>
    </row>
    <row r="130" spans="1:14" x14ac:dyDescent="0.25">
      <c r="A130">
        <v>-11.468508799012</v>
      </c>
      <c r="B130">
        <v>2.8193919220677799</v>
      </c>
      <c r="C130">
        <v>-16.106408510813498</v>
      </c>
      <c r="D130">
        <v>-6.8306090872105498</v>
      </c>
      <c r="E130">
        <v>-16.9945169662649</v>
      </c>
      <c r="F130">
        <v>-5.9425006317592004</v>
      </c>
      <c r="G130">
        <v>-18.7312623902586</v>
      </c>
      <c r="H130">
        <v>-4.2057552077654403</v>
      </c>
      <c r="I130" t="s">
        <v>13</v>
      </c>
      <c r="J130" t="s">
        <v>21</v>
      </c>
      <c r="K130" t="s">
        <v>64</v>
      </c>
      <c r="L130" t="s">
        <v>91</v>
      </c>
      <c r="M130" t="s">
        <v>17</v>
      </c>
      <c r="N130" t="str">
        <f t="shared" si="1"/>
        <v>-11,469 *** (2,819)</v>
      </c>
    </row>
    <row r="131" spans="1:14" x14ac:dyDescent="0.25">
      <c r="A131">
        <v>6.5617984019264304</v>
      </c>
      <c r="B131">
        <v>10.557543942638199</v>
      </c>
      <c r="C131">
        <v>-10.8053613837134</v>
      </c>
      <c r="D131">
        <v>23.928958187566199</v>
      </c>
      <c r="E131">
        <v>-14.130987725644401</v>
      </c>
      <c r="F131">
        <v>27.254584529497201</v>
      </c>
      <c r="G131">
        <v>-20.634434794309499</v>
      </c>
      <c r="H131">
        <v>33.758031598162297</v>
      </c>
      <c r="I131" t="s">
        <v>24</v>
      </c>
      <c r="J131" t="s">
        <v>14</v>
      </c>
      <c r="K131" t="s">
        <v>65</v>
      </c>
      <c r="L131" t="s">
        <v>91</v>
      </c>
      <c r="M131" t="s">
        <v>17</v>
      </c>
      <c r="N131" t="str">
        <f t="shared" ref="N131:N194" si="2">_xlfn.CONCAT(ROUND(A131,3), " ", I131, " (",ROUND(B131,3),")")</f>
        <v>6,562  (10,558)</v>
      </c>
    </row>
    <row r="132" spans="1:14" x14ac:dyDescent="0.25">
      <c r="A132">
        <v>-0.483513410566769</v>
      </c>
      <c r="B132">
        <v>0.93958309804141704</v>
      </c>
      <c r="C132">
        <v>-2.0291276068449</v>
      </c>
      <c r="D132">
        <v>1.06210078571136</v>
      </c>
      <c r="E132">
        <v>-2.3250962827279502</v>
      </c>
      <c r="F132">
        <v>1.35806946159441</v>
      </c>
      <c r="G132">
        <v>-2.9038794711214599</v>
      </c>
      <c r="H132">
        <v>1.9368526499879199</v>
      </c>
      <c r="I132" t="s">
        <v>24</v>
      </c>
      <c r="J132" t="s">
        <v>19</v>
      </c>
      <c r="K132" t="s">
        <v>65</v>
      </c>
      <c r="L132" t="s">
        <v>91</v>
      </c>
      <c r="M132" t="s">
        <v>17</v>
      </c>
      <c r="N132" t="str">
        <f t="shared" si="2"/>
        <v>-0,484  (0,94)</v>
      </c>
    </row>
    <row r="133" spans="1:14" x14ac:dyDescent="0.25">
      <c r="A133">
        <v>-1.7335595474338601</v>
      </c>
      <c r="B133">
        <v>1.7738633526595</v>
      </c>
      <c r="C133">
        <v>-4.6515647625587304</v>
      </c>
      <c r="D133">
        <v>1.18444566769102</v>
      </c>
      <c r="E133">
        <v>-5.2103317186464704</v>
      </c>
      <c r="F133">
        <v>1.74321262377876</v>
      </c>
      <c r="G133">
        <v>-6.3030315438847202</v>
      </c>
      <c r="H133">
        <v>2.8359124490170098</v>
      </c>
      <c r="I133" t="s">
        <v>24</v>
      </c>
      <c r="J133" t="s">
        <v>21</v>
      </c>
      <c r="K133" t="s">
        <v>65</v>
      </c>
      <c r="L133" t="s">
        <v>91</v>
      </c>
      <c r="M133" t="s">
        <v>17</v>
      </c>
      <c r="N133" t="str">
        <f t="shared" si="2"/>
        <v>-1,734  (1,774)</v>
      </c>
    </row>
    <row r="134" spans="1:14" x14ac:dyDescent="0.25">
      <c r="A134">
        <v>-1.3449568131513701</v>
      </c>
      <c r="B134">
        <v>1.5637922182320501</v>
      </c>
      <c r="C134">
        <v>-3.91739501214309</v>
      </c>
      <c r="D134">
        <v>1.2274813858403599</v>
      </c>
      <c r="E134">
        <v>-4.4099895608861797</v>
      </c>
      <c r="F134">
        <v>1.72007593458345</v>
      </c>
      <c r="G134">
        <v>-5.3732855673171303</v>
      </c>
      <c r="H134">
        <v>2.6833719410143901</v>
      </c>
      <c r="I134" t="s">
        <v>24</v>
      </c>
      <c r="J134" t="s">
        <v>14</v>
      </c>
      <c r="K134" t="s">
        <v>66</v>
      </c>
      <c r="L134" t="s">
        <v>91</v>
      </c>
      <c r="M134" t="s">
        <v>17</v>
      </c>
      <c r="N134" t="str">
        <f t="shared" si="2"/>
        <v>-1,345  (1,564)</v>
      </c>
    </row>
    <row r="135" spans="1:14" x14ac:dyDescent="0.25">
      <c r="A135">
        <v>-2.4421629896757099E-2</v>
      </c>
      <c r="B135">
        <v>0.66272433599277203</v>
      </c>
      <c r="C135">
        <v>-1.11460316260487</v>
      </c>
      <c r="D135">
        <v>1.06575990281135</v>
      </c>
      <c r="E135">
        <v>-1.32336132844259</v>
      </c>
      <c r="F135">
        <v>1.27451806864908</v>
      </c>
      <c r="G135">
        <v>-1.73159951941414</v>
      </c>
      <c r="H135">
        <v>1.68275625962062</v>
      </c>
      <c r="I135" t="s">
        <v>24</v>
      </c>
      <c r="J135" t="s">
        <v>19</v>
      </c>
      <c r="K135" t="s">
        <v>66</v>
      </c>
      <c r="L135" t="s">
        <v>91</v>
      </c>
      <c r="M135" t="s">
        <v>17</v>
      </c>
      <c r="N135" t="str">
        <f t="shared" si="2"/>
        <v>-0,024  (0,663)</v>
      </c>
    </row>
    <row r="136" spans="1:14" x14ac:dyDescent="0.25">
      <c r="A136">
        <v>-1.57919900310174</v>
      </c>
      <c r="B136">
        <v>0.81362190799145295</v>
      </c>
      <c r="C136">
        <v>-2.9176070417476798</v>
      </c>
      <c r="D136">
        <v>-0.24079096445579901</v>
      </c>
      <c r="E136">
        <v>-3.1738979427649898</v>
      </c>
      <c r="F136">
        <v>1.5499936561508901E-2</v>
      </c>
      <c r="G136">
        <v>-3.6750890380877199</v>
      </c>
      <c r="H136">
        <v>0.51669103188424403</v>
      </c>
      <c r="I136" t="s">
        <v>20</v>
      </c>
      <c r="J136" t="s">
        <v>21</v>
      </c>
      <c r="K136" t="s">
        <v>66</v>
      </c>
      <c r="L136" t="s">
        <v>91</v>
      </c>
      <c r="M136" t="s">
        <v>17</v>
      </c>
      <c r="N136" t="str">
        <f t="shared" si="2"/>
        <v>-1,579 * (0,814)</v>
      </c>
    </row>
    <row r="137" spans="1:14" x14ac:dyDescent="0.25">
      <c r="A137">
        <v>51.633711449840497</v>
      </c>
      <c r="B137">
        <v>41.2977039983681</v>
      </c>
      <c r="C137">
        <v>-16.301011627474999</v>
      </c>
      <c r="D137">
        <v>119.568434527156</v>
      </c>
      <c r="E137">
        <v>-29.3097883869609</v>
      </c>
      <c r="F137">
        <v>132.57721128664201</v>
      </c>
      <c r="G137">
        <v>-54.749174049955698</v>
      </c>
      <c r="H137">
        <v>158.01659694963701</v>
      </c>
      <c r="I137" t="s">
        <v>24</v>
      </c>
      <c r="J137" t="s">
        <v>14</v>
      </c>
      <c r="K137" t="s">
        <v>67</v>
      </c>
      <c r="L137" t="s">
        <v>91</v>
      </c>
      <c r="M137" t="s">
        <v>17</v>
      </c>
      <c r="N137" t="str">
        <f t="shared" si="2"/>
        <v>51,634  (41,298)</v>
      </c>
    </row>
    <row r="138" spans="1:14" x14ac:dyDescent="0.25">
      <c r="A138">
        <v>27.645919984155299</v>
      </c>
      <c r="B138">
        <v>15.479330532730399</v>
      </c>
      <c r="C138">
        <v>2.1824212578137101</v>
      </c>
      <c r="D138">
        <v>53.109418710496897</v>
      </c>
      <c r="E138">
        <v>-2.6935678599963802</v>
      </c>
      <c r="F138">
        <v>57.985407828306897</v>
      </c>
      <c r="G138">
        <v>-12.2288354681583</v>
      </c>
      <c r="H138">
        <v>67.520675436468906</v>
      </c>
      <c r="I138" t="s">
        <v>20</v>
      </c>
      <c r="J138" t="s">
        <v>19</v>
      </c>
      <c r="K138" t="s">
        <v>67</v>
      </c>
      <c r="L138" t="s">
        <v>91</v>
      </c>
      <c r="M138" t="s">
        <v>17</v>
      </c>
      <c r="N138" t="str">
        <f t="shared" si="2"/>
        <v>27,646 * (15,479)</v>
      </c>
    </row>
    <row r="139" spans="1:14" x14ac:dyDescent="0.25">
      <c r="A139">
        <v>35.808428527323301</v>
      </c>
      <c r="B139">
        <v>20.515703808019801</v>
      </c>
      <c r="C139">
        <v>2.0600957631307102</v>
      </c>
      <c r="D139">
        <v>69.556761291515798</v>
      </c>
      <c r="E139">
        <v>-4.4023509363955204</v>
      </c>
      <c r="F139">
        <v>76.019207991041995</v>
      </c>
      <c r="G139">
        <v>-17.040024482135699</v>
      </c>
      <c r="H139">
        <v>88.656881536782194</v>
      </c>
      <c r="I139" t="s">
        <v>20</v>
      </c>
      <c r="J139" t="s">
        <v>21</v>
      </c>
      <c r="K139" t="s">
        <v>67</v>
      </c>
      <c r="L139" t="s">
        <v>91</v>
      </c>
      <c r="M139" t="s">
        <v>17</v>
      </c>
      <c r="N139" t="str">
        <f t="shared" si="2"/>
        <v>35,808 * (20,516)</v>
      </c>
    </row>
    <row r="140" spans="1:14" x14ac:dyDescent="0.25">
      <c r="A140">
        <v>48.018167316554397</v>
      </c>
      <c r="B140">
        <v>31.980044458319799</v>
      </c>
      <c r="C140">
        <v>-4.5890058173816799</v>
      </c>
      <c r="D140">
        <v>100.625340450491</v>
      </c>
      <c r="E140">
        <v>-14.6627198217524</v>
      </c>
      <c r="F140">
        <v>110.699054454861</v>
      </c>
      <c r="G140">
        <v>-34.362427208077399</v>
      </c>
      <c r="H140">
        <v>130.398761841186</v>
      </c>
      <c r="I140" t="s">
        <v>24</v>
      </c>
      <c r="J140" t="s">
        <v>14</v>
      </c>
      <c r="K140" t="s">
        <v>68</v>
      </c>
      <c r="L140" t="s">
        <v>91</v>
      </c>
      <c r="M140" t="s">
        <v>17</v>
      </c>
      <c r="N140" t="str">
        <f t="shared" si="2"/>
        <v>48,018  (31,98)</v>
      </c>
    </row>
    <row r="141" spans="1:14" x14ac:dyDescent="0.25">
      <c r="A141">
        <v>26.588383838383798</v>
      </c>
      <c r="B141">
        <v>14.4257937975896</v>
      </c>
      <c r="C141">
        <v>2.85795304134902</v>
      </c>
      <c r="D141">
        <v>50.318814635418697</v>
      </c>
      <c r="E141">
        <v>-1.68617200489168</v>
      </c>
      <c r="F141">
        <v>54.862939681659398</v>
      </c>
      <c r="G141">
        <v>-10.572460984206799</v>
      </c>
      <c r="H141">
        <v>63.749228660974502</v>
      </c>
      <c r="I141" t="s">
        <v>20</v>
      </c>
      <c r="J141" t="s">
        <v>19</v>
      </c>
      <c r="K141" t="s">
        <v>68</v>
      </c>
      <c r="L141" t="s">
        <v>91</v>
      </c>
      <c r="M141" t="s">
        <v>17</v>
      </c>
      <c r="N141" t="str">
        <f t="shared" si="2"/>
        <v>26,588 * (14,426)</v>
      </c>
    </row>
    <row r="142" spans="1:14" x14ac:dyDescent="0.25">
      <c r="A142">
        <v>52.972522383451697</v>
      </c>
      <c r="B142">
        <v>30.1534774521669</v>
      </c>
      <c r="C142">
        <v>3.37005197463712</v>
      </c>
      <c r="D142">
        <v>102.574992792266</v>
      </c>
      <c r="E142">
        <v>-6.1282934227954504</v>
      </c>
      <c r="F142">
        <v>112.073338189699</v>
      </c>
      <c r="G142">
        <v>-24.702835533330301</v>
      </c>
      <c r="H142">
        <v>130.64788030023399</v>
      </c>
      <c r="I142" t="s">
        <v>20</v>
      </c>
      <c r="J142" t="s">
        <v>21</v>
      </c>
      <c r="K142" t="s">
        <v>68</v>
      </c>
      <c r="L142" t="s">
        <v>91</v>
      </c>
      <c r="M142" t="s">
        <v>17</v>
      </c>
      <c r="N142" t="str">
        <f t="shared" si="2"/>
        <v>52,973 * (30,153)</v>
      </c>
    </row>
    <row r="143" spans="1:14" x14ac:dyDescent="0.25">
      <c r="A143">
        <v>-1.24628129502523</v>
      </c>
      <c r="B143">
        <v>2.25646492730215</v>
      </c>
      <c r="C143">
        <v>-4.9581661004372704</v>
      </c>
      <c r="D143">
        <v>2.4656035103868099</v>
      </c>
      <c r="E143">
        <v>-5.6689525525374496</v>
      </c>
      <c r="F143">
        <v>3.17638996248699</v>
      </c>
      <c r="G143">
        <v>-7.0589349477555698</v>
      </c>
      <c r="H143">
        <v>4.5663723577051103</v>
      </c>
      <c r="I143" t="s">
        <v>24</v>
      </c>
      <c r="J143" t="s">
        <v>14</v>
      </c>
      <c r="K143" t="s">
        <v>69</v>
      </c>
      <c r="L143" t="s">
        <v>91</v>
      </c>
      <c r="M143" t="s">
        <v>17</v>
      </c>
      <c r="N143" t="str">
        <f t="shared" si="2"/>
        <v>-1,246  (2,256)</v>
      </c>
    </row>
    <row r="144" spans="1:14" x14ac:dyDescent="0.25">
      <c r="A144">
        <v>0.220721506948197</v>
      </c>
      <c r="B144">
        <v>2.41695791715222</v>
      </c>
      <c r="C144">
        <v>-3.7551742667672001</v>
      </c>
      <c r="D144">
        <v>4.1966172806635997</v>
      </c>
      <c r="E144">
        <v>-4.5165160106701503</v>
      </c>
      <c r="F144">
        <v>4.9579590245665504</v>
      </c>
      <c r="G144">
        <v>-6.0053620876359197</v>
      </c>
      <c r="H144">
        <v>6.4468051015323198</v>
      </c>
      <c r="I144" t="s">
        <v>24</v>
      </c>
      <c r="J144" t="s">
        <v>19</v>
      </c>
      <c r="K144" t="s">
        <v>69</v>
      </c>
      <c r="L144" t="s">
        <v>91</v>
      </c>
      <c r="M144" t="s">
        <v>17</v>
      </c>
      <c r="N144" t="str">
        <f t="shared" si="2"/>
        <v>0,221  (2,417)</v>
      </c>
    </row>
    <row r="145" spans="1:14" x14ac:dyDescent="0.25">
      <c r="A145">
        <v>-0.99179555231088501</v>
      </c>
      <c r="B145">
        <v>1.3552993479715301</v>
      </c>
      <c r="C145">
        <v>-3.2212629797240599</v>
      </c>
      <c r="D145">
        <v>1.2376718751022899</v>
      </c>
      <c r="E145">
        <v>-3.64818227433509</v>
      </c>
      <c r="F145">
        <v>1.66459116971332</v>
      </c>
      <c r="G145">
        <v>-4.4830466726855596</v>
      </c>
      <c r="H145">
        <v>2.49945556806379</v>
      </c>
      <c r="I145" t="s">
        <v>24</v>
      </c>
      <c r="J145" t="s">
        <v>21</v>
      </c>
      <c r="K145" t="s">
        <v>69</v>
      </c>
      <c r="L145" t="s">
        <v>91</v>
      </c>
      <c r="M145" t="s">
        <v>17</v>
      </c>
      <c r="N145" t="str">
        <f t="shared" si="2"/>
        <v>-0,992  (1,355)</v>
      </c>
    </row>
    <row r="146" spans="1:14" x14ac:dyDescent="0.25">
      <c r="A146">
        <v>-0.20442522355708401</v>
      </c>
      <c r="B146">
        <v>0.98772143099124798</v>
      </c>
      <c r="C146">
        <v>-1.8292269775376899</v>
      </c>
      <c r="D146">
        <v>1.4203765304235201</v>
      </c>
      <c r="E146">
        <v>-2.1403592282999302</v>
      </c>
      <c r="F146">
        <v>1.7315087811857599</v>
      </c>
      <c r="G146">
        <v>-2.74879562979054</v>
      </c>
      <c r="H146">
        <v>2.3399451826763702</v>
      </c>
      <c r="I146" t="s">
        <v>24</v>
      </c>
      <c r="J146" t="s">
        <v>14</v>
      </c>
      <c r="K146" t="s">
        <v>70</v>
      </c>
      <c r="L146" t="s">
        <v>91</v>
      </c>
      <c r="M146" t="s">
        <v>17</v>
      </c>
      <c r="N146" t="str">
        <f t="shared" si="2"/>
        <v>-0,204  (0,988)</v>
      </c>
    </row>
    <row r="147" spans="1:14" x14ac:dyDescent="0.25">
      <c r="A147">
        <v>-1.03357142714846</v>
      </c>
      <c r="B147">
        <v>1.1244943886416801</v>
      </c>
      <c r="C147">
        <v>-2.8833646964640298</v>
      </c>
      <c r="D147">
        <v>0.81622184216710703</v>
      </c>
      <c r="E147">
        <v>-3.2375804288861598</v>
      </c>
      <c r="F147">
        <v>1.1704375745892399</v>
      </c>
      <c r="G147">
        <v>-3.9302689722894399</v>
      </c>
      <c r="H147">
        <v>1.86312611799251</v>
      </c>
      <c r="I147" t="s">
        <v>24</v>
      </c>
      <c r="J147" t="s">
        <v>19</v>
      </c>
      <c r="K147" t="s">
        <v>70</v>
      </c>
      <c r="L147" t="s">
        <v>91</v>
      </c>
      <c r="M147" t="s">
        <v>17</v>
      </c>
      <c r="N147" t="str">
        <f t="shared" si="2"/>
        <v>-1,034  (1,124)</v>
      </c>
    </row>
    <row r="148" spans="1:14" x14ac:dyDescent="0.25">
      <c r="A148">
        <v>-0.447288031522242</v>
      </c>
      <c r="B148">
        <v>0.960616304928262</v>
      </c>
      <c r="C148">
        <v>-2.0275018531292299</v>
      </c>
      <c r="D148">
        <v>1.13292579008475</v>
      </c>
      <c r="E148">
        <v>-2.3300959891816402</v>
      </c>
      <c r="F148">
        <v>1.4355199261371501</v>
      </c>
      <c r="G148">
        <v>-2.9218356330174502</v>
      </c>
      <c r="H148">
        <v>2.0272595699729599</v>
      </c>
      <c r="I148" t="s">
        <v>24</v>
      </c>
      <c r="J148" t="s">
        <v>21</v>
      </c>
      <c r="K148" t="s">
        <v>70</v>
      </c>
      <c r="L148" t="s">
        <v>91</v>
      </c>
      <c r="M148" t="s">
        <v>17</v>
      </c>
      <c r="N148" t="str">
        <f t="shared" si="2"/>
        <v>-0,447  (0,961)</v>
      </c>
    </row>
    <row r="149" spans="1:14" x14ac:dyDescent="0.25">
      <c r="A149">
        <v>-67.380421888142195</v>
      </c>
      <c r="B149">
        <v>46.069344609443903</v>
      </c>
      <c r="C149">
        <v>-143.16449377067701</v>
      </c>
      <c r="D149">
        <v>8.40364999439306</v>
      </c>
      <c r="E149">
        <v>-157.67633732265199</v>
      </c>
      <c r="F149">
        <v>22.915493546367902</v>
      </c>
      <c r="G149">
        <v>-186.05505360206999</v>
      </c>
      <c r="H149">
        <v>51.294209825785401</v>
      </c>
      <c r="I149" t="s">
        <v>24</v>
      </c>
      <c r="J149" t="s">
        <v>14</v>
      </c>
      <c r="K149" t="s">
        <v>71</v>
      </c>
      <c r="L149" t="s">
        <v>91</v>
      </c>
      <c r="M149" t="s">
        <v>17</v>
      </c>
      <c r="N149" t="str">
        <f t="shared" si="2"/>
        <v>-67,38  (46,069)</v>
      </c>
    </row>
    <row r="150" spans="1:14" x14ac:dyDescent="0.25">
      <c r="A150">
        <v>-109.192555201811</v>
      </c>
      <c r="B150">
        <v>37.0173357160552</v>
      </c>
      <c r="C150">
        <v>-170.086072454722</v>
      </c>
      <c r="D150">
        <v>-48.2990379489001</v>
      </c>
      <c r="E150">
        <v>-181.74653320527901</v>
      </c>
      <c r="F150">
        <v>-36.638577198342702</v>
      </c>
      <c r="G150">
        <v>-204.549212006369</v>
      </c>
      <c r="H150">
        <v>-13.835898397252601</v>
      </c>
      <c r="I150" t="s">
        <v>13</v>
      </c>
      <c r="J150" t="s">
        <v>19</v>
      </c>
      <c r="K150" t="s">
        <v>71</v>
      </c>
      <c r="L150" t="s">
        <v>91</v>
      </c>
      <c r="M150" t="s">
        <v>17</v>
      </c>
      <c r="N150" t="str">
        <f t="shared" si="2"/>
        <v>-109,193 *** (37,017)</v>
      </c>
    </row>
    <row r="151" spans="1:14" x14ac:dyDescent="0.25">
      <c r="A151">
        <v>109.44421258348</v>
      </c>
      <c r="B151">
        <v>49.875891777107</v>
      </c>
      <c r="C151">
        <v>27.398370610139398</v>
      </c>
      <c r="D151">
        <v>191.49005455682101</v>
      </c>
      <c r="E151">
        <v>11.6874647003507</v>
      </c>
      <c r="F151">
        <v>207.20096046661001</v>
      </c>
      <c r="G151">
        <v>-19.036084634347201</v>
      </c>
      <c r="H151">
        <v>237.92450980130801</v>
      </c>
      <c r="I151" t="s">
        <v>18</v>
      </c>
      <c r="J151" t="s">
        <v>21</v>
      </c>
      <c r="K151" t="s">
        <v>71</v>
      </c>
      <c r="L151" t="s">
        <v>91</v>
      </c>
      <c r="M151" t="s">
        <v>17</v>
      </c>
      <c r="N151" t="str">
        <f t="shared" si="2"/>
        <v>109,444 ** (49,876)</v>
      </c>
    </row>
    <row r="152" spans="1:14" x14ac:dyDescent="0.25">
      <c r="A152">
        <v>1.9938333055433901</v>
      </c>
      <c r="B152">
        <v>29.3508643728191</v>
      </c>
      <c r="C152">
        <v>-46.2883385877441</v>
      </c>
      <c r="D152">
        <v>50.276005198830902</v>
      </c>
      <c r="E152">
        <v>-55.533860865182099</v>
      </c>
      <c r="F152">
        <v>59.521527476268901</v>
      </c>
      <c r="G152">
        <v>-73.613993318838695</v>
      </c>
      <c r="H152">
        <v>77.601659929925503</v>
      </c>
      <c r="I152" t="s">
        <v>24</v>
      </c>
      <c r="J152" t="s">
        <v>14</v>
      </c>
      <c r="K152" t="s">
        <v>72</v>
      </c>
      <c r="L152" t="s">
        <v>91</v>
      </c>
      <c r="M152" t="s">
        <v>17</v>
      </c>
      <c r="N152" t="str">
        <f t="shared" si="2"/>
        <v>1,994  (29,351)</v>
      </c>
    </row>
    <row r="153" spans="1:14" x14ac:dyDescent="0.25">
      <c r="A153">
        <v>-94.651112146780505</v>
      </c>
      <c r="B153">
        <v>52.6163536570132</v>
      </c>
      <c r="C153">
        <v>-181.20501391256701</v>
      </c>
      <c r="D153">
        <v>-8.0972103809938005</v>
      </c>
      <c r="E153">
        <v>-197.77916531452601</v>
      </c>
      <c r="F153">
        <v>8.4769410209653593</v>
      </c>
      <c r="G153">
        <v>-230.190839167246</v>
      </c>
      <c r="H153">
        <v>40.888614873685498</v>
      </c>
      <c r="I153" t="s">
        <v>20</v>
      </c>
      <c r="J153" t="s">
        <v>19</v>
      </c>
      <c r="K153" t="s">
        <v>72</v>
      </c>
      <c r="L153" t="s">
        <v>91</v>
      </c>
      <c r="M153" t="s">
        <v>17</v>
      </c>
      <c r="N153" t="str">
        <f t="shared" si="2"/>
        <v>-94,651 * (52,616)</v>
      </c>
    </row>
    <row r="154" spans="1:14" x14ac:dyDescent="0.25">
      <c r="A154">
        <v>160.951895759298</v>
      </c>
      <c r="B154">
        <v>56.4600663513218</v>
      </c>
      <c r="C154">
        <v>68.075086611373905</v>
      </c>
      <c r="D154">
        <v>253.828704907223</v>
      </c>
      <c r="E154">
        <v>50.290165710707498</v>
      </c>
      <c r="F154">
        <v>271.61362580788898</v>
      </c>
      <c r="G154">
        <v>15.5107648382933</v>
      </c>
      <c r="H154">
        <v>306.39302668030302</v>
      </c>
      <c r="I154" t="s">
        <v>13</v>
      </c>
      <c r="J154" t="s">
        <v>21</v>
      </c>
      <c r="K154" t="s">
        <v>72</v>
      </c>
      <c r="L154" t="s">
        <v>91</v>
      </c>
      <c r="M154" t="s">
        <v>17</v>
      </c>
      <c r="N154" t="str">
        <f t="shared" si="2"/>
        <v>160,952 *** (56,46)</v>
      </c>
    </row>
    <row r="155" spans="1:14" x14ac:dyDescent="0.25">
      <c r="A155">
        <v>49.309535625664701</v>
      </c>
      <c r="B155">
        <v>36.063616290706598</v>
      </c>
      <c r="C155">
        <v>-10.0151131725477</v>
      </c>
      <c r="D155">
        <v>108.634184423877</v>
      </c>
      <c r="E155">
        <v>-21.375152304120299</v>
      </c>
      <c r="F155">
        <v>119.99422355545001</v>
      </c>
      <c r="G155">
        <v>-43.590339939195601</v>
      </c>
      <c r="H155">
        <v>142.209411190525</v>
      </c>
      <c r="I155" t="s">
        <v>24</v>
      </c>
      <c r="J155" t="s">
        <v>14</v>
      </c>
      <c r="K155" t="s">
        <v>73</v>
      </c>
      <c r="L155" t="s">
        <v>91</v>
      </c>
      <c r="M155" t="s">
        <v>17</v>
      </c>
      <c r="N155" t="str">
        <f t="shared" si="2"/>
        <v>49,31  (36,064)</v>
      </c>
    </row>
    <row r="156" spans="1:14" x14ac:dyDescent="0.25">
      <c r="A156">
        <v>25.4944048326401</v>
      </c>
      <c r="B156">
        <v>15.282707381344199</v>
      </c>
      <c r="C156">
        <v>0.35435119032884199</v>
      </c>
      <c r="D156">
        <v>50.634458474951401</v>
      </c>
      <c r="E156">
        <v>-4.4597016347945901</v>
      </c>
      <c r="F156">
        <v>55.448511300074898</v>
      </c>
      <c r="G156">
        <v>-13.8738493817027</v>
      </c>
      <c r="H156">
        <v>64.862659046982898</v>
      </c>
      <c r="I156" t="s">
        <v>20</v>
      </c>
      <c r="J156" t="s">
        <v>19</v>
      </c>
      <c r="K156" t="s">
        <v>73</v>
      </c>
      <c r="L156" t="s">
        <v>91</v>
      </c>
      <c r="M156" t="s">
        <v>17</v>
      </c>
      <c r="N156" t="str">
        <f t="shared" si="2"/>
        <v>25,494 * (15,283)</v>
      </c>
    </row>
    <row r="157" spans="1:14" x14ac:dyDescent="0.25">
      <c r="A157">
        <v>33.564526088298898</v>
      </c>
      <c r="B157">
        <v>20.710065191496302</v>
      </c>
      <c r="C157">
        <v>-0.50353115171259299</v>
      </c>
      <c r="D157">
        <v>67.632583328310304</v>
      </c>
      <c r="E157">
        <v>-7.02720168703393</v>
      </c>
      <c r="F157">
        <v>74.156253863631605</v>
      </c>
      <c r="G157">
        <v>-19.784601844995699</v>
      </c>
      <c r="H157">
        <v>86.913654021593402</v>
      </c>
      <c r="I157" t="s">
        <v>24</v>
      </c>
      <c r="J157" t="s">
        <v>21</v>
      </c>
      <c r="K157" t="s">
        <v>73</v>
      </c>
      <c r="L157" t="s">
        <v>91</v>
      </c>
      <c r="M157" t="s">
        <v>17</v>
      </c>
      <c r="N157" t="str">
        <f t="shared" si="2"/>
        <v>33,565  (20,71)</v>
      </c>
    </row>
    <row r="158" spans="1:14" x14ac:dyDescent="0.25">
      <c r="A158">
        <v>44.4906947890819</v>
      </c>
      <c r="B158">
        <v>26.519636305197199</v>
      </c>
      <c r="C158">
        <v>0.86589306703242397</v>
      </c>
      <c r="D158">
        <v>88.115496511131298</v>
      </c>
      <c r="E158">
        <v>-7.4877923691047101</v>
      </c>
      <c r="F158">
        <v>96.469181947268495</v>
      </c>
      <c r="G158">
        <v>-23.823888333106201</v>
      </c>
      <c r="H158">
        <v>112.80527791127</v>
      </c>
      <c r="I158" t="s">
        <v>20</v>
      </c>
      <c r="J158" t="s">
        <v>14</v>
      </c>
      <c r="K158" t="s">
        <v>74</v>
      </c>
      <c r="L158" t="s">
        <v>91</v>
      </c>
      <c r="M158" t="s">
        <v>17</v>
      </c>
      <c r="N158" t="str">
        <f t="shared" si="2"/>
        <v>44,491 * (26,52)</v>
      </c>
    </row>
    <row r="159" spans="1:14" x14ac:dyDescent="0.25">
      <c r="A159">
        <v>23.997474747474701</v>
      </c>
      <c r="B159">
        <v>14.7752431235846</v>
      </c>
      <c r="C159">
        <v>-0.30780019082195398</v>
      </c>
      <c r="D159">
        <v>48.302749685771403</v>
      </c>
      <c r="E159">
        <v>-4.9620017747511103</v>
      </c>
      <c r="F159">
        <v>52.956951269700603</v>
      </c>
      <c r="G159">
        <v>-14.063551538879199</v>
      </c>
      <c r="H159">
        <v>62.058501033828698</v>
      </c>
      <c r="I159" t="s">
        <v>24</v>
      </c>
      <c r="J159" t="s">
        <v>19</v>
      </c>
      <c r="K159" t="s">
        <v>74</v>
      </c>
      <c r="L159" t="s">
        <v>91</v>
      </c>
      <c r="M159" t="s">
        <v>17</v>
      </c>
      <c r="N159" t="str">
        <f t="shared" si="2"/>
        <v>23,997  (14,775)</v>
      </c>
    </row>
    <row r="160" spans="1:14" x14ac:dyDescent="0.25">
      <c r="A160">
        <v>52.557888237110198</v>
      </c>
      <c r="B160">
        <v>30.725544317698599</v>
      </c>
      <c r="C160">
        <v>2.0143678344959901</v>
      </c>
      <c r="D160">
        <v>103.101408639724</v>
      </c>
      <c r="E160">
        <v>-7.6641786255790798</v>
      </c>
      <c r="F160">
        <v>112.77995509980001</v>
      </c>
      <c r="G160">
        <v>-26.591113925281402</v>
      </c>
      <c r="H160">
        <v>131.70689039950199</v>
      </c>
      <c r="I160" t="s">
        <v>20</v>
      </c>
      <c r="J160" t="s">
        <v>21</v>
      </c>
      <c r="K160" t="s">
        <v>74</v>
      </c>
      <c r="L160" t="s">
        <v>91</v>
      </c>
      <c r="M160" t="s">
        <v>17</v>
      </c>
      <c r="N160" t="str">
        <f t="shared" si="2"/>
        <v>52,558 * (30,726)</v>
      </c>
    </row>
    <row r="161" spans="1:14" x14ac:dyDescent="0.25">
      <c r="A161">
        <v>-1.1526414955817901</v>
      </c>
      <c r="B161">
        <v>1.8074529934275001</v>
      </c>
      <c r="C161">
        <v>-4.1259016697700197</v>
      </c>
      <c r="D161">
        <v>1.82061867860645</v>
      </c>
      <c r="E161">
        <v>-4.6952493626996796</v>
      </c>
      <c r="F161">
        <v>2.3899663715361101</v>
      </c>
      <c r="G161">
        <v>-5.80864040665102</v>
      </c>
      <c r="H161">
        <v>3.5033574154874501</v>
      </c>
      <c r="I161" t="s">
        <v>24</v>
      </c>
      <c r="J161" t="s">
        <v>14</v>
      </c>
      <c r="K161" t="s">
        <v>75</v>
      </c>
      <c r="L161" t="s">
        <v>91</v>
      </c>
      <c r="M161" t="s">
        <v>17</v>
      </c>
      <c r="N161" t="str">
        <f t="shared" si="2"/>
        <v>-1,153  (1,807)</v>
      </c>
    </row>
    <row r="162" spans="1:14" x14ac:dyDescent="0.25">
      <c r="A162">
        <v>0.70671376855187196</v>
      </c>
      <c r="B162">
        <v>2.9179455613693301</v>
      </c>
      <c r="C162">
        <v>-4.0933066799006701</v>
      </c>
      <c r="D162">
        <v>5.5067342170044196</v>
      </c>
      <c r="E162">
        <v>-5.0124595317320102</v>
      </c>
      <c r="F162">
        <v>6.4258870688357597</v>
      </c>
      <c r="G162">
        <v>-6.8099139975355198</v>
      </c>
      <c r="H162">
        <v>8.2233415346392604</v>
      </c>
      <c r="I162" t="s">
        <v>24</v>
      </c>
      <c r="J162" t="s">
        <v>19</v>
      </c>
      <c r="K162" t="s">
        <v>75</v>
      </c>
      <c r="L162" t="s">
        <v>91</v>
      </c>
      <c r="M162" t="s">
        <v>17</v>
      </c>
      <c r="N162" t="str">
        <f t="shared" si="2"/>
        <v>0,707  (2,918)</v>
      </c>
    </row>
    <row r="163" spans="1:14" x14ac:dyDescent="0.25">
      <c r="A163">
        <v>-0.95391337897592399</v>
      </c>
      <c r="B163">
        <v>1.32924841328195</v>
      </c>
      <c r="C163">
        <v>-3.1405270188247298</v>
      </c>
      <c r="D163">
        <v>1.2327002608728901</v>
      </c>
      <c r="E163">
        <v>-3.5592402690085501</v>
      </c>
      <c r="F163">
        <v>1.6514135110567001</v>
      </c>
      <c r="G163">
        <v>-4.3780572915902303</v>
      </c>
      <c r="H163">
        <v>2.4702305336383801</v>
      </c>
      <c r="I163" t="s">
        <v>24</v>
      </c>
      <c r="J163" t="s">
        <v>21</v>
      </c>
      <c r="K163" t="s">
        <v>75</v>
      </c>
      <c r="L163" t="s">
        <v>91</v>
      </c>
      <c r="M163" t="s">
        <v>17</v>
      </c>
      <c r="N163" t="str">
        <f t="shared" si="2"/>
        <v>-0,954  (1,329)</v>
      </c>
    </row>
    <row r="164" spans="1:14" x14ac:dyDescent="0.25">
      <c r="A164">
        <v>3.7623621370439703E-2</v>
      </c>
      <c r="B164">
        <v>0.98841285989585304</v>
      </c>
      <c r="C164">
        <v>-1.5883155331582399</v>
      </c>
      <c r="D164">
        <v>1.66356277589912</v>
      </c>
      <c r="E164">
        <v>-1.89966558402543</v>
      </c>
      <c r="F164">
        <v>1.9749128267663101</v>
      </c>
      <c r="G164">
        <v>-2.5085279057212801</v>
      </c>
      <c r="H164">
        <v>2.5837751484621601</v>
      </c>
      <c r="I164" t="s">
        <v>24</v>
      </c>
      <c r="J164" t="s">
        <v>14</v>
      </c>
      <c r="K164" t="s">
        <v>76</v>
      </c>
      <c r="L164" t="s">
        <v>91</v>
      </c>
      <c r="M164" t="s">
        <v>17</v>
      </c>
      <c r="N164" t="str">
        <f t="shared" si="2"/>
        <v>0,038  (0,988)</v>
      </c>
    </row>
    <row r="165" spans="1:14" x14ac:dyDescent="0.25">
      <c r="A165">
        <v>-0.86839387354066</v>
      </c>
      <c r="B165">
        <v>0.95573095655567197</v>
      </c>
      <c r="C165">
        <v>-2.4405712970747402</v>
      </c>
      <c r="D165">
        <v>0.70378354999341997</v>
      </c>
      <c r="E165">
        <v>-2.7416265483897799</v>
      </c>
      <c r="F165">
        <v>1.0048388013084599</v>
      </c>
      <c r="G165">
        <v>-3.3303568176280698</v>
      </c>
      <c r="H165">
        <v>1.59356907054675</v>
      </c>
      <c r="I165" t="s">
        <v>24</v>
      </c>
      <c r="J165" t="s">
        <v>19</v>
      </c>
      <c r="K165" t="s">
        <v>76</v>
      </c>
      <c r="L165" t="s">
        <v>91</v>
      </c>
      <c r="M165" t="s">
        <v>17</v>
      </c>
      <c r="N165" t="str">
        <f t="shared" si="2"/>
        <v>-0,868  (0,956)</v>
      </c>
    </row>
    <row r="166" spans="1:14" x14ac:dyDescent="0.25">
      <c r="A166">
        <v>-0.42171779866179598</v>
      </c>
      <c r="B166">
        <v>0.960480980736104</v>
      </c>
      <c r="C166">
        <v>-2.0017090119726899</v>
      </c>
      <c r="D166">
        <v>1.1582734146490901</v>
      </c>
      <c r="E166">
        <v>-2.3042605209045601</v>
      </c>
      <c r="F166">
        <v>1.46082492358097</v>
      </c>
      <c r="G166">
        <v>-2.895916805038</v>
      </c>
      <c r="H166">
        <v>2.0524812077144099</v>
      </c>
      <c r="I166" t="s">
        <v>24</v>
      </c>
      <c r="J166" t="s">
        <v>21</v>
      </c>
      <c r="K166" t="s">
        <v>76</v>
      </c>
      <c r="L166" t="s">
        <v>91</v>
      </c>
      <c r="M166" t="s">
        <v>17</v>
      </c>
      <c r="N166" t="str">
        <f t="shared" si="2"/>
        <v>-0,422  (0,96)</v>
      </c>
    </row>
    <row r="167" spans="1:14" x14ac:dyDescent="0.25">
      <c r="A167">
        <v>2.3614161389367498E-5</v>
      </c>
      <c r="B167">
        <v>4.8595013945986101E-5</v>
      </c>
      <c r="C167">
        <v>-5.6324636551779601E-5</v>
      </c>
      <c r="D167">
        <v>1.03552959330515E-4</v>
      </c>
      <c r="E167">
        <v>-7.1632065944765295E-5</v>
      </c>
      <c r="F167">
        <v>1.188603887235E-4</v>
      </c>
      <c r="G167">
        <v>-1.01566594535493E-4</v>
      </c>
      <c r="H167">
        <v>1.4879491731422799E-4</v>
      </c>
      <c r="I167" t="s">
        <v>24</v>
      </c>
      <c r="J167" t="s">
        <v>14</v>
      </c>
      <c r="K167" t="s">
        <v>77</v>
      </c>
      <c r="L167" t="s">
        <v>91</v>
      </c>
      <c r="M167" t="s">
        <v>17</v>
      </c>
      <c r="N167" t="str">
        <f t="shared" si="2"/>
        <v>0  (0)</v>
      </c>
    </row>
    <row r="168" spans="1:14" x14ac:dyDescent="0.25">
      <c r="A168">
        <v>2.6683818838253399E-5</v>
      </c>
      <c r="B168">
        <v>1.8976147237258799E-5</v>
      </c>
      <c r="C168">
        <v>-4.5319433670373601E-6</v>
      </c>
      <c r="D168">
        <v>5.78995810435442E-5</v>
      </c>
      <c r="E168">
        <v>-1.05094297467739E-5</v>
      </c>
      <c r="F168">
        <v>6.3877067423280702E-5</v>
      </c>
      <c r="G168">
        <v>-2.2198736444925299E-5</v>
      </c>
      <c r="H168">
        <v>7.5566374121432105E-5</v>
      </c>
      <c r="I168" t="s">
        <v>24</v>
      </c>
      <c r="J168" t="s">
        <v>19</v>
      </c>
      <c r="K168" t="s">
        <v>77</v>
      </c>
      <c r="L168" t="s">
        <v>91</v>
      </c>
      <c r="M168" t="s">
        <v>17</v>
      </c>
      <c r="N168" t="str">
        <f t="shared" si="2"/>
        <v>0  (0)</v>
      </c>
    </row>
    <row r="169" spans="1:14" x14ac:dyDescent="0.25">
      <c r="A169">
        <v>-2.8342879603517502E-4</v>
      </c>
      <c r="B169">
        <v>4.0173407585548102E-4</v>
      </c>
      <c r="C169">
        <v>-9.4428135081744101E-4</v>
      </c>
      <c r="D169">
        <v>3.7742375874709E-4</v>
      </c>
      <c r="E169">
        <v>-1.07082758471192E-3</v>
      </c>
      <c r="F169">
        <v>5.0396999264156698E-4</v>
      </c>
      <c r="G169">
        <v>-1.3182957754388899E-3</v>
      </c>
      <c r="H169">
        <v>7.51438183368543E-4</v>
      </c>
      <c r="I169" t="s">
        <v>24</v>
      </c>
      <c r="J169" t="s">
        <v>21</v>
      </c>
      <c r="K169" t="s">
        <v>77</v>
      </c>
      <c r="L169" t="s">
        <v>91</v>
      </c>
      <c r="M169" t="s">
        <v>17</v>
      </c>
      <c r="N169" t="str">
        <f t="shared" si="2"/>
        <v>0  (0)</v>
      </c>
    </row>
    <row r="170" spans="1:14" x14ac:dyDescent="0.25">
      <c r="A170">
        <v>8.2612595654828105E-4</v>
      </c>
      <c r="B170">
        <v>6.6081508938052103E-4</v>
      </c>
      <c r="C170">
        <v>-2.6091486548267598E-4</v>
      </c>
      <c r="D170">
        <v>1.9131667785792399E-3</v>
      </c>
      <c r="E170">
        <v>-4.6907161863754001E-4</v>
      </c>
      <c r="F170">
        <v>2.1213235317340999E-3</v>
      </c>
      <c r="G170">
        <v>-8.7613371369594096E-4</v>
      </c>
      <c r="H170">
        <v>2.5283856267925E-3</v>
      </c>
      <c r="I170" t="s">
        <v>24</v>
      </c>
      <c r="J170" t="s">
        <v>14</v>
      </c>
      <c r="K170" t="s">
        <v>78</v>
      </c>
      <c r="L170" t="s">
        <v>91</v>
      </c>
      <c r="M170" t="s">
        <v>17</v>
      </c>
      <c r="N170" t="str">
        <f t="shared" si="2"/>
        <v>0,001  (0,001)</v>
      </c>
    </row>
    <row r="171" spans="1:14" x14ac:dyDescent="0.25">
      <c r="A171">
        <v>4.8501652833143801E-4</v>
      </c>
      <c r="B171">
        <v>4.0784105077980998E-4</v>
      </c>
      <c r="C171">
        <v>-1.8588200020134901E-4</v>
      </c>
      <c r="D171">
        <v>1.1559150568642199E-3</v>
      </c>
      <c r="E171">
        <v>-3.1435193119698902E-4</v>
      </c>
      <c r="F171">
        <v>1.28438498785987E-3</v>
      </c>
      <c r="G171">
        <v>-5.6558201847735205E-4</v>
      </c>
      <c r="H171">
        <v>1.5356150751402299E-3</v>
      </c>
      <c r="I171" t="s">
        <v>24</v>
      </c>
      <c r="J171" t="s">
        <v>19</v>
      </c>
      <c r="K171" t="s">
        <v>78</v>
      </c>
      <c r="L171" t="s">
        <v>91</v>
      </c>
      <c r="M171" t="s">
        <v>17</v>
      </c>
      <c r="N171" t="str">
        <f t="shared" si="2"/>
        <v>0  (0)</v>
      </c>
    </row>
    <row r="172" spans="1:14" x14ac:dyDescent="0.25">
      <c r="A172">
        <v>5.1543238955677401E-4</v>
      </c>
      <c r="B172">
        <v>5.0521374039839701E-4</v>
      </c>
      <c r="C172">
        <v>-3.1564421339858999E-4</v>
      </c>
      <c r="D172">
        <v>1.3465089925121399E-3</v>
      </c>
      <c r="E172">
        <v>-4.7478654162408498E-4</v>
      </c>
      <c r="F172">
        <v>1.50565132073763E-3</v>
      </c>
      <c r="G172">
        <v>-7.8599820570949804E-4</v>
      </c>
      <c r="H172">
        <v>1.81686298482304E-3</v>
      </c>
      <c r="I172" t="s">
        <v>24</v>
      </c>
      <c r="J172" t="s">
        <v>21</v>
      </c>
      <c r="K172" t="s">
        <v>78</v>
      </c>
      <c r="L172" t="s">
        <v>91</v>
      </c>
      <c r="M172" t="s">
        <v>17</v>
      </c>
      <c r="N172" t="str">
        <f t="shared" si="2"/>
        <v>0,001  (0,001)</v>
      </c>
    </row>
    <row r="173" spans="1:14" x14ac:dyDescent="0.25">
      <c r="A173">
        <v>5.9790913785103504E-3</v>
      </c>
      <c r="B173">
        <v>5.57587111980301E-3</v>
      </c>
      <c r="C173">
        <v>-3.1932166135655998E-3</v>
      </c>
      <c r="D173">
        <v>1.5151399370586301E-2</v>
      </c>
      <c r="E173">
        <v>-4.9496160163035501E-3</v>
      </c>
      <c r="F173">
        <v>1.6907798773324299E-2</v>
      </c>
      <c r="G173">
        <v>-8.3843526261022094E-3</v>
      </c>
      <c r="H173">
        <v>2.03425353831229E-2</v>
      </c>
      <c r="I173" t="s">
        <v>24</v>
      </c>
      <c r="J173" t="s">
        <v>14</v>
      </c>
      <c r="K173" t="s">
        <v>79</v>
      </c>
      <c r="L173" t="s">
        <v>91</v>
      </c>
      <c r="M173" t="s">
        <v>17</v>
      </c>
      <c r="N173" t="str">
        <f t="shared" si="2"/>
        <v>0,006  (0,006)</v>
      </c>
    </row>
    <row r="174" spans="1:14" x14ac:dyDescent="0.25">
      <c r="A174">
        <v>1.54887274128088E-2</v>
      </c>
      <c r="B174">
        <v>7.5377797860332798E-3</v>
      </c>
      <c r="C174">
        <v>3.08907966478407E-3</v>
      </c>
      <c r="D174">
        <v>2.78883751608336E-2</v>
      </c>
      <c r="E174">
        <v>7.1467903218358703E-4</v>
      </c>
      <c r="F174">
        <v>3.0262775793434001E-2</v>
      </c>
      <c r="G174">
        <v>-3.9285933160129096E-3</v>
      </c>
      <c r="H174">
        <v>3.4906048141630501E-2</v>
      </c>
      <c r="I174" t="s">
        <v>18</v>
      </c>
      <c r="J174" t="s">
        <v>19</v>
      </c>
      <c r="K174" t="s">
        <v>79</v>
      </c>
      <c r="L174" t="s">
        <v>91</v>
      </c>
      <c r="M174" t="s">
        <v>17</v>
      </c>
      <c r="N174" t="str">
        <f t="shared" si="2"/>
        <v>0,015 ** (0,008)</v>
      </c>
    </row>
    <row r="175" spans="1:14" x14ac:dyDescent="0.25">
      <c r="A175">
        <v>1.2390531213594199E-2</v>
      </c>
      <c r="B175">
        <v>1.8400654205166001E-2</v>
      </c>
      <c r="C175">
        <v>-1.7878544953903799E-2</v>
      </c>
      <c r="D175">
        <v>4.2659607381092299E-2</v>
      </c>
      <c r="E175">
        <v>-2.3674751028531098E-2</v>
      </c>
      <c r="F175">
        <v>4.8455813455719601E-2</v>
      </c>
      <c r="G175">
        <v>-3.50095540189133E-2</v>
      </c>
      <c r="H175">
        <v>5.9790616446101799E-2</v>
      </c>
      <c r="I175" t="s">
        <v>24</v>
      </c>
      <c r="J175" t="s">
        <v>21</v>
      </c>
      <c r="K175" t="s">
        <v>79</v>
      </c>
      <c r="L175" t="s">
        <v>91</v>
      </c>
      <c r="M175" t="s">
        <v>17</v>
      </c>
      <c r="N175" t="str">
        <f t="shared" si="2"/>
        <v>0,012  (0,018)</v>
      </c>
    </row>
    <row r="176" spans="1:14" x14ac:dyDescent="0.25">
      <c r="A176">
        <v>45110.472460695702</v>
      </c>
      <c r="B176">
        <v>34721.3799890874</v>
      </c>
      <c r="C176">
        <v>-12006.1976213531</v>
      </c>
      <c r="D176">
        <v>102227.142542744</v>
      </c>
      <c r="E176">
        <v>-22943.4323179157</v>
      </c>
      <c r="F176">
        <v>113164.377239307</v>
      </c>
      <c r="G176">
        <v>-44331.802391193502</v>
      </c>
      <c r="H176">
        <v>134552.74731258501</v>
      </c>
      <c r="I176" t="s">
        <v>24</v>
      </c>
      <c r="J176" t="s">
        <v>14</v>
      </c>
      <c r="K176" t="s">
        <v>80</v>
      </c>
      <c r="L176" t="s">
        <v>91</v>
      </c>
      <c r="M176" t="s">
        <v>17</v>
      </c>
      <c r="N176" t="str">
        <f t="shared" si="2"/>
        <v>45110,472  (34721,38)</v>
      </c>
    </row>
    <row r="177" spans="1:14" x14ac:dyDescent="0.25">
      <c r="A177">
        <v>-3378.6634527916599</v>
      </c>
      <c r="B177">
        <v>3554.0077901938798</v>
      </c>
      <c r="C177">
        <v>-9225.0062676605903</v>
      </c>
      <c r="D177">
        <v>2467.6793620772601</v>
      </c>
      <c r="E177">
        <v>-10344.5187215717</v>
      </c>
      <c r="F177">
        <v>3587.1918159883398</v>
      </c>
      <c r="G177">
        <v>-12533.7875203311</v>
      </c>
      <c r="H177">
        <v>5776.4606147477598</v>
      </c>
      <c r="I177" t="s">
        <v>24</v>
      </c>
      <c r="J177" t="s">
        <v>19</v>
      </c>
      <c r="K177" t="s">
        <v>80</v>
      </c>
      <c r="L177" t="s">
        <v>91</v>
      </c>
      <c r="M177" t="s">
        <v>17</v>
      </c>
      <c r="N177" t="str">
        <f t="shared" si="2"/>
        <v>-3378,663  (3554,008)</v>
      </c>
    </row>
    <row r="178" spans="1:14" x14ac:dyDescent="0.25">
      <c r="A178">
        <v>18759.154528397499</v>
      </c>
      <c r="B178">
        <v>23475.0264175142</v>
      </c>
      <c r="C178">
        <v>-19857.263928413398</v>
      </c>
      <c r="D178">
        <v>57375.572985208397</v>
      </c>
      <c r="E178">
        <v>-27251.8972499304</v>
      </c>
      <c r="F178">
        <v>64770.206306725398</v>
      </c>
      <c r="G178">
        <v>-41712.513523119102</v>
      </c>
      <c r="H178">
        <v>79230.822579914195</v>
      </c>
      <c r="I178" t="s">
        <v>24</v>
      </c>
      <c r="J178" t="s">
        <v>21</v>
      </c>
      <c r="K178" t="s">
        <v>80</v>
      </c>
      <c r="L178" t="s">
        <v>91</v>
      </c>
      <c r="M178" t="s">
        <v>17</v>
      </c>
      <c r="N178" t="str">
        <f t="shared" si="2"/>
        <v>18759,155  (23475,026)</v>
      </c>
    </row>
    <row r="179" spans="1:14" x14ac:dyDescent="0.25">
      <c r="A179">
        <v>2.6210402081489201</v>
      </c>
      <c r="B179">
        <v>0.75125894421387696</v>
      </c>
      <c r="C179">
        <v>1.3852192449170999</v>
      </c>
      <c r="D179">
        <v>3.8568611713807499</v>
      </c>
      <c r="E179">
        <v>1.14857267748972</v>
      </c>
      <c r="F179">
        <v>4.0935077388081202</v>
      </c>
      <c r="G179">
        <v>0.68579716785397604</v>
      </c>
      <c r="H179">
        <v>4.5562832484438696</v>
      </c>
      <c r="I179" t="s">
        <v>13</v>
      </c>
      <c r="J179" t="s">
        <v>81</v>
      </c>
      <c r="K179" t="s">
        <v>15</v>
      </c>
      <c r="L179" t="s">
        <v>91</v>
      </c>
      <c r="M179" t="s">
        <v>17</v>
      </c>
      <c r="N179" t="str">
        <f t="shared" si="2"/>
        <v>2,621 *** (0,751)</v>
      </c>
    </row>
    <row r="180" spans="1:14" x14ac:dyDescent="0.25">
      <c r="A180">
        <v>107.635623991884</v>
      </c>
      <c r="B180">
        <v>29.168322684628802</v>
      </c>
      <c r="C180">
        <v>59.653733175669601</v>
      </c>
      <c r="D180">
        <v>155.61751480809801</v>
      </c>
      <c r="E180">
        <v>50.465711530011603</v>
      </c>
      <c r="F180">
        <v>164.80553645375599</v>
      </c>
      <c r="G180">
        <v>32.498024756280202</v>
      </c>
      <c r="H180">
        <v>182.77322322748799</v>
      </c>
      <c r="I180" t="s">
        <v>13</v>
      </c>
      <c r="J180" t="s">
        <v>81</v>
      </c>
      <c r="K180" t="s">
        <v>22</v>
      </c>
      <c r="L180" t="s">
        <v>91</v>
      </c>
      <c r="M180" t="s">
        <v>17</v>
      </c>
      <c r="N180" t="str">
        <f t="shared" si="2"/>
        <v>107,636 *** (29,168)</v>
      </c>
    </row>
    <row r="181" spans="1:14" x14ac:dyDescent="0.25">
      <c r="A181">
        <v>2.05743074441628E-2</v>
      </c>
      <c r="B181">
        <v>2.3186584911206801E-2</v>
      </c>
      <c r="C181">
        <v>-1.75676247347724E-2</v>
      </c>
      <c r="D181">
        <v>5.8716239623098E-2</v>
      </c>
      <c r="E181">
        <v>-2.48713989818026E-2</v>
      </c>
      <c r="F181">
        <v>6.6020013870128097E-2</v>
      </c>
      <c r="G181">
        <v>-3.9154335287105997E-2</v>
      </c>
      <c r="H181">
        <v>8.0302950175431501E-2</v>
      </c>
      <c r="I181" t="s">
        <v>24</v>
      </c>
      <c r="J181" t="s">
        <v>81</v>
      </c>
      <c r="K181" t="s">
        <v>23</v>
      </c>
      <c r="L181" t="s">
        <v>91</v>
      </c>
      <c r="M181" t="s">
        <v>17</v>
      </c>
      <c r="N181" t="str">
        <f t="shared" si="2"/>
        <v>0,021  (0,023)</v>
      </c>
    </row>
    <row r="182" spans="1:14" x14ac:dyDescent="0.25">
      <c r="A182">
        <v>-1.55227211303918E-2</v>
      </c>
      <c r="B182">
        <v>1.4943853983814301E-2</v>
      </c>
      <c r="C182">
        <v>-4.0105360933766397E-2</v>
      </c>
      <c r="D182">
        <v>9.0599186729827495E-3</v>
      </c>
      <c r="E182">
        <v>-4.4812674938667897E-2</v>
      </c>
      <c r="F182">
        <v>1.37672326778843E-2</v>
      </c>
      <c r="G182">
        <v>-5.4018088992697499E-2</v>
      </c>
      <c r="H182">
        <v>2.29726467319139E-2</v>
      </c>
      <c r="I182" t="s">
        <v>24</v>
      </c>
      <c r="J182" t="s">
        <v>81</v>
      </c>
      <c r="K182" t="s">
        <v>25</v>
      </c>
      <c r="L182" t="s">
        <v>91</v>
      </c>
      <c r="M182" t="s">
        <v>17</v>
      </c>
      <c r="N182" t="str">
        <f t="shared" si="2"/>
        <v>-0,016  (0,015)</v>
      </c>
    </row>
    <row r="183" spans="1:14" x14ac:dyDescent="0.25">
      <c r="A183">
        <v>3.83984731375855</v>
      </c>
      <c r="B183">
        <v>0.73717549948397298</v>
      </c>
      <c r="C183">
        <v>2.6271936171074102</v>
      </c>
      <c r="D183">
        <v>5.0525010104096904</v>
      </c>
      <c r="E183">
        <v>2.3949833347699601</v>
      </c>
      <c r="F183">
        <v>5.28471129274714</v>
      </c>
      <c r="G183">
        <v>1.94088322708783</v>
      </c>
      <c r="H183">
        <v>5.7388114004292596</v>
      </c>
      <c r="I183" t="s">
        <v>13</v>
      </c>
      <c r="J183" t="s">
        <v>81</v>
      </c>
      <c r="K183" t="s">
        <v>26</v>
      </c>
      <c r="L183" t="s">
        <v>91</v>
      </c>
      <c r="M183" t="s">
        <v>17</v>
      </c>
      <c r="N183" t="str">
        <f t="shared" si="2"/>
        <v>3,84 *** (0,737)</v>
      </c>
    </row>
    <row r="184" spans="1:14" x14ac:dyDescent="0.25">
      <c r="A184">
        <v>0.43194608134217899</v>
      </c>
      <c r="B184">
        <v>0.12267228079927101</v>
      </c>
      <c r="C184">
        <v>0.230150179427378</v>
      </c>
      <c r="D184">
        <v>0.63374198325697995</v>
      </c>
      <c r="E184">
        <v>0.191508410975608</v>
      </c>
      <c r="F184">
        <v>0.67238375170874998</v>
      </c>
      <c r="G184">
        <v>0.115942286003257</v>
      </c>
      <c r="H184">
        <v>0.74794987668110102</v>
      </c>
      <c r="I184" t="s">
        <v>13</v>
      </c>
      <c r="J184" t="s">
        <v>81</v>
      </c>
      <c r="K184" t="s">
        <v>27</v>
      </c>
      <c r="L184" t="s">
        <v>91</v>
      </c>
      <c r="M184" t="s">
        <v>17</v>
      </c>
      <c r="N184" t="str">
        <f t="shared" si="2"/>
        <v>0,432 *** (0,123)</v>
      </c>
    </row>
    <row r="185" spans="1:14" x14ac:dyDescent="0.25">
      <c r="A185">
        <v>8.8792677817331196</v>
      </c>
      <c r="B185">
        <v>2.2665195562421498</v>
      </c>
      <c r="C185">
        <v>5.1508431117147904</v>
      </c>
      <c r="D185">
        <v>12.6076924517515</v>
      </c>
      <c r="E185">
        <v>4.4368894514985104</v>
      </c>
      <c r="F185">
        <v>13.3216461119677</v>
      </c>
      <c r="G185">
        <v>3.0407134048533502</v>
      </c>
      <c r="H185">
        <v>14.717822158612901</v>
      </c>
      <c r="I185" t="s">
        <v>13</v>
      </c>
      <c r="J185" t="s">
        <v>81</v>
      </c>
      <c r="K185" t="s">
        <v>28</v>
      </c>
      <c r="L185" t="s">
        <v>91</v>
      </c>
      <c r="M185" t="s">
        <v>17</v>
      </c>
      <c r="N185" t="str">
        <f t="shared" si="2"/>
        <v>8,879 *** (2,267)</v>
      </c>
    </row>
    <row r="186" spans="1:14" x14ac:dyDescent="0.25">
      <c r="A186">
        <v>-2.86193135084041E-2</v>
      </c>
      <c r="B186">
        <v>1.8556198808237799E-2</v>
      </c>
      <c r="C186">
        <v>-5.9144260547955303E-2</v>
      </c>
      <c r="D186">
        <v>1.90563353114707E-3</v>
      </c>
      <c r="E186">
        <v>-6.4989463172550194E-2</v>
      </c>
      <c r="F186">
        <v>7.7508361557419797E-3</v>
      </c>
      <c r="G186">
        <v>-7.6420081638424703E-2</v>
      </c>
      <c r="H186">
        <v>1.9181454621616498E-2</v>
      </c>
      <c r="I186" t="s">
        <v>24</v>
      </c>
      <c r="J186" t="s">
        <v>81</v>
      </c>
      <c r="K186" t="s">
        <v>29</v>
      </c>
      <c r="L186" t="s">
        <v>91</v>
      </c>
      <c r="M186" t="s">
        <v>17</v>
      </c>
      <c r="N186" t="str">
        <f t="shared" si="2"/>
        <v>-0,029  (0,019)</v>
      </c>
    </row>
    <row r="187" spans="1:14" x14ac:dyDescent="0.25">
      <c r="A187">
        <v>0.28991686770225</v>
      </c>
      <c r="B187">
        <v>9.9367272526065503E-2</v>
      </c>
      <c r="C187">
        <v>0.12645770439687201</v>
      </c>
      <c r="D187">
        <v>0.45337603100762802</v>
      </c>
      <c r="E187">
        <v>9.5157013551161906E-2</v>
      </c>
      <c r="F187">
        <v>0.48467672185333899</v>
      </c>
      <c r="G187">
        <v>3.3946773675105499E-2</v>
      </c>
      <c r="H187">
        <v>0.54588696172939499</v>
      </c>
      <c r="I187" t="s">
        <v>13</v>
      </c>
      <c r="J187" t="s">
        <v>81</v>
      </c>
      <c r="K187" t="s">
        <v>30</v>
      </c>
      <c r="L187" t="s">
        <v>91</v>
      </c>
      <c r="M187" t="s">
        <v>17</v>
      </c>
      <c r="N187" t="str">
        <f t="shared" si="2"/>
        <v>0,29 *** (0,099)</v>
      </c>
    </row>
    <row r="188" spans="1:14" x14ac:dyDescent="0.25">
      <c r="A188">
        <v>0.96926751476137296</v>
      </c>
      <c r="B188">
        <v>0.13370852648093801</v>
      </c>
      <c r="C188">
        <v>0.749316988700229</v>
      </c>
      <c r="D188">
        <v>1.1892180408225199</v>
      </c>
      <c r="E188">
        <v>0.70719880285873404</v>
      </c>
      <c r="F188">
        <v>1.23133622666401</v>
      </c>
      <c r="G188">
        <v>0.62483435054647596</v>
      </c>
      <c r="H188">
        <v>1.31370067897627</v>
      </c>
      <c r="I188" t="s">
        <v>13</v>
      </c>
      <c r="J188" t="s">
        <v>81</v>
      </c>
      <c r="K188" t="s">
        <v>31</v>
      </c>
      <c r="L188" t="s">
        <v>91</v>
      </c>
      <c r="M188" t="s">
        <v>17</v>
      </c>
      <c r="N188" t="str">
        <f t="shared" si="2"/>
        <v>0,969 *** (0,134)</v>
      </c>
    </row>
    <row r="189" spans="1:14" x14ac:dyDescent="0.25">
      <c r="A189">
        <v>0.54885302597921504</v>
      </c>
      <c r="B189">
        <v>0.17154850935822599</v>
      </c>
      <c r="C189">
        <v>0.26665572808493399</v>
      </c>
      <c r="D189">
        <v>0.83105032387349698</v>
      </c>
      <c r="E189">
        <v>0.21261794763709299</v>
      </c>
      <c r="F189">
        <v>0.885088104321338</v>
      </c>
      <c r="G189">
        <v>0.106944065872425</v>
      </c>
      <c r="H189">
        <v>0.99076198608600596</v>
      </c>
      <c r="I189" t="s">
        <v>13</v>
      </c>
      <c r="J189" t="s">
        <v>81</v>
      </c>
      <c r="K189" t="s">
        <v>32</v>
      </c>
      <c r="L189" t="s">
        <v>91</v>
      </c>
      <c r="M189" t="s">
        <v>17</v>
      </c>
      <c r="N189" t="str">
        <f t="shared" si="2"/>
        <v>0,549 *** (0,172)</v>
      </c>
    </row>
    <row r="190" spans="1:14" x14ac:dyDescent="0.25">
      <c r="A190">
        <v>-2.3838085589854001E-2</v>
      </c>
      <c r="B190">
        <v>2.27471680072538E-2</v>
      </c>
      <c r="C190">
        <v>-6.1257176961786501E-2</v>
      </c>
      <c r="D190">
        <v>1.3581005782078499E-2</v>
      </c>
      <c r="E190">
        <v>-6.8422534884071406E-2</v>
      </c>
      <c r="F190">
        <v>2.0746363704363401E-2</v>
      </c>
      <c r="G190">
        <v>-8.2434790376539793E-2</v>
      </c>
      <c r="H190">
        <v>3.4758619196831798E-2</v>
      </c>
      <c r="I190" t="s">
        <v>24</v>
      </c>
      <c r="J190" t="s">
        <v>81</v>
      </c>
      <c r="K190" t="s">
        <v>33</v>
      </c>
      <c r="L190" t="s">
        <v>91</v>
      </c>
      <c r="M190" t="s">
        <v>17</v>
      </c>
      <c r="N190" t="str">
        <f t="shared" si="2"/>
        <v>-0,024  (0,023)</v>
      </c>
    </row>
    <row r="191" spans="1:14" x14ac:dyDescent="0.25">
      <c r="A191">
        <v>5.2008115782642597E-2</v>
      </c>
      <c r="B191">
        <v>0.26323299977334003</v>
      </c>
      <c r="C191">
        <v>-0.38101016884450201</v>
      </c>
      <c r="D191">
        <v>0.48502640040978701</v>
      </c>
      <c r="E191">
        <v>-0.46392856377310399</v>
      </c>
      <c r="F191">
        <v>0.56794479533838904</v>
      </c>
      <c r="G191">
        <v>-0.626080091633481</v>
      </c>
      <c r="H191">
        <v>0.73009632319876705</v>
      </c>
      <c r="I191" t="s">
        <v>24</v>
      </c>
      <c r="J191" t="s">
        <v>81</v>
      </c>
      <c r="K191" t="s">
        <v>34</v>
      </c>
      <c r="L191" t="s">
        <v>91</v>
      </c>
      <c r="M191" t="s">
        <v>17</v>
      </c>
      <c r="N191" t="str">
        <f t="shared" si="2"/>
        <v>0,052  (0,263)</v>
      </c>
    </row>
    <row r="192" spans="1:14" x14ac:dyDescent="0.25">
      <c r="A192">
        <v>0.11402160852540801</v>
      </c>
      <c r="B192">
        <v>0.42913013458861099</v>
      </c>
      <c r="C192">
        <v>-0.59189746287285705</v>
      </c>
      <c r="D192">
        <v>0.81994067992367203</v>
      </c>
      <c r="E192">
        <v>-0.72707345526826905</v>
      </c>
      <c r="F192">
        <v>0.95511667231908404</v>
      </c>
      <c r="G192">
        <v>-0.99141761817485297</v>
      </c>
      <c r="H192">
        <v>1.2194608352256699</v>
      </c>
      <c r="I192" t="s">
        <v>24</v>
      </c>
      <c r="J192" t="s">
        <v>81</v>
      </c>
      <c r="K192" t="s">
        <v>35</v>
      </c>
      <c r="L192" t="s">
        <v>91</v>
      </c>
      <c r="M192" t="s">
        <v>17</v>
      </c>
      <c r="N192" t="str">
        <f t="shared" si="2"/>
        <v>0,114  (0,429)</v>
      </c>
    </row>
    <row r="193" spans="1:14" x14ac:dyDescent="0.25">
      <c r="A193">
        <v>-0.12967031228162801</v>
      </c>
      <c r="B193">
        <v>2.8181924415191499</v>
      </c>
      <c r="C193">
        <v>-4.76559687858063</v>
      </c>
      <c r="D193">
        <v>4.5062562540173801</v>
      </c>
      <c r="E193">
        <v>-5.6533274976591601</v>
      </c>
      <c r="F193">
        <v>5.3939868730959102</v>
      </c>
      <c r="G193">
        <v>-7.3893340416349602</v>
      </c>
      <c r="H193">
        <v>7.1299934170717103</v>
      </c>
      <c r="I193" t="s">
        <v>24</v>
      </c>
      <c r="J193" t="s">
        <v>81</v>
      </c>
      <c r="K193" t="s">
        <v>36</v>
      </c>
      <c r="L193" t="s">
        <v>91</v>
      </c>
      <c r="M193" t="s">
        <v>17</v>
      </c>
      <c r="N193" t="str">
        <f t="shared" si="2"/>
        <v>-0,13  (2,818)</v>
      </c>
    </row>
    <row r="194" spans="1:14" x14ac:dyDescent="0.25">
      <c r="A194">
        <v>-1.91518797324848</v>
      </c>
      <c r="B194">
        <v>0.79382529900689502</v>
      </c>
      <c r="C194">
        <v>-3.22103059011482</v>
      </c>
      <c r="D194">
        <v>-0.60934535638213505</v>
      </c>
      <c r="E194">
        <v>-3.47108555930199</v>
      </c>
      <c r="F194">
        <v>-0.35929038719496298</v>
      </c>
      <c r="G194">
        <v>-3.9600819434902399</v>
      </c>
      <c r="H194">
        <v>0.129705996993284</v>
      </c>
      <c r="I194" t="s">
        <v>18</v>
      </c>
      <c r="J194" t="s">
        <v>81</v>
      </c>
      <c r="K194" t="s">
        <v>37</v>
      </c>
      <c r="L194" t="s">
        <v>91</v>
      </c>
      <c r="M194" t="s">
        <v>17</v>
      </c>
      <c r="N194" t="str">
        <f t="shared" si="2"/>
        <v>-1,915 ** (0,794)</v>
      </c>
    </row>
    <row r="195" spans="1:14" x14ac:dyDescent="0.25">
      <c r="A195">
        <v>-77.414550501649302</v>
      </c>
      <c r="B195">
        <v>35.4431295221315</v>
      </c>
      <c r="C195">
        <v>-135.71849856555599</v>
      </c>
      <c r="D195">
        <v>-19.110602437743101</v>
      </c>
      <c r="E195">
        <v>-146.883084365027</v>
      </c>
      <c r="F195">
        <v>-7.9460166382716597</v>
      </c>
      <c r="G195">
        <v>-168.71605215066</v>
      </c>
      <c r="H195">
        <v>13.8869511473613</v>
      </c>
      <c r="I195" t="s">
        <v>18</v>
      </c>
      <c r="J195" t="s">
        <v>81</v>
      </c>
      <c r="K195" t="s">
        <v>38</v>
      </c>
      <c r="L195" t="s">
        <v>91</v>
      </c>
      <c r="M195" t="s">
        <v>17</v>
      </c>
      <c r="N195" t="str">
        <f t="shared" ref="N195:N237" si="3">_xlfn.CONCAT(ROUND(A195,3), " ", I195, " (",ROUND(B195,3),")")</f>
        <v>-77,415 ** (35,443)</v>
      </c>
    </row>
    <row r="196" spans="1:14" x14ac:dyDescent="0.25">
      <c r="A196">
        <v>-36.231247806102502</v>
      </c>
      <c r="B196">
        <v>45.588542060231099</v>
      </c>
      <c r="C196">
        <v>-111.22439949518299</v>
      </c>
      <c r="D196">
        <v>38.761903882977698</v>
      </c>
      <c r="E196">
        <v>-125.584790244155</v>
      </c>
      <c r="F196">
        <v>53.122294631950503</v>
      </c>
      <c r="G196">
        <v>-153.667332153258</v>
      </c>
      <c r="H196">
        <v>81.204836541052799</v>
      </c>
      <c r="I196" t="s">
        <v>24</v>
      </c>
      <c r="J196" t="s">
        <v>81</v>
      </c>
      <c r="K196" t="s">
        <v>39</v>
      </c>
      <c r="L196" t="s">
        <v>91</v>
      </c>
      <c r="M196" t="s">
        <v>17</v>
      </c>
      <c r="N196" t="str">
        <f t="shared" si="3"/>
        <v>-36,231  (45,589)</v>
      </c>
    </row>
    <row r="197" spans="1:14" x14ac:dyDescent="0.25">
      <c r="A197">
        <v>70.450966980499402</v>
      </c>
      <c r="B197">
        <v>25.686251549364901</v>
      </c>
      <c r="C197">
        <v>28.197083181794198</v>
      </c>
      <c r="D197">
        <v>112.704850779205</v>
      </c>
      <c r="E197">
        <v>20.105913943744198</v>
      </c>
      <c r="F197">
        <v>120.796020017255</v>
      </c>
      <c r="G197">
        <v>4.2831829893354598</v>
      </c>
      <c r="H197">
        <v>136.61875097166299</v>
      </c>
      <c r="I197" t="s">
        <v>13</v>
      </c>
      <c r="J197" t="s">
        <v>81</v>
      </c>
      <c r="K197" t="s">
        <v>40</v>
      </c>
      <c r="L197" t="s">
        <v>91</v>
      </c>
      <c r="M197" t="s">
        <v>17</v>
      </c>
      <c r="N197" t="str">
        <f t="shared" si="3"/>
        <v>70,451 *** (25,686)</v>
      </c>
    </row>
    <row r="198" spans="1:14" x14ac:dyDescent="0.25">
      <c r="A198">
        <v>56.075829511011001</v>
      </c>
      <c r="B198">
        <v>25.242856215509001</v>
      </c>
      <c r="C198">
        <v>14.5513310364987</v>
      </c>
      <c r="D198">
        <v>97.600327985523293</v>
      </c>
      <c r="E198">
        <v>6.5998313286133099</v>
      </c>
      <c r="F198">
        <v>105.551827693409</v>
      </c>
      <c r="G198">
        <v>-8.9497681001402398</v>
      </c>
      <c r="H198">
        <v>121.10142712216199</v>
      </c>
      <c r="I198" t="s">
        <v>18</v>
      </c>
      <c r="J198" t="s">
        <v>81</v>
      </c>
      <c r="K198" t="s">
        <v>41</v>
      </c>
      <c r="L198" t="s">
        <v>91</v>
      </c>
      <c r="M198" t="s">
        <v>17</v>
      </c>
      <c r="N198" t="str">
        <f t="shared" si="3"/>
        <v>56,076 ** (25,243)</v>
      </c>
    </row>
    <row r="199" spans="1:14" x14ac:dyDescent="0.25">
      <c r="A199">
        <v>-38.751641117730799</v>
      </c>
      <c r="B199">
        <v>52.252013420881603</v>
      </c>
      <c r="C199">
        <v>-124.706203195081</v>
      </c>
      <c r="D199">
        <v>47.202920959619398</v>
      </c>
      <c r="E199">
        <v>-141.165587422659</v>
      </c>
      <c r="F199">
        <v>63.662305187197099</v>
      </c>
      <c r="G199">
        <v>-173.35282768992201</v>
      </c>
      <c r="H199">
        <v>95.849545454460099</v>
      </c>
      <c r="I199" t="s">
        <v>24</v>
      </c>
      <c r="J199" t="s">
        <v>81</v>
      </c>
      <c r="K199" t="s">
        <v>42</v>
      </c>
      <c r="L199" t="s">
        <v>91</v>
      </c>
      <c r="M199" t="s">
        <v>17</v>
      </c>
      <c r="N199" t="str">
        <f t="shared" si="3"/>
        <v>-38,752  (52,252)</v>
      </c>
    </row>
    <row r="200" spans="1:14" x14ac:dyDescent="0.25">
      <c r="A200">
        <v>-24.2167399375973</v>
      </c>
      <c r="B200">
        <v>63.541184025868397</v>
      </c>
      <c r="C200">
        <v>-128.74198766015101</v>
      </c>
      <c r="D200">
        <v>80.308507784956106</v>
      </c>
      <c r="E200">
        <v>-148.75746062829899</v>
      </c>
      <c r="F200">
        <v>100.323980753105</v>
      </c>
      <c r="G200">
        <v>-187.89882998823401</v>
      </c>
      <c r="H200">
        <v>139.46535011303999</v>
      </c>
      <c r="I200" t="s">
        <v>24</v>
      </c>
      <c r="J200" t="s">
        <v>81</v>
      </c>
      <c r="K200" t="s">
        <v>43</v>
      </c>
      <c r="L200" t="s">
        <v>91</v>
      </c>
      <c r="M200" t="s">
        <v>17</v>
      </c>
      <c r="N200" t="str">
        <f t="shared" si="3"/>
        <v>-24,217  (63,541)</v>
      </c>
    </row>
    <row r="201" spans="1:14" x14ac:dyDescent="0.25">
      <c r="A201">
        <v>-2.71817774328031E-2</v>
      </c>
      <c r="B201">
        <v>2.3331425475065101E-2</v>
      </c>
      <c r="C201">
        <v>-6.5561972339285193E-2</v>
      </c>
      <c r="D201">
        <v>1.1198417473678999E-2</v>
      </c>
      <c r="E201">
        <v>-7.2911371363930694E-2</v>
      </c>
      <c r="F201">
        <v>1.8547816498324501E-2</v>
      </c>
      <c r="G201">
        <v>-8.7283529456570794E-2</v>
      </c>
      <c r="H201">
        <v>3.2919974590964601E-2</v>
      </c>
      <c r="I201" t="s">
        <v>24</v>
      </c>
      <c r="J201" t="s">
        <v>81</v>
      </c>
      <c r="K201" t="s">
        <v>44</v>
      </c>
      <c r="L201" t="s">
        <v>91</v>
      </c>
      <c r="M201" t="s">
        <v>17</v>
      </c>
      <c r="N201" t="str">
        <f t="shared" si="3"/>
        <v>-0,027  (0,023)</v>
      </c>
    </row>
    <row r="202" spans="1:14" x14ac:dyDescent="0.25">
      <c r="A202">
        <v>51.743649580215099</v>
      </c>
      <c r="B202">
        <v>25.964715723783701</v>
      </c>
      <c r="C202">
        <v>9.0316922145909899</v>
      </c>
      <c r="D202">
        <v>94.455606945839307</v>
      </c>
      <c r="E202">
        <v>0.85280676159913305</v>
      </c>
      <c r="F202">
        <v>102.634492398831</v>
      </c>
      <c r="G202">
        <v>-15.141458124251599</v>
      </c>
      <c r="H202">
        <v>118.628757284682</v>
      </c>
      <c r="I202" t="s">
        <v>18</v>
      </c>
      <c r="J202" t="s">
        <v>81</v>
      </c>
      <c r="K202" t="s">
        <v>45</v>
      </c>
      <c r="L202" t="s">
        <v>91</v>
      </c>
      <c r="M202" t="s">
        <v>17</v>
      </c>
      <c r="N202" t="str">
        <f t="shared" si="3"/>
        <v>51,744 ** (25,965)</v>
      </c>
    </row>
    <row r="203" spans="1:14" x14ac:dyDescent="0.25">
      <c r="A203">
        <v>64.520171132748601</v>
      </c>
      <c r="B203">
        <v>22.519233601348599</v>
      </c>
      <c r="C203">
        <v>27.476031858530199</v>
      </c>
      <c r="D203">
        <v>101.564310406967</v>
      </c>
      <c r="E203">
        <v>20.382473274105401</v>
      </c>
      <c r="F203">
        <v>108.65786899139199</v>
      </c>
      <c r="G203">
        <v>6.5106253756746799</v>
      </c>
      <c r="H203">
        <v>122.529716889822</v>
      </c>
      <c r="I203" t="s">
        <v>13</v>
      </c>
      <c r="J203" t="s">
        <v>81</v>
      </c>
      <c r="K203" t="s">
        <v>46</v>
      </c>
      <c r="L203" t="s">
        <v>91</v>
      </c>
      <c r="M203" t="s">
        <v>17</v>
      </c>
      <c r="N203" t="str">
        <f t="shared" si="3"/>
        <v>64,52 *** (22,519)</v>
      </c>
    </row>
    <row r="204" spans="1:14" x14ac:dyDescent="0.25">
      <c r="A204">
        <v>5.2906571784957897E-2</v>
      </c>
      <c r="B204">
        <v>0.44002019766229</v>
      </c>
      <c r="C204">
        <v>-0.67092665336950896</v>
      </c>
      <c r="D204">
        <v>0.77673979693942397</v>
      </c>
      <c r="E204">
        <v>-0.80953301563312996</v>
      </c>
      <c r="F204">
        <v>0.91534615920304496</v>
      </c>
      <c r="G204">
        <v>-1.0805854573931</v>
      </c>
      <c r="H204">
        <v>1.1863986009630201</v>
      </c>
      <c r="I204" t="s">
        <v>24</v>
      </c>
      <c r="J204" t="s">
        <v>81</v>
      </c>
      <c r="K204" t="s">
        <v>47</v>
      </c>
      <c r="L204" t="s">
        <v>91</v>
      </c>
      <c r="M204" t="s">
        <v>17</v>
      </c>
      <c r="N204" t="str">
        <f t="shared" si="3"/>
        <v>0,053  (0,44)</v>
      </c>
    </row>
    <row r="205" spans="1:14" x14ac:dyDescent="0.25">
      <c r="A205">
        <v>0.90666615890185998</v>
      </c>
      <c r="B205">
        <v>1.46269241974195</v>
      </c>
      <c r="C205">
        <v>-1.49946287157364</v>
      </c>
      <c r="D205">
        <v>3.31279518937736</v>
      </c>
      <c r="E205">
        <v>-1.96021098379236</v>
      </c>
      <c r="F205">
        <v>3.77354330159607</v>
      </c>
      <c r="G205">
        <v>-2.8612295143533899</v>
      </c>
      <c r="H205">
        <v>4.6745618321571101</v>
      </c>
      <c r="I205" t="s">
        <v>24</v>
      </c>
      <c r="J205" t="s">
        <v>81</v>
      </c>
      <c r="K205" t="s">
        <v>48</v>
      </c>
      <c r="L205" t="s">
        <v>91</v>
      </c>
      <c r="M205" t="s">
        <v>17</v>
      </c>
      <c r="N205" t="str">
        <f t="shared" si="3"/>
        <v>0,907  (1,463)</v>
      </c>
    </row>
    <row r="206" spans="1:14" x14ac:dyDescent="0.25">
      <c r="A206">
        <v>1.02799270529468</v>
      </c>
      <c r="B206">
        <v>2.40605352617218</v>
      </c>
      <c r="C206">
        <v>-2.9299653452585499</v>
      </c>
      <c r="D206">
        <v>4.9859507558479104</v>
      </c>
      <c r="E206">
        <v>-3.6878722060027802</v>
      </c>
      <c r="F206">
        <v>5.7438576165921402</v>
      </c>
      <c r="G206">
        <v>-5.1700011781248403</v>
      </c>
      <c r="H206">
        <v>7.2259865887142096</v>
      </c>
      <c r="I206" t="s">
        <v>24</v>
      </c>
      <c r="J206" t="s">
        <v>81</v>
      </c>
      <c r="K206" t="s">
        <v>49</v>
      </c>
      <c r="L206" t="s">
        <v>91</v>
      </c>
      <c r="M206" t="s">
        <v>17</v>
      </c>
      <c r="N206" t="str">
        <f t="shared" si="3"/>
        <v>1,028  (2,406)</v>
      </c>
    </row>
    <row r="207" spans="1:14" x14ac:dyDescent="0.25">
      <c r="A207">
        <v>-1.4183334458732499</v>
      </c>
      <c r="B207">
        <v>0.82491767927374005</v>
      </c>
      <c r="C207">
        <v>-2.7753230282785499</v>
      </c>
      <c r="D207">
        <v>-6.1343863467944203E-2</v>
      </c>
      <c r="E207">
        <v>-3.03517209724978</v>
      </c>
      <c r="F207">
        <v>0.19850520550328399</v>
      </c>
      <c r="G207">
        <v>-3.5433213876824001</v>
      </c>
      <c r="H207">
        <v>0.70665449593590801</v>
      </c>
      <c r="I207" t="s">
        <v>20</v>
      </c>
      <c r="J207" t="s">
        <v>81</v>
      </c>
      <c r="K207" t="s">
        <v>50</v>
      </c>
      <c r="L207" t="s">
        <v>91</v>
      </c>
      <c r="M207" t="s">
        <v>17</v>
      </c>
      <c r="N207" t="str">
        <f t="shared" si="3"/>
        <v>-1,418 * (0,825)</v>
      </c>
    </row>
    <row r="208" spans="1:14" x14ac:dyDescent="0.25">
      <c r="A208">
        <v>4.5502989920501898E-2</v>
      </c>
      <c r="B208">
        <v>3.9150479730970598E-2</v>
      </c>
      <c r="C208">
        <v>-1.8899549236944799E-2</v>
      </c>
      <c r="D208">
        <v>0.109905529077949</v>
      </c>
      <c r="E208">
        <v>-3.1231950352200499E-2</v>
      </c>
      <c r="F208">
        <v>0.122237930193204</v>
      </c>
      <c r="G208">
        <v>-5.5348645866478398E-2</v>
      </c>
      <c r="H208">
        <v>0.14635462570748201</v>
      </c>
      <c r="I208" t="s">
        <v>24</v>
      </c>
      <c r="J208" t="s">
        <v>81</v>
      </c>
      <c r="K208" t="s">
        <v>51</v>
      </c>
      <c r="L208" t="s">
        <v>91</v>
      </c>
      <c r="M208" t="s">
        <v>17</v>
      </c>
      <c r="N208" t="str">
        <f t="shared" si="3"/>
        <v>0,046  (0,039)</v>
      </c>
    </row>
    <row r="209" spans="1:14" x14ac:dyDescent="0.25">
      <c r="A209">
        <v>-3.1870085410869303E-2</v>
      </c>
      <c r="B209">
        <v>2.2080767501599399E-2</v>
      </c>
      <c r="C209">
        <v>-6.8192947951000199E-2</v>
      </c>
      <c r="D209">
        <v>4.4527771292616697E-3</v>
      </c>
      <c r="E209">
        <v>-7.5148389714004005E-2</v>
      </c>
      <c r="F209">
        <v>1.1408218892265501E-2</v>
      </c>
      <c r="G209">
        <v>-8.8750142494989206E-2</v>
      </c>
      <c r="H209">
        <v>2.5009971673250701E-2</v>
      </c>
      <c r="I209" t="s">
        <v>24</v>
      </c>
      <c r="J209" t="s">
        <v>81</v>
      </c>
      <c r="K209" t="s">
        <v>52</v>
      </c>
      <c r="L209" t="s">
        <v>91</v>
      </c>
      <c r="M209" t="s">
        <v>17</v>
      </c>
      <c r="N209" t="str">
        <f t="shared" si="3"/>
        <v>-0,032  (0,022)</v>
      </c>
    </row>
    <row r="210" spans="1:14" x14ac:dyDescent="0.25">
      <c r="A210">
        <v>4.3880004302250301E-2</v>
      </c>
      <c r="B210">
        <v>3.7998095435510797E-2</v>
      </c>
      <c r="C210">
        <v>-1.8626862689165E-2</v>
      </c>
      <c r="D210">
        <v>0.106386871293666</v>
      </c>
      <c r="E210">
        <v>-3.0596262751350901E-2</v>
      </c>
      <c r="F210">
        <v>0.118356271355852</v>
      </c>
      <c r="G210">
        <v>-5.4003089539625598E-2</v>
      </c>
      <c r="H210">
        <v>0.14176309814412599</v>
      </c>
      <c r="I210" t="s">
        <v>24</v>
      </c>
      <c r="J210" t="s">
        <v>81</v>
      </c>
      <c r="K210" t="s">
        <v>53</v>
      </c>
      <c r="L210" t="s">
        <v>91</v>
      </c>
      <c r="M210" t="s">
        <v>17</v>
      </c>
      <c r="N210" t="str">
        <f t="shared" si="3"/>
        <v>0,044  (0,038)</v>
      </c>
    </row>
    <row r="211" spans="1:14" x14ac:dyDescent="0.25">
      <c r="A211">
        <v>0.84077100234687696</v>
      </c>
      <c r="B211">
        <v>0.95141307044382895</v>
      </c>
      <c r="C211">
        <v>-0.72430349853322196</v>
      </c>
      <c r="D211">
        <v>2.4058455032269799</v>
      </c>
      <c r="E211">
        <v>-1.0239986157230301</v>
      </c>
      <c r="F211">
        <v>2.7055406204167798</v>
      </c>
      <c r="G211">
        <v>-1.6100690671164299</v>
      </c>
      <c r="H211">
        <v>3.2916110718101801</v>
      </c>
      <c r="I211" t="s">
        <v>24</v>
      </c>
      <c r="J211" t="s">
        <v>81</v>
      </c>
      <c r="K211" t="s">
        <v>54</v>
      </c>
      <c r="L211" t="s">
        <v>91</v>
      </c>
      <c r="M211" t="s">
        <v>17</v>
      </c>
      <c r="N211" t="str">
        <f t="shared" si="3"/>
        <v>0,841  (0,951)</v>
      </c>
    </row>
    <row r="212" spans="1:14" x14ac:dyDescent="0.25">
      <c r="A212">
        <v>1.3635423318680199E-2</v>
      </c>
      <c r="B212">
        <v>1.33449417070072E-2</v>
      </c>
      <c r="C212">
        <v>-8.3170057893465696E-3</v>
      </c>
      <c r="D212">
        <v>3.5587852426706999E-2</v>
      </c>
      <c r="E212">
        <v>-1.25206624270538E-2</v>
      </c>
      <c r="F212">
        <v>3.9791509064414199E-2</v>
      </c>
      <c r="G212">
        <v>-2.0741146518570199E-2</v>
      </c>
      <c r="H212">
        <v>4.8011993155930702E-2</v>
      </c>
      <c r="I212" t="s">
        <v>24</v>
      </c>
      <c r="J212" t="s">
        <v>81</v>
      </c>
      <c r="K212" t="s">
        <v>55</v>
      </c>
      <c r="L212" t="s">
        <v>91</v>
      </c>
      <c r="M212" t="s">
        <v>17</v>
      </c>
      <c r="N212" t="str">
        <f t="shared" si="3"/>
        <v>0,014  (0,013)</v>
      </c>
    </row>
    <row r="213" spans="1:14" x14ac:dyDescent="0.25">
      <c r="A213">
        <v>-2.5524897398347301E-2</v>
      </c>
      <c r="B213">
        <v>3.7629185975612801E-2</v>
      </c>
      <c r="C213">
        <v>-8.74249083282303E-2</v>
      </c>
      <c r="D213">
        <v>3.6375113531535802E-2</v>
      </c>
      <c r="E213">
        <v>-9.9278101910548297E-2</v>
      </c>
      <c r="F213">
        <v>4.8228307113853799E-2</v>
      </c>
      <c r="G213">
        <v>-0.122457680471526</v>
      </c>
      <c r="H213">
        <v>7.1407885674831306E-2</v>
      </c>
      <c r="I213" t="s">
        <v>24</v>
      </c>
      <c r="J213" t="s">
        <v>81</v>
      </c>
      <c r="K213" t="s">
        <v>56</v>
      </c>
      <c r="L213" t="s">
        <v>91</v>
      </c>
      <c r="M213" t="s">
        <v>17</v>
      </c>
      <c r="N213" t="str">
        <f t="shared" si="3"/>
        <v>-0,026  (0,038)</v>
      </c>
    </row>
    <row r="214" spans="1:14" x14ac:dyDescent="0.25">
      <c r="A214">
        <v>11.3769882782114</v>
      </c>
      <c r="B214">
        <v>7.2836305976320199</v>
      </c>
      <c r="C214">
        <v>-0.60458405489324296</v>
      </c>
      <c r="D214">
        <v>23.358560611316101</v>
      </c>
      <c r="E214">
        <v>-2.8989276931473298</v>
      </c>
      <c r="F214">
        <v>25.652904249570199</v>
      </c>
      <c r="G214">
        <v>-7.3856441412886502</v>
      </c>
      <c r="H214">
        <v>30.1396206977115</v>
      </c>
      <c r="I214" t="s">
        <v>24</v>
      </c>
      <c r="J214" t="s">
        <v>81</v>
      </c>
      <c r="K214" t="s">
        <v>57</v>
      </c>
      <c r="L214" t="s">
        <v>91</v>
      </c>
      <c r="M214" t="s">
        <v>17</v>
      </c>
      <c r="N214" t="str">
        <f t="shared" si="3"/>
        <v>11,377  (7,284)</v>
      </c>
    </row>
    <row r="215" spans="1:14" x14ac:dyDescent="0.25">
      <c r="A215">
        <v>26.498936008511901</v>
      </c>
      <c r="B215">
        <v>23.422958292548401</v>
      </c>
      <c r="C215">
        <v>-12.031830382730099</v>
      </c>
      <c r="D215">
        <v>65.029702399754001</v>
      </c>
      <c r="E215">
        <v>-19.410062244882901</v>
      </c>
      <c r="F215">
        <v>72.407934261906703</v>
      </c>
      <c r="G215">
        <v>-33.838604553092601</v>
      </c>
      <c r="H215">
        <v>86.836476570116503</v>
      </c>
      <c r="I215" t="s">
        <v>24</v>
      </c>
      <c r="J215" t="s">
        <v>81</v>
      </c>
      <c r="K215" t="s">
        <v>58</v>
      </c>
      <c r="L215" t="s">
        <v>91</v>
      </c>
      <c r="M215" t="s">
        <v>17</v>
      </c>
      <c r="N215" t="str">
        <f t="shared" si="3"/>
        <v>26,499  (23,423)</v>
      </c>
    </row>
    <row r="216" spans="1:14" x14ac:dyDescent="0.25">
      <c r="A216">
        <v>3.8731949504588798</v>
      </c>
      <c r="B216">
        <v>7.6134112657138999</v>
      </c>
      <c r="C216">
        <v>-8.6508665816404893</v>
      </c>
      <c r="D216">
        <v>16.397256482558198</v>
      </c>
      <c r="E216">
        <v>-11.0490911303404</v>
      </c>
      <c r="F216">
        <v>18.795481031258099</v>
      </c>
      <c r="G216">
        <v>-15.7389524700201</v>
      </c>
      <c r="H216">
        <v>23.4853423709379</v>
      </c>
      <c r="I216" t="s">
        <v>24</v>
      </c>
      <c r="J216" t="s">
        <v>81</v>
      </c>
      <c r="K216" t="s">
        <v>59</v>
      </c>
      <c r="L216" t="s">
        <v>91</v>
      </c>
      <c r="M216" t="s">
        <v>17</v>
      </c>
      <c r="N216" t="str">
        <f t="shared" si="3"/>
        <v>3,873  (7,613)</v>
      </c>
    </row>
    <row r="217" spans="1:14" x14ac:dyDescent="0.25">
      <c r="A217">
        <v>-1.3833721373528201</v>
      </c>
      <c r="B217">
        <v>1.1378402686368401</v>
      </c>
      <c r="C217">
        <v>-3.2551193792604201</v>
      </c>
      <c r="D217">
        <v>0.488375104554786</v>
      </c>
      <c r="E217">
        <v>-3.6135390638810199</v>
      </c>
      <c r="F217">
        <v>0.84679478917539097</v>
      </c>
      <c r="G217">
        <v>-4.3144486693613198</v>
      </c>
      <c r="H217">
        <v>1.5477043946556801</v>
      </c>
      <c r="I217" t="s">
        <v>24</v>
      </c>
      <c r="J217" t="s">
        <v>81</v>
      </c>
      <c r="K217" t="s">
        <v>60</v>
      </c>
      <c r="L217" t="s">
        <v>91</v>
      </c>
      <c r="M217" t="s">
        <v>17</v>
      </c>
      <c r="N217" t="str">
        <f t="shared" si="3"/>
        <v>-1,383  (1,138)</v>
      </c>
    </row>
    <row r="218" spans="1:14" x14ac:dyDescent="0.25">
      <c r="A218">
        <v>-136.361783404097</v>
      </c>
      <c r="B218">
        <v>52.210468604170899</v>
      </c>
      <c r="C218">
        <v>-222.248004257958</v>
      </c>
      <c r="D218">
        <v>-50.475562550235303</v>
      </c>
      <c r="E218">
        <v>-238.69430186827199</v>
      </c>
      <c r="F218">
        <v>-34.029264939921497</v>
      </c>
      <c r="G218">
        <v>-270.85595052844099</v>
      </c>
      <c r="H218">
        <v>-1.86761627975218</v>
      </c>
      <c r="I218" t="s">
        <v>13</v>
      </c>
      <c r="J218" t="s">
        <v>81</v>
      </c>
      <c r="K218" t="s">
        <v>61</v>
      </c>
      <c r="L218" t="s">
        <v>91</v>
      </c>
      <c r="M218" t="s">
        <v>17</v>
      </c>
      <c r="N218" t="str">
        <f t="shared" si="3"/>
        <v>-136,362 *** (52,21)</v>
      </c>
    </row>
    <row r="219" spans="1:14" x14ac:dyDescent="0.25">
      <c r="A219">
        <v>-135.66517190199801</v>
      </c>
      <c r="B219">
        <v>76.650081447322407</v>
      </c>
      <c r="C219">
        <v>-261.75455588284302</v>
      </c>
      <c r="D219">
        <v>-9.5757879211523704</v>
      </c>
      <c r="E219">
        <v>-285.89933153875</v>
      </c>
      <c r="F219">
        <v>14.568987734754201</v>
      </c>
      <c r="G219">
        <v>-333.11578171029998</v>
      </c>
      <c r="H219">
        <v>61.7854379063048</v>
      </c>
      <c r="I219" t="s">
        <v>20</v>
      </c>
      <c r="J219" t="s">
        <v>81</v>
      </c>
      <c r="K219" t="s">
        <v>62</v>
      </c>
      <c r="L219" t="s">
        <v>91</v>
      </c>
      <c r="M219" t="s">
        <v>17</v>
      </c>
      <c r="N219" t="str">
        <f t="shared" si="3"/>
        <v>-135,665 * (76,65)</v>
      </c>
    </row>
    <row r="220" spans="1:14" x14ac:dyDescent="0.25">
      <c r="A220">
        <v>9.3043239183498301</v>
      </c>
      <c r="B220">
        <v>6.7207471388368401</v>
      </c>
      <c r="C220">
        <v>-1.7513051250367699</v>
      </c>
      <c r="D220">
        <v>20.359952961736401</v>
      </c>
      <c r="E220">
        <v>-3.8683404737703699</v>
      </c>
      <c r="F220">
        <v>22.476988310469999</v>
      </c>
      <c r="G220">
        <v>-8.0083207112938695</v>
      </c>
      <c r="H220">
        <v>26.616968547993501</v>
      </c>
      <c r="I220" t="s">
        <v>24</v>
      </c>
      <c r="J220" t="s">
        <v>81</v>
      </c>
      <c r="K220" t="s">
        <v>63</v>
      </c>
      <c r="L220" t="s">
        <v>91</v>
      </c>
      <c r="M220" t="s">
        <v>17</v>
      </c>
      <c r="N220" t="str">
        <f t="shared" si="3"/>
        <v>9,304  (6,721)</v>
      </c>
    </row>
    <row r="221" spans="1:14" x14ac:dyDescent="0.25">
      <c r="A221">
        <v>23.4401124791002</v>
      </c>
      <c r="B221">
        <v>23.154255368201799</v>
      </c>
      <c r="C221">
        <v>-14.648637601591799</v>
      </c>
      <c r="D221">
        <v>61.528862559792103</v>
      </c>
      <c r="E221">
        <v>-21.942228042575401</v>
      </c>
      <c r="F221">
        <v>68.822453000775695</v>
      </c>
      <c r="G221">
        <v>-36.205249349387699</v>
      </c>
      <c r="H221">
        <v>83.085474307588001</v>
      </c>
      <c r="I221" t="s">
        <v>24</v>
      </c>
      <c r="J221" t="s">
        <v>81</v>
      </c>
      <c r="K221" t="s">
        <v>64</v>
      </c>
      <c r="L221" t="s">
        <v>91</v>
      </c>
      <c r="M221" t="s">
        <v>17</v>
      </c>
      <c r="N221" t="str">
        <f t="shared" si="3"/>
        <v>23,44  (23,154)</v>
      </c>
    </row>
    <row r="222" spans="1:14" x14ac:dyDescent="0.25">
      <c r="A222">
        <v>4.1815663075887102</v>
      </c>
      <c r="B222">
        <v>6.9525594485061299</v>
      </c>
      <c r="C222">
        <v>-7.25539398520388</v>
      </c>
      <c r="D222">
        <v>15.618526600381299</v>
      </c>
      <c r="E222">
        <v>-9.4454502114833101</v>
      </c>
      <c r="F222">
        <v>17.8085828266607</v>
      </c>
      <c r="G222">
        <v>-13.7282268317631</v>
      </c>
      <c r="H222">
        <v>22.091359446940501</v>
      </c>
      <c r="I222" t="s">
        <v>24</v>
      </c>
      <c r="J222" t="s">
        <v>81</v>
      </c>
      <c r="K222" t="s">
        <v>65</v>
      </c>
      <c r="L222" t="s">
        <v>91</v>
      </c>
      <c r="M222" t="s">
        <v>17</v>
      </c>
      <c r="N222" t="str">
        <f t="shared" si="3"/>
        <v>4,182  (6,953)</v>
      </c>
    </row>
    <row r="223" spans="1:14" x14ac:dyDescent="0.25">
      <c r="A223">
        <v>-1.13181521989412</v>
      </c>
      <c r="B223">
        <v>1.2511499987925701</v>
      </c>
      <c r="C223">
        <v>-3.1899569679079098</v>
      </c>
      <c r="D223">
        <v>0.92632652811966598</v>
      </c>
      <c r="E223">
        <v>-3.5840692175275701</v>
      </c>
      <c r="F223">
        <v>1.32043877773933</v>
      </c>
      <c r="G223">
        <v>-4.3547776167837897</v>
      </c>
      <c r="H223">
        <v>2.0911471769955501</v>
      </c>
      <c r="I223" t="s">
        <v>24</v>
      </c>
      <c r="J223" t="s">
        <v>81</v>
      </c>
      <c r="K223" t="s">
        <v>66</v>
      </c>
      <c r="L223" t="s">
        <v>91</v>
      </c>
      <c r="M223" t="s">
        <v>17</v>
      </c>
      <c r="N223" t="str">
        <f t="shared" si="3"/>
        <v>-1,132  (1,251)</v>
      </c>
    </row>
    <row r="224" spans="1:14" x14ac:dyDescent="0.25">
      <c r="A224">
        <v>44.058765412229597</v>
      </c>
      <c r="B224">
        <v>23.598432554672101</v>
      </c>
      <c r="C224">
        <v>5.23934385979405</v>
      </c>
      <c r="D224">
        <v>82.878186964665204</v>
      </c>
      <c r="E224">
        <v>-2.1941623949276701</v>
      </c>
      <c r="F224">
        <v>90.311693219386996</v>
      </c>
      <c r="G224">
        <v>-16.730796848605699</v>
      </c>
      <c r="H224">
        <v>104.848327673065</v>
      </c>
      <c r="I224" t="s">
        <v>20</v>
      </c>
      <c r="J224" t="s">
        <v>81</v>
      </c>
      <c r="K224" t="s">
        <v>67</v>
      </c>
      <c r="L224" t="s">
        <v>91</v>
      </c>
      <c r="M224" t="s">
        <v>17</v>
      </c>
      <c r="N224" t="str">
        <f t="shared" si="3"/>
        <v>44,059 * (23,598)</v>
      </c>
    </row>
    <row r="225" spans="1:14" x14ac:dyDescent="0.25">
      <c r="A225">
        <v>43.760512504135299</v>
      </c>
      <c r="B225">
        <v>19.1022625132203</v>
      </c>
      <c r="C225">
        <v>12.3372906698878</v>
      </c>
      <c r="D225">
        <v>75.183734338382706</v>
      </c>
      <c r="E225">
        <v>6.3200779782233996</v>
      </c>
      <c r="F225">
        <v>81.200947030047104</v>
      </c>
      <c r="G225">
        <v>-5.4469157299203301</v>
      </c>
      <c r="H225">
        <v>92.967940738190805</v>
      </c>
      <c r="I225" t="s">
        <v>18</v>
      </c>
      <c r="J225" t="s">
        <v>81</v>
      </c>
      <c r="K225" t="s">
        <v>68</v>
      </c>
      <c r="L225" t="s">
        <v>91</v>
      </c>
      <c r="M225" t="s">
        <v>17</v>
      </c>
      <c r="N225" t="str">
        <f t="shared" si="3"/>
        <v>43,761 ** (19,102)</v>
      </c>
    </row>
    <row r="226" spans="1:14" x14ac:dyDescent="0.25">
      <c r="A226">
        <v>-0.880390919466431</v>
      </c>
      <c r="B226">
        <v>1.15943554047372</v>
      </c>
      <c r="C226">
        <v>-2.7876623835457099</v>
      </c>
      <c r="D226">
        <v>1.02688054461284</v>
      </c>
      <c r="E226">
        <v>-3.15288457879493</v>
      </c>
      <c r="F226">
        <v>1.39210273986207</v>
      </c>
      <c r="G226">
        <v>-3.8670968717267402</v>
      </c>
      <c r="H226">
        <v>2.10631503279388</v>
      </c>
      <c r="I226" t="s">
        <v>24</v>
      </c>
      <c r="J226" t="s">
        <v>81</v>
      </c>
      <c r="K226" t="s">
        <v>69</v>
      </c>
      <c r="L226" t="s">
        <v>91</v>
      </c>
      <c r="M226" t="s">
        <v>17</v>
      </c>
      <c r="N226" t="str">
        <f t="shared" si="3"/>
        <v>-0,88  (1,159)</v>
      </c>
    </row>
    <row r="227" spans="1:14" x14ac:dyDescent="0.25">
      <c r="A227">
        <v>-0.59247959582666898</v>
      </c>
      <c r="B227">
        <v>0.57423227140315403</v>
      </c>
      <c r="C227">
        <v>-1.5370916822848599</v>
      </c>
      <c r="D227">
        <v>0.35213249063152002</v>
      </c>
      <c r="E227">
        <v>-1.7179748477768499</v>
      </c>
      <c r="F227">
        <v>0.53301565612351298</v>
      </c>
      <c r="G227">
        <v>-2.07170192696119</v>
      </c>
      <c r="H227">
        <v>0.88674273530785597</v>
      </c>
      <c r="I227" t="s">
        <v>24</v>
      </c>
      <c r="J227" t="s">
        <v>81</v>
      </c>
      <c r="K227" t="s">
        <v>70</v>
      </c>
      <c r="L227" t="s">
        <v>91</v>
      </c>
      <c r="M227" t="s">
        <v>17</v>
      </c>
      <c r="N227" t="str">
        <f t="shared" si="3"/>
        <v>-0,592  (0,574)</v>
      </c>
    </row>
    <row r="228" spans="1:14" x14ac:dyDescent="0.25">
      <c r="A228">
        <v>-38.705721343625598</v>
      </c>
      <c r="B228">
        <v>29.350037069295301</v>
      </c>
      <c r="C228">
        <v>-86.986532322616299</v>
      </c>
      <c r="D228">
        <v>9.5750896353651296</v>
      </c>
      <c r="E228">
        <v>-96.231793999444207</v>
      </c>
      <c r="F228">
        <v>18.8203513121931</v>
      </c>
      <c r="G228">
        <v>-114.31141683413</v>
      </c>
      <c r="H228">
        <v>36.899974146879003</v>
      </c>
      <c r="I228" t="s">
        <v>24</v>
      </c>
      <c r="J228" t="s">
        <v>81</v>
      </c>
      <c r="K228" t="s">
        <v>71</v>
      </c>
      <c r="L228" t="s">
        <v>91</v>
      </c>
      <c r="M228" t="s">
        <v>17</v>
      </c>
      <c r="N228" t="str">
        <f t="shared" si="3"/>
        <v>-38,706  (29,35)</v>
      </c>
    </row>
    <row r="229" spans="1:14" x14ac:dyDescent="0.25">
      <c r="A229">
        <v>-2.21159047075369</v>
      </c>
      <c r="B229">
        <v>27.432648302244701</v>
      </c>
      <c r="C229">
        <v>-47.338296927946203</v>
      </c>
      <c r="D229">
        <v>42.915115986438799</v>
      </c>
      <c r="E229">
        <v>-55.979581143153197</v>
      </c>
      <c r="F229">
        <v>51.5564002016459</v>
      </c>
      <c r="G229">
        <v>-72.878092497335999</v>
      </c>
      <c r="H229">
        <v>68.454911555828602</v>
      </c>
      <c r="I229" t="s">
        <v>24</v>
      </c>
      <c r="J229" t="s">
        <v>81</v>
      </c>
      <c r="K229" t="s">
        <v>72</v>
      </c>
      <c r="L229" t="s">
        <v>91</v>
      </c>
      <c r="M229" t="s">
        <v>17</v>
      </c>
      <c r="N229" t="str">
        <f t="shared" si="3"/>
        <v>-2,212  (27,433)</v>
      </c>
    </row>
    <row r="230" spans="1:14" x14ac:dyDescent="0.25">
      <c r="A230">
        <v>41.785409010845598</v>
      </c>
      <c r="B230">
        <v>24.2451737548149</v>
      </c>
      <c r="C230">
        <v>1.90209818417497</v>
      </c>
      <c r="D230">
        <v>81.668719837516207</v>
      </c>
      <c r="E230">
        <v>-5.7351315485917302</v>
      </c>
      <c r="F230">
        <v>89.305949570282806</v>
      </c>
      <c r="G230">
        <v>-20.6701585815577</v>
      </c>
      <c r="H230">
        <v>104.240976603249</v>
      </c>
      <c r="I230" t="s">
        <v>20</v>
      </c>
      <c r="J230" t="s">
        <v>81</v>
      </c>
      <c r="K230" t="s">
        <v>73</v>
      </c>
      <c r="L230" t="s">
        <v>91</v>
      </c>
      <c r="M230" t="s">
        <v>17</v>
      </c>
      <c r="N230" t="str">
        <f t="shared" si="3"/>
        <v>41,785 * (24,245)</v>
      </c>
    </row>
    <row r="231" spans="1:14" x14ac:dyDescent="0.25">
      <c r="A231">
        <v>40.888540185796202</v>
      </c>
      <c r="B231">
        <v>18.246530825640399</v>
      </c>
      <c r="C231">
        <v>10.872996977617699</v>
      </c>
      <c r="D231">
        <v>70.904083393974602</v>
      </c>
      <c r="E231">
        <v>5.1253397675409804</v>
      </c>
      <c r="F231">
        <v>76.651740604051298</v>
      </c>
      <c r="G231">
        <v>-6.1145232210535099</v>
      </c>
      <c r="H231">
        <v>87.891603592645794</v>
      </c>
      <c r="I231" t="s">
        <v>18</v>
      </c>
      <c r="J231" t="s">
        <v>81</v>
      </c>
      <c r="K231" t="s">
        <v>74</v>
      </c>
      <c r="L231" t="s">
        <v>91</v>
      </c>
      <c r="M231" t="s">
        <v>17</v>
      </c>
      <c r="N231" t="str">
        <f t="shared" si="3"/>
        <v>40,889 ** (18,247)</v>
      </c>
    </row>
    <row r="232" spans="1:14" x14ac:dyDescent="0.25">
      <c r="A232">
        <v>-0.68798655643170104</v>
      </c>
      <c r="B232">
        <v>1.1895227193123299</v>
      </c>
      <c r="C232">
        <v>-2.6447514297004902</v>
      </c>
      <c r="D232">
        <v>1.2687783168370901</v>
      </c>
      <c r="E232">
        <v>-3.0194510862838699</v>
      </c>
      <c r="F232">
        <v>1.6434779734204701</v>
      </c>
      <c r="G232">
        <v>-3.7521970813802699</v>
      </c>
      <c r="H232">
        <v>2.3762239685168698</v>
      </c>
      <c r="I232" t="s">
        <v>24</v>
      </c>
      <c r="J232" t="s">
        <v>81</v>
      </c>
      <c r="K232" t="s">
        <v>75</v>
      </c>
      <c r="L232" t="s">
        <v>91</v>
      </c>
      <c r="M232" t="s">
        <v>17</v>
      </c>
      <c r="N232" t="str">
        <f t="shared" si="3"/>
        <v>-0,688  (1,19)</v>
      </c>
    </row>
    <row r="233" spans="1:14" x14ac:dyDescent="0.25">
      <c r="A233">
        <v>-0.41147163292247602</v>
      </c>
      <c r="B233">
        <v>0.58699222002338103</v>
      </c>
      <c r="C233">
        <v>-1.3770738348609399</v>
      </c>
      <c r="D233">
        <v>0.55413056901598601</v>
      </c>
      <c r="E233">
        <v>-1.5619763841683001</v>
      </c>
      <c r="F233">
        <v>0.73903311832335095</v>
      </c>
      <c r="G233">
        <v>-1.9235635917027101</v>
      </c>
      <c r="H233">
        <v>1.10062032585775</v>
      </c>
      <c r="I233" t="s">
        <v>24</v>
      </c>
      <c r="J233" t="s">
        <v>81</v>
      </c>
      <c r="K233" t="s">
        <v>76</v>
      </c>
      <c r="L233" t="s">
        <v>91</v>
      </c>
      <c r="M233" t="s">
        <v>17</v>
      </c>
      <c r="N233" t="str">
        <f t="shared" si="3"/>
        <v>-0,411  (0,587)</v>
      </c>
    </row>
    <row r="234" spans="1:14" x14ac:dyDescent="0.25">
      <c r="A234">
        <v>3.25957505978894E-6</v>
      </c>
      <c r="B234">
        <v>4.8331889621175902E-5</v>
      </c>
      <c r="C234">
        <v>-7.6246383367045494E-5</v>
      </c>
      <c r="D234">
        <v>8.2765533486623406E-5</v>
      </c>
      <c r="E234">
        <v>-9.1470928597715896E-5</v>
      </c>
      <c r="F234">
        <v>9.7990078717293794E-5</v>
      </c>
      <c r="G234">
        <v>-1.2124337260436E-4</v>
      </c>
      <c r="H234">
        <v>1.2776252272393799E-4</v>
      </c>
      <c r="I234" t="s">
        <v>24</v>
      </c>
      <c r="J234" t="s">
        <v>81</v>
      </c>
      <c r="K234" t="s">
        <v>77</v>
      </c>
      <c r="L234" t="s">
        <v>91</v>
      </c>
      <c r="M234" t="s">
        <v>17</v>
      </c>
      <c r="N234" t="str">
        <f t="shared" si="3"/>
        <v>0  (0)</v>
      </c>
    </row>
    <row r="235" spans="1:14" x14ac:dyDescent="0.25">
      <c r="A235">
        <v>5.9459047218834299E-4</v>
      </c>
      <c r="B235">
        <v>3.20708126827055E-4</v>
      </c>
      <c r="C235">
        <v>6.7025603557837406E-5</v>
      </c>
      <c r="D235">
        <v>1.12215534081885E-3</v>
      </c>
      <c r="E235">
        <v>-3.3997456392684902E-5</v>
      </c>
      <c r="F235">
        <v>1.2231784007693701E-3</v>
      </c>
      <c r="G235">
        <v>-2.31553662518151E-4</v>
      </c>
      <c r="H235">
        <v>1.42073460689484E-3</v>
      </c>
      <c r="I235" t="s">
        <v>20</v>
      </c>
      <c r="J235" t="s">
        <v>81</v>
      </c>
      <c r="K235" t="s">
        <v>78</v>
      </c>
      <c r="L235" t="s">
        <v>91</v>
      </c>
      <c r="M235" t="s">
        <v>17</v>
      </c>
      <c r="N235" t="str">
        <f t="shared" si="3"/>
        <v>0,001 * (0)</v>
      </c>
    </row>
    <row r="236" spans="1:14" x14ac:dyDescent="0.25">
      <c r="A236">
        <v>1.03280733995612E-2</v>
      </c>
      <c r="B236">
        <v>4.3860922585544802E-3</v>
      </c>
      <c r="C236">
        <v>3.1129516342391301E-3</v>
      </c>
      <c r="D236">
        <v>1.75431951648834E-2</v>
      </c>
      <c r="E236">
        <v>1.73133257279447E-3</v>
      </c>
      <c r="F236">
        <v>1.8924814226328E-2</v>
      </c>
      <c r="G236">
        <v>-9.7050025847509095E-4</v>
      </c>
      <c r="H236">
        <v>2.1626647057597599E-2</v>
      </c>
      <c r="I236" t="s">
        <v>18</v>
      </c>
      <c r="J236" t="s">
        <v>81</v>
      </c>
      <c r="K236" t="s">
        <v>79</v>
      </c>
      <c r="L236" t="s">
        <v>91</v>
      </c>
      <c r="M236" t="s">
        <v>17</v>
      </c>
      <c r="N236" t="str">
        <f t="shared" si="3"/>
        <v>0,01 ** (0,004)</v>
      </c>
    </row>
    <row r="237" spans="1:14" x14ac:dyDescent="0.25">
      <c r="A237">
        <v>34615.890496834501</v>
      </c>
      <c r="B237">
        <v>25850.220052008201</v>
      </c>
      <c r="C237">
        <v>-7907.7214887189502</v>
      </c>
      <c r="D237">
        <v>77139.502482388096</v>
      </c>
      <c r="E237">
        <v>-16050.5408051015</v>
      </c>
      <c r="F237">
        <v>85282.321798770601</v>
      </c>
      <c r="G237">
        <v>-31974.276357138599</v>
      </c>
      <c r="H237">
        <v>101206.057350808</v>
      </c>
      <c r="I237" t="s">
        <v>24</v>
      </c>
      <c r="J237" t="s">
        <v>81</v>
      </c>
      <c r="K237" t="s">
        <v>80</v>
      </c>
      <c r="L237" t="s">
        <v>91</v>
      </c>
      <c r="M237" t="s">
        <v>17</v>
      </c>
      <c r="N237" t="str">
        <f t="shared" si="3"/>
        <v>34615,89  (25850,22)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Res_normal</vt:lpstr>
      <vt:lpstr>Res_non_gr</vt:lpstr>
      <vt:lpstr>Res_normal (2)</vt:lpstr>
      <vt:lpstr>Res_non_gr (2)</vt:lpstr>
      <vt:lpstr>means</vt:lpstr>
      <vt:lpstr>acquisitions</vt:lpstr>
      <vt:lpstr>Res_grant</vt:lpstr>
      <vt:lpstr>Res_grant2</vt:lpstr>
      <vt:lpstr>Res_grant3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</dc:creator>
  <cp:lastModifiedBy>Matheus Leusin</cp:lastModifiedBy>
  <dcterms:created xsi:type="dcterms:W3CDTF">2025-03-28T20:06:45Z</dcterms:created>
  <dcterms:modified xsi:type="dcterms:W3CDTF">2025-05-05T14:56:31Z</dcterms:modified>
</cp:coreProperties>
</file>