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1813_corp_caixa_gov_br/Documents/Área de Trabalho/Cursos/DIO/"/>
    </mc:Choice>
  </mc:AlternateContent>
  <xr:revisionPtr revIDLastSave="0" documentId="8_{CDB51F62-2939-4185-9B82-618C88F09A2D}" xr6:coauthVersionLast="47" xr6:coauthVersionMax="47" xr10:uidLastSave="{00000000-0000-0000-0000-000000000000}"/>
  <bookViews>
    <workbookView xWindow="-28920" yWindow="-120" windowWidth="29040" windowHeight="15720" activeTab="3" xr2:uid="{0C9C5306-B286-4EDE-96D8-8F8F42449B6A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NativeTimeline_Data">#N/A</definedName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</calcChain>
</file>

<file path=xl/sharedStrings.xml><?xml version="1.0" encoding="utf-8"?>
<sst xmlns="http://schemas.openxmlformats.org/spreadsheetml/2006/main" count="53" uniqueCount="32">
  <si>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</si>
  <si>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</si>
  <si>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</si>
  <si>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</si>
  <si>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</si>
  <si>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</si>
  <si>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</si>
  <si>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</si>
  <si>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</si>
  <si>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</si>
  <si>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Investimentos</t>
  </si>
  <si>
    <t>Lazer</t>
  </si>
  <si>
    <t>Educação</t>
  </si>
  <si>
    <t>Dividendos de ações</t>
  </si>
  <si>
    <t>Salário Mensal</t>
  </si>
  <si>
    <t>Cinema</t>
  </si>
  <si>
    <t>Material escolar</t>
  </si>
  <si>
    <t>Jantar</t>
  </si>
  <si>
    <t>Transferência</t>
  </si>
  <si>
    <t>Cartão de Crédito</t>
  </si>
  <si>
    <t>Recebido</t>
  </si>
  <si>
    <t>Pendente</t>
  </si>
  <si>
    <t>Pago</t>
  </si>
  <si>
    <t>Total Geral</t>
  </si>
  <si>
    <t>Soma de Valor</t>
  </si>
  <si>
    <t>Mês</t>
  </si>
  <si>
    <t>Quanto  tive de ENTRADA, por CATEGORIA, sumarizada em REAIS</t>
  </si>
  <si>
    <t>Quanto tive de SAÍDA, por CATEGORIA, sumarizada em REAIS</t>
  </si>
  <si>
    <t>Data de lançamento</t>
  </si>
  <si>
    <t>Depósito Reservado</t>
  </si>
  <si>
    <t>Total Reservado</t>
  </si>
  <si>
    <t>Meta de Rerserva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</si>
</sst>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3" borderId="0" xfId="0" applyFill="1" applyAlignment="1">
      <alignment horizontal="left"/>
    </xf>
  </cellXfs>
  <cellStyles count="2">
    <cellStyle name="Normal" xfId="0" builtinId="0"/>
    <cellStyle name="Vírgula" xfId="1" builtinId="3"/>
  </cellStyles>
  <dxfs count="6">
    <dxf>
      <numFmt numFmtId="166" formatCode="&quot;R$&quot;\ #,##0.00"/>
    </dxf>
    <dxf>
      <font>
        <color theme="0"/>
        <name val="Segoe UI Light"/>
        <family val="2"/>
        <scheme val="none"/>
      </font>
      <fill>
        <patternFill patternType="solid">
          <fgColor rgb="FF008080"/>
          <bgColor rgb="FF008080"/>
        </patternFill>
      </fill>
    </dxf>
    <dxf>
      <fill>
        <patternFill>
          <bgColor rgb="FF008080"/>
        </patternFill>
      </fill>
    </dxf>
    <dxf>
      <numFmt numFmtId="1" formatCode="0"/>
    </dxf>
    <dxf>
      <numFmt numFmtId="19" formatCode="dd/mm/yyyy"/>
    </dxf>
    <dxf>
      <numFmt numFmtId="166" formatCode="&quot;R$&quot;\ #,##0.00"/>
    </dxf>
  </dxfs>
  <tableStyles count="2" defaultTableStyle="TableStyleMedium2" defaultPivotStyle="PivotStyleLight16">
    <tableStyle name="Estilo de Segmentação de Dados 1" pivot="0" table="0" count="0" xr9:uid="{80C06C57-3781-4B9B-AFB5-CDBD47F7C6B4}"/>
    <tableStyle name="Estilo de Segmentação de Dados 2" pivot="0" table="0" count="4" xr9:uid="{50FAD4DC-A892-428C-BD0E-5C599CA16E64}">
      <tableStyleElement type="wholeTable" dxfId="2"/>
      <tableStyleElement type="headerRow" dxfId="1"/>
    </tableStyle>
  </tableStyles>
  <colors>
    <mruColors>
      <color rgb="FF00B4B0"/>
      <color rgb="FF008080"/>
    </mruColors>
  </colors>
  <extLst>
    <ext xmlns:x14="http://schemas.microsoft.com/office/spreadsheetml/2009/9/main" uri="{46F421CA-312F-682f-3DD2-61675219B42D}">
      <x14:dxfs count="2">
        <dxf>
          <font>
            <color theme="0"/>
            <name val="Segoe UI Light"/>
            <family val="2"/>
          </font>
          <fill>
            <patternFill>
              <bgColor theme="0"/>
            </patternFill>
          </fill>
        </dxf>
        <dxf>
          <font>
            <color theme="0"/>
            <name val="Segoe UI Light"/>
            <family val="2"/>
            <scheme val="none"/>
          </font>
          <fill>
            <patternFill>
              <bgColor rgb="FF00B4B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[Planilha_Financeira.xlsx]Controller!Tbl_din_saida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Controller!$C$6:$C$8</c:f>
              <c:strCache>
                <c:ptCount val="2"/>
                <c:pt idx="0">
                  <c:v>Educação</c:v>
                </c:pt>
                <c:pt idx="1">
                  <c:v>Lazer</c:v>
                </c:pt>
              </c:strCache>
            </c:strRef>
          </c:cat>
          <c:val>
            <c:numRef>
              <c:f>Controller!$D$6:$D$8</c:f>
              <c:numCache>
                <c:formatCode>"R$"\ #,##0.00</c:formatCode>
                <c:ptCount val="2"/>
                <c:pt idx="0">
                  <c:v>600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F99-B200-15F28F0B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0576"/>
        <c:axId val="205450528"/>
      </c:barChart>
      <c:catAx>
        <c:axId val="2118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50528"/>
        <c:crosses val="autoZero"/>
        <c:auto val="1"/>
        <c:lblAlgn val="ctr"/>
        <c:lblOffset val="100"/>
        <c:noMultiLvlLbl val="0"/>
      </c:catAx>
      <c:valAx>
        <c:axId val="2054505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18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[Planilha_Financeira.xlsx]Controller!Tbl_din_entrada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Controller!$I$6:$I$8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Controller!$J$6:$J$8</c:f>
              <c:numCache>
                <c:formatCode>"R$"\ #,##0.00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F-4E0D-86DF-233DBA0C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434768"/>
        <c:axId val="775192608"/>
      </c:barChart>
      <c:catAx>
        <c:axId val="7064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192608"/>
        <c:crosses val="autoZero"/>
        <c:auto val="1"/>
        <c:lblAlgn val="ctr"/>
        <c:lblOffset val="100"/>
        <c:noMultiLvlLbl val="0"/>
      </c:catAx>
      <c:valAx>
        <c:axId val="7751926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64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0-47EC-800B-3FCA78B3F35B}"/>
              </c:ext>
            </c:extLst>
          </c:dPt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0-47EC-800B-3FCA78B3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441984"/>
        <c:axId val="775207488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00B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0-47EC-800B-3FCA78B3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219072"/>
        <c:axId val="779512656"/>
      </c:barChart>
      <c:catAx>
        <c:axId val="460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207488"/>
        <c:crosses val="autoZero"/>
        <c:auto val="1"/>
        <c:lblAlgn val="ctr"/>
        <c:lblOffset val="100"/>
        <c:noMultiLvlLbl val="0"/>
      </c:catAx>
      <c:valAx>
        <c:axId val="7752074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60441984"/>
        <c:crosses val="autoZero"/>
        <c:crossBetween val="between"/>
      </c:valAx>
      <c:valAx>
        <c:axId val="77951265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043219072"/>
        <c:crosses val="max"/>
        <c:crossBetween val="between"/>
      </c:valAx>
      <c:catAx>
        <c:axId val="104321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51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10</xdr:row>
      <xdr:rowOff>114300</xdr:rowOff>
    </xdr:from>
    <xdr:to>
      <xdr:col>8</xdr:col>
      <xdr:colOff>806450</xdr:colOff>
      <xdr:row>18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D739A4AA-EBFA-F88F-EF71-41D332510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1325" y="1924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19</xdr:row>
      <xdr:rowOff>9525</xdr:rowOff>
    </xdr:from>
    <xdr:to>
      <xdr:col>21</xdr:col>
      <xdr:colOff>0</xdr:colOff>
      <xdr:row>35</xdr:row>
      <xdr:rowOff>152400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5FA1CC6-42A4-2861-9267-441FCD5CFD6A}"/>
            </a:ext>
          </a:extLst>
        </xdr:cNvPr>
        <xdr:cNvGrpSpPr/>
      </xdr:nvGrpSpPr>
      <xdr:grpSpPr>
        <a:xfrm>
          <a:off x="1470024" y="4397375"/>
          <a:ext cx="12122151" cy="3041650"/>
          <a:chOff x="2466974" y="5362575"/>
          <a:chExt cx="4810125" cy="303847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1BC01B5-387D-689A-F30B-B4A881448F5B}"/>
              </a:ext>
            </a:extLst>
          </xdr:cNvPr>
          <xdr:cNvGrpSpPr/>
        </xdr:nvGrpSpPr>
        <xdr:grpSpPr>
          <a:xfrm>
            <a:off x="2466974" y="5362575"/>
            <a:ext cx="4810125" cy="3038475"/>
            <a:chOff x="2466974" y="5359400"/>
            <a:chExt cx="4813300" cy="303847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65814F2B-EF86-21EC-0395-0A483E782379}"/>
                </a:ext>
              </a:extLst>
            </xdr:cNvPr>
            <xdr:cNvGrpSpPr/>
          </xdr:nvGrpSpPr>
          <xdr:grpSpPr>
            <a:xfrm>
              <a:off x="2466974" y="5359400"/>
              <a:ext cx="4813300" cy="3038475"/>
              <a:chOff x="2428874" y="685800"/>
              <a:chExt cx="4813300" cy="3038475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8D98315D-E4B3-D3B0-C28D-FFCB5328801C}"/>
                  </a:ext>
                </a:extLst>
              </xdr:cNvPr>
              <xdr:cNvGrpSpPr/>
            </xdr:nvGrpSpPr>
            <xdr:grpSpPr>
              <a:xfrm>
                <a:off x="2428874" y="704849"/>
                <a:ext cx="4813300" cy="3019426"/>
                <a:chOff x="2428874" y="704849"/>
                <a:chExt cx="4813300" cy="3019426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1C788671-9381-77F9-380A-7A8511EFF9FE}"/>
                    </a:ext>
                  </a:extLst>
                </xdr:cNvPr>
                <xdr:cNvSpPr/>
              </xdr:nvSpPr>
              <xdr:spPr>
                <a:xfrm>
                  <a:off x="2435225" y="723900"/>
                  <a:ext cx="4794250" cy="30003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962D83A1-FDAE-E0DD-11D6-3AC1B919D9B5}"/>
                    </a:ext>
                  </a:extLst>
                </xdr:cNvPr>
                <xdr:cNvSpPr/>
              </xdr:nvSpPr>
              <xdr:spPr>
                <a:xfrm>
                  <a:off x="2428874" y="704849"/>
                  <a:ext cx="4813300" cy="466726"/>
                </a:xfrm>
                <a:prstGeom prst="round2SameRect">
                  <a:avLst>
                    <a:gd name="adj1" fmla="val 50000"/>
                    <a:gd name="adj2" fmla="val 5195"/>
                  </a:avLst>
                </a:prstGeom>
                <a:solidFill>
                  <a:srgbClr val="00808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F4D5A344-47E4-4503-8D5C-B1CDFC1280C9}"/>
                  </a:ext>
                </a:extLst>
              </xdr:cNvPr>
              <xdr:cNvSpPr txBox="1"/>
            </xdr:nvSpPr>
            <xdr:spPr>
              <a:xfrm>
                <a:off x="2529729" y="685800"/>
                <a:ext cx="4337834" cy="4476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Gastos</a:t>
                </a: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FF6C2C2-5A79-46D5-97A9-1B5E532E5381}"/>
                </a:ext>
              </a:extLst>
            </xdr:cNvPr>
            <xdr:cNvGraphicFramePr>
              <a:graphicFrameLocks/>
            </xdr:cNvGraphicFramePr>
          </xdr:nvGraphicFramePr>
          <xdr:xfrm>
            <a:off x="2578100" y="5648325"/>
            <a:ext cx="4572000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53F93250-4FAA-B74F-A48E-D967D8FE0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07716" y="5441859"/>
            <a:ext cx="163301" cy="34363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66674</xdr:colOff>
      <xdr:row>1</xdr:row>
      <xdr:rowOff>161983</xdr:rowOff>
    </xdr:from>
    <xdr:to>
      <xdr:col>9</xdr:col>
      <xdr:colOff>6351</xdr:colOff>
      <xdr:row>18</xdr:row>
      <xdr:rowOff>133351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ABC6271-0893-28D6-1330-070DE361898D}"/>
            </a:ext>
          </a:extLst>
        </xdr:cNvPr>
        <xdr:cNvGrpSpPr/>
      </xdr:nvGrpSpPr>
      <xdr:grpSpPr>
        <a:xfrm>
          <a:off x="1470024" y="1292283"/>
          <a:ext cx="4816477" cy="3051118"/>
          <a:chOff x="2466974" y="1143000"/>
          <a:chExt cx="4813300" cy="304482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1964104-68E9-6839-B999-F0AF4D58DEE4}"/>
              </a:ext>
            </a:extLst>
          </xdr:cNvPr>
          <xdr:cNvGrpSpPr/>
        </xdr:nvGrpSpPr>
        <xdr:grpSpPr>
          <a:xfrm>
            <a:off x="2466974" y="1143000"/>
            <a:ext cx="4813300" cy="3044825"/>
            <a:chOff x="2466974" y="1143000"/>
            <a:chExt cx="4813300" cy="3044825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B676A7ED-A738-0DDE-5CAE-2DED821A0F88}"/>
                </a:ext>
              </a:extLst>
            </xdr:cNvPr>
            <xdr:cNvGrpSpPr/>
          </xdr:nvGrpSpPr>
          <xdr:grpSpPr>
            <a:xfrm>
              <a:off x="2466974" y="1139825"/>
              <a:ext cx="4810125" cy="3019425"/>
              <a:chOff x="2441574" y="4235450"/>
              <a:chExt cx="4806950" cy="3019425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AF8E3AFA-3739-4CC5-AE65-EA8BC25CF86B}"/>
                  </a:ext>
                </a:extLst>
              </xdr:cNvPr>
              <xdr:cNvGrpSpPr/>
            </xdr:nvGrpSpPr>
            <xdr:grpSpPr>
              <a:xfrm>
                <a:off x="2438399" y="4238624"/>
                <a:ext cx="4810125" cy="3016251"/>
                <a:chOff x="2428874" y="704849"/>
                <a:chExt cx="4813300" cy="3019426"/>
              </a:xfrm>
            </xdr:grpSpPr>
            <xdr:sp macro="" textlink="">
              <xdr:nvSpPr>
                <xdr:cNvPr id="9" name="Retângulo: Cantos Arredondados 8">
                  <a:extLst>
                    <a:ext uri="{FF2B5EF4-FFF2-40B4-BE49-F238E27FC236}">
                      <a16:creationId xmlns:a16="http://schemas.microsoft.com/office/drawing/2014/main" id="{435C0A64-F552-D827-D56D-9F513AB443BD}"/>
                    </a:ext>
                  </a:extLst>
                </xdr:cNvPr>
                <xdr:cNvSpPr/>
              </xdr:nvSpPr>
              <xdr:spPr>
                <a:xfrm>
                  <a:off x="2435225" y="723900"/>
                  <a:ext cx="4794250" cy="30003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A7228B05-2296-00AB-5210-E8879C3171C0}"/>
                    </a:ext>
                  </a:extLst>
                </xdr:cNvPr>
                <xdr:cNvSpPr/>
              </xdr:nvSpPr>
              <xdr:spPr>
                <a:xfrm>
                  <a:off x="2428874" y="704849"/>
                  <a:ext cx="4813300" cy="466726"/>
                </a:xfrm>
                <a:prstGeom prst="round2SameRect">
                  <a:avLst>
                    <a:gd name="adj1" fmla="val 50000"/>
                    <a:gd name="adj2" fmla="val 5195"/>
                  </a:avLst>
                </a:prstGeom>
                <a:solidFill>
                  <a:srgbClr val="00808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51605377-36BD-E0AE-2403-4321CEFE46B1}"/>
                  </a:ext>
                </a:extLst>
              </xdr:cNvPr>
              <xdr:cNvSpPr txBox="1"/>
            </xdr:nvSpPr>
            <xdr:spPr>
              <a:xfrm>
                <a:off x="2628900" y="4235450"/>
                <a:ext cx="4248150" cy="393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Entradas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000118D-56AC-4424-926E-244A8C4A1201}"/>
                </a:ext>
              </a:extLst>
            </xdr:cNvPr>
            <xdr:cNvGraphicFramePr>
              <a:graphicFrameLocks/>
            </xdr:cNvGraphicFramePr>
          </xdr:nvGraphicFramePr>
          <xdr:xfrm>
            <a:off x="2578100" y="1435100"/>
            <a:ext cx="4572000" cy="2752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FAE231ED-B187-AD21-97E4-40EA67343F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65670" y="1191243"/>
            <a:ext cx="377241" cy="3775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9525</xdr:colOff>
      <xdr:row>6</xdr:row>
      <xdr:rowOff>142875</xdr:rowOff>
    </xdr:from>
    <xdr:to>
      <xdr:col>0</xdr:col>
      <xdr:colOff>1387475</xdr:colOff>
      <xdr:row>20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73C9E694-3FAD-44C5-ADC1-17C8DB30C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178050"/>
              <a:ext cx="13811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104774</xdr:colOff>
      <xdr:row>0</xdr:row>
      <xdr:rowOff>114300</xdr:rowOff>
    </xdr:from>
    <xdr:to>
      <xdr:col>20</xdr:col>
      <xdr:colOff>552449</xdr:colOff>
      <xdr:row>1</xdr:row>
      <xdr:rowOff>104775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CDC09A8E-1AE9-3E48-CBC7-D70A830E1DD3}"/>
            </a:ext>
          </a:extLst>
        </xdr:cNvPr>
        <xdr:cNvGrpSpPr/>
      </xdr:nvGrpSpPr>
      <xdr:grpSpPr>
        <a:xfrm>
          <a:off x="1508124" y="114300"/>
          <a:ext cx="12026900" cy="1120775"/>
          <a:chOff x="1476374" y="76200"/>
          <a:chExt cx="12033250" cy="1120775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CB158B46-F0A5-21B3-6C6A-18698E953E9B}"/>
              </a:ext>
            </a:extLst>
          </xdr:cNvPr>
          <xdr:cNvSpPr/>
        </xdr:nvSpPr>
        <xdr:spPr>
          <a:xfrm>
            <a:off x="1476374" y="76200"/>
            <a:ext cx="12033250" cy="10287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5E120D8B-7B41-218B-BC09-E2B15BB2A1C1}"/>
              </a:ext>
            </a:extLst>
          </xdr:cNvPr>
          <xdr:cNvSpPr/>
        </xdr:nvSpPr>
        <xdr:spPr>
          <a:xfrm>
            <a:off x="1771650" y="273050"/>
            <a:ext cx="647700" cy="647700"/>
          </a:xfrm>
          <a:prstGeom prst="rect">
            <a:avLst/>
          </a:prstGeom>
          <a:solidFill>
            <a:srgbClr val="00808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A02FBAC1-A0C7-4F28-873F-6E638F79EF63}"/>
              </a:ext>
            </a:extLst>
          </xdr:cNvPr>
          <xdr:cNvSpPr txBox="1"/>
        </xdr:nvSpPr>
        <xdr:spPr>
          <a:xfrm>
            <a:off x="2562225" y="238125"/>
            <a:ext cx="455295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100">
                <a:latin typeface="Segoe UI Light" panose="020B0502040204020203" pitchFamily="34" charset="0"/>
                <a:cs typeface="Segoe UI Light" panose="020B0502040204020203" pitchFamily="34" charset="0"/>
              </a:rPr>
              <a:t>Hello, Matheus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1DDCD4C-AC86-43D9-98B6-758D7652B6DE}"/>
              </a:ext>
            </a:extLst>
          </xdr:cNvPr>
          <xdr:cNvSpPr txBox="1"/>
        </xdr:nvSpPr>
        <xdr:spPr>
          <a:xfrm>
            <a:off x="2581275" y="587375"/>
            <a:ext cx="455295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58FD8B61-57DB-E4C1-9B08-2DD15D62F029}"/>
              </a:ext>
            </a:extLst>
          </xdr:cNvPr>
          <xdr:cNvGrpSpPr/>
        </xdr:nvGrpSpPr>
        <xdr:grpSpPr>
          <a:xfrm>
            <a:off x="7467600" y="447677"/>
            <a:ext cx="3562350" cy="273048"/>
            <a:chOff x="7191375" y="476252"/>
            <a:chExt cx="5029200" cy="273048"/>
          </a:xfrm>
        </xdr:grpSpPr>
        <xdr:sp macro="" textlink="">
          <xdr:nvSpPr>
            <xdr:cNvPr id="29" name="Retângulo 2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5DA6BA39-5E5F-497C-8C9B-53FCF17A9D94}"/>
                </a:ext>
              </a:extLst>
            </xdr:cNvPr>
            <xdr:cNvSpPr/>
          </xdr:nvSpPr>
          <xdr:spPr>
            <a:xfrm>
              <a:off x="7191375" y="482600"/>
              <a:ext cx="5029200" cy="26035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3" name="Gráfico 32" descr="Lupa com preenchimento sólido">
              <a:extLst>
                <a:ext uri="{FF2B5EF4-FFF2-40B4-BE49-F238E27FC236}">
                  <a16:creationId xmlns:a16="http://schemas.microsoft.com/office/drawing/2014/main" id="{8235E26B-2130-30D3-0D08-E89CD1DB00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844057" y="476252"/>
              <a:ext cx="345594" cy="273048"/>
            </a:xfrm>
            <a:prstGeom prst="rect">
              <a:avLst/>
            </a:prstGeom>
          </xdr:spPr>
        </xdr:pic>
      </xdr:grpSp>
      <xdr:pic>
        <xdr:nvPicPr>
          <xdr:cNvPr id="42" name="dimg_3Ol7Z_hpkcnWxA-tp5bQCw_12" descr="Adesivo Tio Patinhas 3d - Alta Resistência - Multi Adesivos">
            <a:extLst>
              <a:ext uri="{FF2B5EF4-FFF2-40B4-BE49-F238E27FC236}">
                <a16:creationId xmlns:a16="http://schemas.microsoft.com/office/drawing/2014/main" id="{B3F532C7-667A-55B8-F06C-17C5594B3A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9653" b="89961" l="9744" r="90769">
                        <a14:foregroundMark x1="28718" y1="55985" x2="38974" y2="56757"/>
                        <a14:foregroundMark x1="49744" y1="44788" x2="57436" y2="50193"/>
                        <a14:foregroundMark x1="63590" y1="43629" x2="66667" y2="43243"/>
                        <a14:foregroundMark x1="68205" y1="48649" x2="68718" y2="55212"/>
                        <a14:foregroundMark x1="72821" y1="40927" x2="73846" y2="53282"/>
                        <a14:foregroundMark x1="80000" y1="54440" x2="80513" y2="52896"/>
                        <a14:foregroundMark x1="81538" y1="49035" x2="81538" y2="49035"/>
                        <a14:foregroundMark x1="80000" y1="48263" x2="80000" y2="48263"/>
                        <a14:foregroundMark x1="55385" y1="48263" x2="40513" y2="54054"/>
                        <a14:foregroundMark x1="35897" y1="50579" x2="31795" y2="55598"/>
                        <a14:foregroundMark x1="24103" y1="59846" x2="24103" y2="59846"/>
                        <a14:foregroundMark x1="49744" y1="75676" x2="49744" y2="75676"/>
                        <a14:foregroundMark x1="52308" y1="55212" x2="52308" y2="51737"/>
                        <a14:foregroundMark x1="50769" y1="42471" x2="50769" y2="42471"/>
                        <a14:foregroundMark x1="45128" y1="40541" x2="45128" y2="49035"/>
                        <a14:foregroundMark x1="42051" y1="50579" x2="40000" y2="50965"/>
                        <a14:foregroundMark x1="47179" y1="42471" x2="48718" y2="42085"/>
                        <a14:foregroundMark x1="53333" y1="40541" x2="54872" y2="40154"/>
                        <a14:foregroundMark x1="56410" y1="39768" x2="56410" y2="39768"/>
                        <a14:foregroundMark x1="51282" y1="38224" x2="51282" y2="38224"/>
                        <a14:foregroundMark x1="53846" y1="36293" x2="56410" y2="36293"/>
                        <a14:foregroundMark x1="60513" y1="37838" x2="63590" y2="43629"/>
                        <a14:foregroundMark x1="65641" y1="50193" x2="64615" y2="54054"/>
                        <a14:foregroundMark x1="63077" y1="57915" x2="62051" y2="59846"/>
                        <a14:foregroundMark x1="58462" y1="61004" x2="55897" y2="61004"/>
                        <a14:foregroundMark x1="54359" y1="56371" x2="54359" y2="56371"/>
                        <a14:foregroundMark x1="56410" y1="52896" x2="56410" y2="52896"/>
                        <a14:foregroundMark x1="57949" y1="47490" x2="57436" y2="44402"/>
                        <a14:foregroundMark x1="57436" y1="44402" x2="58974" y2="46332"/>
                        <a14:foregroundMark x1="60513" y1="51351" x2="60513" y2="54440"/>
                        <a14:foregroundMark x1="60513" y1="55212" x2="60513" y2="56371"/>
                        <a14:foregroundMark x1="60513" y1="48649" x2="59487" y2="45946"/>
                        <a14:foregroundMark x1="68205" y1="39382" x2="68205" y2="39382"/>
                        <a14:foregroundMark x1="70256" y1="39382" x2="70256" y2="39382"/>
                        <a14:foregroundMark x1="35897" y1="10039" x2="42051" y2="11583"/>
                        <a14:foregroundMark x1="90769" y1="64479" x2="90769" y2="64479"/>
                        <a14:foregroundMark x1="50256" y1="89575" x2="50256" y2="89575"/>
                        <a14:foregroundMark x1="60000" y1="54054" x2="57949" y2="56371"/>
                        <a14:foregroundMark x1="65641" y1="71042" x2="63590" y2="7258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11326" y="130175"/>
            <a:ext cx="667660" cy="869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266700</xdr:rowOff>
    </xdr:from>
    <xdr:to>
      <xdr:col>0</xdr:col>
      <xdr:colOff>1400174</xdr:colOff>
      <xdr:row>0</xdr:row>
      <xdr:rowOff>882650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28CDEB5B-A590-C76F-61D0-D68EB83542DD}"/>
            </a:ext>
          </a:extLst>
        </xdr:cNvPr>
        <xdr:cNvSpPr/>
      </xdr:nvSpPr>
      <xdr:spPr>
        <a:xfrm>
          <a:off x="0" y="266700"/>
          <a:ext cx="1400174" cy="61595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902475</xdr:colOff>
      <xdr:row>0</xdr:row>
      <xdr:rowOff>362725</xdr:rowOff>
    </xdr:from>
    <xdr:to>
      <xdr:col>0</xdr:col>
      <xdr:colOff>1343634</xdr:colOff>
      <xdr:row>0</xdr:row>
      <xdr:rowOff>800100</xdr:rowOff>
    </xdr:to>
    <xdr:pic>
      <xdr:nvPicPr>
        <xdr:cNvPr id="51" name="Gráfico 50" descr="Dinheiro com preenchimento sólido">
          <a:extLst>
            <a:ext uri="{FF2B5EF4-FFF2-40B4-BE49-F238E27FC236}">
              <a16:creationId xmlns:a16="http://schemas.microsoft.com/office/drawing/2014/main" id="{D5644DC4-EDA0-733F-6DC6-CE01C1A4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02475" y="362725"/>
          <a:ext cx="441159" cy="437375"/>
        </a:xfrm>
        <a:prstGeom prst="rect">
          <a:avLst/>
        </a:prstGeom>
      </xdr:spPr>
    </xdr:pic>
    <xdr:clientData/>
  </xdr:twoCellAnchor>
  <xdr:twoCellAnchor>
    <xdr:from>
      <xdr:col>10</xdr:col>
      <xdr:colOff>161924</xdr:colOff>
      <xdr:row>1</xdr:row>
      <xdr:rowOff>149280</xdr:rowOff>
    </xdr:from>
    <xdr:to>
      <xdr:col>18</xdr:col>
      <xdr:colOff>98424</xdr:colOff>
      <xdr:row>18</xdr:row>
      <xdr:rowOff>95222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99CE794D-7A83-4A64-B3B0-54158A017BD7}"/>
            </a:ext>
          </a:extLst>
        </xdr:cNvPr>
        <xdr:cNvGrpSpPr/>
      </xdr:nvGrpSpPr>
      <xdr:grpSpPr>
        <a:xfrm>
          <a:off x="7051674" y="1282755"/>
          <a:ext cx="4810125" cy="3022517"/>
          <a:chOff x="2466974" y="1139825"/>
          <a:chExt cx="4810125" cy="3019425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D12EEC39-7350-6729-1620-6CD992FAD42A}"/>
              </a:ext>
            </a:extLst>
          </xdr:cNvPr>
          <xdr:cNvGrpSpPr/>
        </xdr:nvGrpSpPr>
        <xdr:grpSpPr>
          <a:xfrm>
            <a:off x="2466974" y="1139825"/>
            <a:ext cx="4810125" cy="3019425"/>
            <a:chOff x="2441574" y="4235450"/>
            <a:chExt cx="4806950" cy="3019425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D3BB4E53-AEFC-7642-BC23-4AF5221DA0AA}"/>
                </a:ext>
              </a:extLst>
            </xdr:cNvPr>
            <xdr:cNvGrpSpPr/>
          </xdr:nvGrpSpPr>
          <xdr:grpSpPr>
            <a:xfrm>
              <a:off x="2438399" y="4238624"/>
              <a:ext cx="4810125" cy="3016251"/>
              <a:chOff x="2428874" y="704849"/>
              <a:chExt cx="4813300" cy="3019426"/>
            </a:xfrm>
          </xdr:grpSpPr>
          <xdr:sp macro="" textlink="">
            <xdr:nvSpPr>
              <xdr:cNvPr id="59" name="Retângulo: Cantos Arredondados 58">
                <a:extLst>
                  <a:ext uri="{FF2B5EF4-FFF2-40B4-BE49-F238E27FC236}">
                    <a16:creationId xmlns:a16="http://schemas.microsoft.com/office/drawing/2014/main" id="{57F881A1-0FA9-6FA6-B405-968E81ADB4B5}"/>
                  </a:ext>
                </a:extLst>
              </xdr:cNvPr>
              <xdr:cNvSpPr/>
            </xdr:nvSpPr>
            <xdr:spPr>
              <a:xfrm>
                <a:off x="2435225" y="723900"/>
                <a:ext cx="4794250" cy="3000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0" name="Retângulo: Cantos Superiores Arredondados 59">
                <a:extLst>
                  <a:ext uri="{FF2B5EF4-FFF2-40B4-BE49-F238E27FC236}">
                    <a16:creationId xmlns:a16="http://schemas.microsoft.com/office/drawing/2014/main" id="{D9D65FE6-C77D-3A0B-2413-7CF54E0F949C}"/>
                  </a:ext>
                </a:extLst>
              </xdr:cNvPr>
              <xdr:cNvSpPr/>
            </xdr:nvSpPr>
            <xdr:spPr>
              <a:xfrm>
                <a:off x="2428874" y="704849"/>
                <a:ext cx="4813300" cy="466726"/>
              </a:xfrm>
              <a:prstGeom prst="round2SameRect">
                <a:avLst>
                  <a:gd name="adj1" fmla="val 50000"/>
                  <a:gd name="adj2" fmla="val 5195"/>
                </a:avLst>
              </a:prstGeom>
              <a:solidFill>
                <a:srgbClr val="00808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615EB806-3DB8-ED01-BF8A-F8204CB866B0}"/>
                </a:ext>
              </a:extLst>
            </xdr:cNvPr>
            <xdr:cNvSpPr txBox="1"/>
          </xdr:nvSpPr>
          <xdr:spPr>
            <a:xfrm>
              <a:off x="2628900" y="4235450"/>
              <a:ext cx="4248150" cy="393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   Economias</a:t>
              </a:r>
            </a:p>
          </xdr:txBody>
        </xdr:sp>
      </xdr:grpSp>
      <xdr:pic>
        <xdr:nvPicPr>
          <xdr:cNvPr id="54" name="Gráfico 53" descr="Cofrinho estrutura de tópicos">
            <a:extLst>
              <a:ext uri="{FF2B5EF4-FFF2-40B4-BE49-F238E27FC236}">
                <a16:creationId xmlns:a16="http://schemas.microsoft.com/office/drawing/2014/main" id="{82BDC7DF-5BFE-BB8D-8D20-06FC8A7B04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2565794" y="1191603"/>
            <a:ext cx="376992" cy="37685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285749</xdr:colOff>
      <xdr:row>3</xdr:row>
      <xdr:rowOff>82605</xdr:rowOff>
    </xdr:from>
    <xdr:to>
      <xdr:col>17</xdr:col>
      <xdr:colOff>590549</xdr:colOff>
      <xdr:row>18</xdr:row>
      <xdr:rowOff>123880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1C8328F3-5E29-494C-899F-FAA0D4CB8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de Macedo Horta" refreshedDate="45663.459120254629" createdVersion="8" refreshedVersion="8" minRefreshableVersion="3" recordCount="5" xr:uid="{83FAA59E-DE9A-4484-A3AC-8A6EFE0223BD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5-12T00:00:00" maxDate="2024-05-20T00:00:00" count="5">
        <d v="2024-05-12T00:00:00"/>
        <d v="2024-05-15T00:00:00"/>
        <d v="2024-05-16T00:00:00"/>
        <d v="2024-05-18T00:00:00"/>
        <d v="2024-05-19T00:00:00"/>
      </sharedItems>
    </cacheField>
    <cacheField name="Mês" numFmtId="1">
      <sharedItems containsSemiMixedTypes="0" containsString="0" containsNumber="1" containsInteger="1" minValue="5" maxValue="5" count="1">
        <n v="5"/>
      </sharedItems>
    </cacheField>
    <cacheField name="Tipo" numFmtId="0">
      <sharedItems count="2">
        <s v="ENTRADA"/>
        <s v="SAÍDA"/>
      </sharedItems>
    </cacheField>
    <cacheField name="Categoria" numFmtId="0">
      <sharedItems count="4">
        <s v="Renda Fixa"/>
        <s v="Investimentos"/>
        <s v="Lazer"/>
        <s v="Educação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5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852670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s v="Salário Mensal"/>
    <n v="5000"/>
    <s v="Transferência"/>
    <s v="Recebido"/>
  </r>
  <r>
    <x v="1"/>
    <x v="0"/>
    <x v="0"/>
    <x v="1"/>
    <s v="Dividendos de ações"/>
    <n v="100"/>
    <s v="Transferência"/>
    <s v="Recebido"/>
  </r>
  <r>
    <x v="2"/>
    <x v="0"/>
    <x v="1"/>
    <x v="2"/>
    <s v="Cinema"/>
    <n v="50"/>
    <s v="Cartão de Crédito"/>
    <s v="Pago"/>
  </r>
  <r>
    <x v="3"/>
    <x v="0"/>
    <x v="1"/>
    <x v="3"/>
    <s v="Material escolar"/>
    <n v="600"/>
    <s v="Cartão de Crédito"/>
    <s v="Pago"/>
  </r>
  <r>
    <x v="4"/>
    <x v="0"/>
    <x v="1"/>
    <x v="2"/>
    <s v="Jantar"/>
    <n v="2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635A6-68BF-4E95-B66C-F52A2F5AED2F}" name="Tbl_din_entrada" cacheId="1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 chartFormat="16">
  <location ref="I5:J8" firstHeaderRow="1" firstDataRow="1" firstDataCol="1" rowPageCount="1" colPageCount="1"/>
  <pivotFields count="8">
    <pivotField compact="0" numFmtId="14" outline="0" showAll="0"/>
    <pivotField compact="0" numFmtId="1" outline="0" showAll="0">
      <items count="2">
        <item x="0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dataField="1" compact="0" numFmtId="166" outline="0" showAll="0"/>
    <pivotField compact="0" outline="0" showAll="0"/>
    <pivotField compact="0" outline="0" showAll="0"/>
  </pivotFields>
  <rowFields count="1">
    <field x="3"/>
  </rowFields>
  <rowItems count="3">
    <i>
      <x v="1"/>
    </i>
    <i>
      <x v="3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30746-A929-4524-A374-EE5805985100}" name="Tbl_din_saida" cacheId="18" applyNumberFormats="0" applyBorderFormats="0" applyFontFormats="0" applyPatternFormats="0" applyAlignmentFormats="0" applyWidthHeightFormats="1" dataCaption="Valores" updatedVersion="8" minRefreshableVersion="5" itemPrintTitles="1" createdVersion="8" indent="0" compact="0" compactData="0" multipleFieldFilters="0" chartFormat="4">
  <location ref="C5:D8" firstHeaderRow="1" firstDataRow="1" firstDataCol="1" rowPageCount="1" colPageCount="1"/>
  <pivotFields count="8">
    <pivotField compact="0" numFmtId="14" outline="0" showAll="0">
      <items count="6">
        <item x="0"/>
        <item x="1"/>
        <item x="2"/>
        <item x="3"/>
        <item x="4"/>
        <item t="default"/>
      </items>
    </pivotField>
    <pivotField compact="0" numFmtId="1" outline="0" showAll="0">
      <items count="2">
        <item x="0"/>
        <item t="default"/>
      </items>
    </pivotField>
    <pivotField axis="axisPage" compact="0" outline="0" multipleItemSelectionAllowed="1" showAll="0">
      <items count="3">
        <item h="1" x="0"/>
        <item x="1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dataField="1" compact="0" numFmtId="166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6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9DCC4E9-1021-4D26-A969-CB50A78EE5CF}" sourceName="Mês">
  <pivotTables>
    <pivotTable tabId="2" name="Tbl_din_saida"/>
    <pivotTable tabId="2" name="Tbl_din_entrada"/>
  </pivotTables>
  <data>
    <tabular pivotCacheId="385267012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FDA265B-90C5-41AA-9E92-4B48D11B9945}" cache="SegmentaçãodeDados_Mês" caption="Meses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6D76D-F7D3-43A6-9D3D-C01E044F2C1B}" name="tbl_operations" displayName="tbl_operations" ref="A1:H6" totalsRowShown="0">
  <autoFilter ref="A1:H6" xr:uid="{5936D76D-F7D3-43A6-9D3D-C01E044F2C1B}"/>
  <tableColumns count="8">
    <tableColumn id="1" xr3:uid="{2442DB04-DD5B-4EB2-BB16-87877FEC9502}" name="Data" dataDxfId="4"/>
    <tableColumn id="8" xr3:uid="{DDF7193E-1F84-4B36-AF82-861B874C1289}" name="Mês" dataDxfId="3">
      <calculatedColumnFormula>MONTH(tbl_operations[[#This Row],[Data]])</calculatedColumnFormula>
    </tableColumn>
    <tableColumn id="2" xr3:uid="{E69182C7-4CAF-46B1-B724-5F4C1BB2110A}" name="Tipo"/>
    <tableColumn id="3" xr3:uid="{EBF56DE8-0A43-4E00-AAE1-F89A919D99C8}" name="Categoria"/>
    <tableColumn id="4" xr3:uid="{98828886-9C72-4728-84C1-2128AA7625A5}" name="Descrição"/>
    <tableColumn id="5" xr3:uid="{5A941E4F-990B-4DFD-A113-1CBE3DEF2C52}" name="Valor" dataDxfId="5"/>
    <tableColumn id="6" xr3:uid="{679C445B-F538-42C8-908B-E4B15339EFA2}" name="Operação Bancária"/>
    <tableColumn id="7" xr3:uid="{19EBA063-97D7-46C3-9DF9-7FC604DC2163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521DC-7153-4A94-8709-20A7FE41BE67}" name="Tabela2" displayName="Tabela2" ref="C6:D16" totalsRowShown="0">
  <autoFilter ref="C6:D16" xr:uid="{E88521DC-7153-4A94-8709-20A7FE41BE67}"/>
  <tableColumns count="2">
    <tableColumn id="1" xr3:uid="{2948C5E1-2D2F-4BAF-B7A0-DD41E49BE1CA}" name="Data de lançamento"/>
    <tableColumn id="2" xr3:uid="{58CB41C1-161A-4299-AE88-1E609CADA216}" name="Depósito Reserva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632F4904-8F71-4719-9B47-1FB2C85AF33B}" sourceName="Data">
  <pivotTables>
    <pivotTable tabId="2" name="Tbl_din_saida"/>
  </pivotTables>
  <state minimalRefreshVersion="6" lastRefreshVersion="6" pivotCacheId="385267012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AA2ACBE6-1C34-49F0-ADB1-000C510C1C9A}" cache="NativeTimeline_Data" caption="Data" level="2" selectionLevel="2" scrollPosition="2024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7E49-EEEC-4B97-8236-179D5280C20D}">
  <sheetPr>
    <tabColor theme="1" tint="0.499984740745262"/>
  </sheetPr>
  <dimension ref="A1:H6"/>
  <sheetViews>
    <sheetView workbookViewId="0"/>
  </sheetViews>
  <sheetFormatPr defaultRowHeight="14.5" x14ac:dyDescent="0.35"/>
  <cols>
    <col min="1" max="1" width="10.453125" bestFit="1" customWidth="1"/>
    <col min="2" max="2" width="6.90625" bestFit="1" customWidth="1"/>
    <col min="3" max="3" width="9" bestFit="1" customWidth="1"/>
    <col min="4" max="4" width="13.1796875" bestFit="1" customWidth="1"/>
    <col min="5" max="5" width="18.54296875" bestFit="1" customWidth="1"/>
    <col min="6" max="6" width="10.36328125" bestFit="1" customWidth="1"/>
    <col min="7" max="7" width="19.08984375" bestFit="1" customWidth="1"/>
    <col min="8" max="8" width="9.26953125" bestFit="1" customWidth="1"/>
  </cols>
  <sheetData>
    <row r="1" spans="1:8" x14ac:dyDescent="0.35">
      <c r="A1" t="s">
        <v>0</v>
      </c>
      <c r="B1" t="s">
        <v>25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45424</v>
      </c>
      <c r="B2" s="7">
        <f>MONTH(tbl_operations[[#This Row],[Data]])</f>
        <v>5</v>
      </c>
      <c r="C2" t="s">
        <v>7</v>
      </c>
      <c r="D2" t="s">
        <v>9</v>
      </c>
      <c r="E2" t="s">
        <v>14</v>
      </c>
      <c r="F2" s="2">
        <v>5000</v>
      </c>
      <c r="G2" t="s">
        <v>18</v>
      </c>
      <c r="H2" t="s">
        <v>20</v>
      </c>
    </row>
    <row r="3" spans="1:8" x14ac:dyDescent="0.35">
      <c r="A3" s="1">
        <v>45427</v>
      </c>
      <c r="B3" s="7">
        <f>MONTH(tbl_operations[[#This Row],[Data]])</f>
        <v>5</v>
      </c>
      <c r="C3" t="s">
        <v>7</v>
      </c>
      <c r="D3" t="s">
        <v>10</v>
      </c>
      <c r="E3" t="s">
        <v>13</v>
      </c>
      <c r="F3" s="3">
        <v>100</v>
      </c>
      <c r="G3" t="s">
        <v>18</v>
      </c>
      <c r="H3" t="s">
        <v>20</v>
      </c>
    </row>
    <row r="4" spans="1:8" x14ac:dyDescent="0.35">
      <c r="A4" s="1">
        <v>45428</v>
      </c>
      <c r="B4" s="7">
        <f>MONTH(tbl_operations[[#This Row],[Data]])</f>
        <v>5</v>
      </c>
      <c r="C4" t="s">
        <v>8</v>
      </c>
      <c r="D4" t="s">
        <v>11</v>
      </c>
      <c r="E4" t="s">
        <v>15</v>
      </c>
      <c r="F4" s="3">
        <v>50</v>
      </c>
      <c r="G4" t="s">
        <v>19</v>
      </c>
      <c r="H4" t="s">
        <v>22</v>
      </c>
    </row>
    <row r="5" spans="1:8" x14ac:dyDescent="0.35">
      <c r="A5" s="1">
        <v>45430</v>
      </c>
      <c r="B5" s="7">
        <f>MONTH(tbl_operations[[#This Row],[Data]])</f>
        <v>5</v>
      </c>
      <c r="C5" t="s">
        <v>8</v>
      </c>
      <c r="D5" t="s">
        <v>12</v>
      </c>
      <c r="E5" t="s">
        <v>16</v>
      </c>
      <c r="F5" s="3">
        <v>600</v>
      </c>
      <c r="G5" t="s">
        <v>19</v>
      </c>
      <c r="H5" t="s">
        <v>22</v>
      </c>
    </row>
    <row r="6" spans="1:8" x14ac:dyDescent="0.35">
      <c r="A6" s="1">
        <v>45431</v>
      </c>
      <c r="B6" s="7">
        <f>MONTH(tbl_operations[[#This Row],[Data]])</f>
        <v>5</v>
      </c>
      <c r="C6" t="s">
        <v>8</v>
      </c>
      <c r="D6" t="s">
        <v>11</v>
      </c>
      <c r="E6" t="s">
        <v>17</v>
      </c>
      <c r="F6" s="3">
        <v>200</v>
      </c>
      <c r="G6" t="s">
        <v>19</v>
      </c>
      <c r="H6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6CC1-0B69-4243-8E08-2496927D968F}">
  <sheetPr>
    <tabColor theme="1" tint="0.249977111117893"/>
  </sheetPr>
  <dimension ref="C2:J8"/>
  <sheetViews>
    <sheetView workbookViewId="0">
      <selection activeCell="D7" sqref="D7"/>
    </sheetView>
  </sheetViews>
  <sheetFormatPr defaultRowHeight="14.5" x14ac:dyDescent="0.35"/>
  <cols>
    <col min="3" max="4" width="13.1796875" bestFit="1" customWidth="1"/>
    <col min="9" max="9" width="15.08984375" customWidth="1"/>
    <col min="10" max="10" width="13.1796875" bestFit="1" customWidth="1"/>
  </cols>
  <sheetData>
    <row r="2" spans="3:10" x14ac:dyDescent="0.35">
      <c r="C2" t="s">
        <v>27</v>
      </c>
      <c r="I2" t="s">
        <v>26</v>
      </c>
    </row>
    <row r="3" spans="3:10" x14ac:dyDescent="0.35">
      <c r="C3" s="4" t="s">
        <v>1</v>
      </c>
      <c r="D3" t="s">
        <v>8</v>
      </c>
      <c r="I3" s="4" t="s">
        <v>1</v>
      </c>
      <c r="J3" t="s">
        <v>7</v>
      </c>
    </row>
    <row r="5" spans="3:10" x14ac:dyDescent="0.35">
      <c r="C5" s="4" t="s">
        <v>4</v>
      </c>
      <c r="D5" t="s">
        <v>24</v>
      </c>
      <c r="I5" s="4" t="s">
        <v>4</v>
      </c>
      <c r="J5" t="s">
        <v>24</v>
      </c>
    </row>
    <row r="6" spans="3:10" x14ac:dyDescent="0.35">
      <c r="C6" t="s">
        <v>12</v>
      </c>
      <c r="D6" s="3">
        <v>600</v>
      </c>
      <c r="I6" t="s">
        <v>10</v>
      </c>
      <c r="J6" s="3">
        <v>100</v>
      </c>
    </row>
    <row r="7" spans="3:10" x14ac:dyDescent="0.35">
      <c r="C7" t="s">
        <v>11</v>
      </c>
      <c r="D7" s="3">
        <v>250</v>
      </c>
      <c r="I7" t="s">
        <v>9</v>
      </c>
      <c r="J7" s="3">
        <v>5000</v>
      </c>
    </row>
    <row r="8" spans="3:10" x14ac:dyDescent="0.35">
      <c r="C8" t="s">
        <v>23</v>
      </c>
      <c r="D8" s="3">
        <v>850</v>
      </c>
      <c r="I8" t="s">
        <v>23</v>
      </c>
      <c r="J8" s="3">
        <v>5100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A1B7-DFF8-4E16-AC11-C8632AE71382}">
  <dimension ref="C1:D16"/>
  <sheetViews>
    <sheetView workbookViewId="0">
      <selection activeCell="K22" sqref="K22"/>
    </sheetView>
  </sheetViews>
  <sheetFormatPr defaultRowHeight="14.5" x14ac:dyDescent="0.35"/>
  <cols>
    <col min="3" max="3" width="18" bestFit="1" customWidth="1"/>
    <col min="4" max="4" width="18.08984375" bestFit="1" customWidth="1"/>
  </cols>
  <sheetData>
    <row r="1" spans="3:4" s="5" customFormat="1" ht="71.5" customHeight="1" x14ac:dyDescent="0.35"/>
    <row r="3" spans="3:4" x14ac:dyDescent="0.35">
      <c r="C3" t="s">
        <v>30</v>
      </c>
      <c r="D3" s="3">
        <f>SUM(Tabela2[Depósito Reservado])</f>
        <v>2705</v>
      </c>
    </row>
    <row r="4" spans="3:4" x14ac:dyDescent="0.35">
      <c r="C4" t="s">
        <v>31</v>
      </c>
      <c r="D4" s="3">
        <v>20000</v>
      </c>
    </row>
    <row r="6" spans="3:4" x14ac:dyDescent="0.35">
      <c r="C6" t="s">
        <v>28</v>
      </c>
      <c r="D6" t="s">
        <v>29</v>
      </c>
    </row>
    <row r="7" spans="3:4" x14ac:dyDescent="0.35">
      <c r="C7" s="1">
        <v>45419</v>
      </c>
      <c r="D7" s="3">
        <v>150</v>
      </c>
    </row>
    <row r="8" spans="3:4" x14ac:dyDescent="0.35">
      <c r="C8" s="1">
        <v>45420</v>
      </c>
      <c r="D8" s="3">
        <v>63</v>
      </c>
    </row>
    <row r="9" spans="3:4" x14ac:dyDescent="0.35">
      <c r="C9" s="1">
        <v>45421</v>
      </c>
      <c r="D9" s="3">
        <v>453</v>
      </c>
    </row>
    <row r="10" spans="3:4" x14ac:dyDescent="0.35">
      <c r="C10" s="1">
        <v>45422</v>
      </c>
      <c r="D10" s="3">
        <v>308</v>
      </c>
    </row>
    <row r="11" spans="3:4" x14ac:dyDescent="0.35">
      <c r="C11" s="1">
        <v>45423</v>
      </c>
      <c r="D11" s="3">
        <v>333</v>
      </c>
    </row>
    <row r="12" spans="3:4" x14ac:dyDescent="0.35">
      <c r="C12" s="1">
        <v>45424</v>
      </c>
      <c r="D12" s="3">
        <v>299</v>
      </c>
    </row>
    <row r="13" spans="3:4" x14ac:dyDescent="0.35">
      <c r="C13" s="1">
        <v>45425</v>
      </c>
      <c r="D13" s="3">
        <v>414</v>
      </c>
    </row>
    <row r="14" spans="3:4" x14ac:dyDescent="0.35">
      <c r="C14" s="1">
        <v>45426</v>
      </c>
      <c r="D14" s="3">
        <v>30</v>
      </c>
    </row>
    <row r="15" spans="3:4" x14ac:dyDescent="0.35">
      <c r="C15" s="1">
        <v>45427</v>
      </c>
      <c r="D15" s="3">
        <v>322</v>
      </c>
    </row>
    <row r="16" spans="3:4" x14ac:dyDescent="0.35">
      <c r="C16" s="1">
        <v>45428</v>
      </c>
      <c r="D16" s="3">
        <v>333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5575-223F-4563-9741-14CD88ECC3E6}">
  <sheetPr>
    <tabColor theme="1"/>
  </sheetPr>
  <dimension ref="A1:AH4"/>
  <sheetViews>
    <sheetView showGridLines="0" tabSelected="1" workbookViewId="0">
      <selection activeCell="T14" sqref="T14"/>
    </sheetView>
  </sheetViews>
  <sheetFormatPr defaultColWidth="0" defaultRowHeight="14.5" x14ac:dyDescent="0.35"/>
  <cols>
    <col min="1" max="1" width="20.08984375" style="5" customWidth="1"/>
    <col min="2" max="21" width="8.7265625" style="6" customWidth="1"/>
    <col min="22" max="34" width="0" style="6" hidden="1"/>
    <col min="35" max="16384" width="8.7265625" hidden="1"/>
  </cols>
  <sheetData>
    <row r="1" spans="13:13" ht="89.5" customHeight="1" x14ac:dyDescent="0.35"/>
    <row r="4" spans="13:13" x14ac:dyDescent="0.35">
      <c r="M4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de Macedo Horta</dc:creator>
  <cp:lastModifiedBy>Matheus de Macedo Horta</cp:lastModifiedBy>
  <dcterms:created xsi:type="dcterms:W3CDTF">2025-01-06T12:30:27Z</dcterms:created>
  <dcterms:modified xsi:type="dcterms:W3CDTF">2025-01-06T15:42:22Z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2025-01-06T15:30:24Z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17aed872-1b50-456e-a81e-1489e1dde19f</vt:lpwstr>
  </property>
  <property fmtid="{D5CDD505-2E9C-101B-9397-08002B2CF9AE}" pid="8" name="MSIP_Label_9333b259-87ee-4762-9a8c-7b0d155dd87f_ContentBits">
    <vt:lpwstr>1</vt:lpwstr>
  </property>
</Properties>
</file>