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drawings/drawing10.xml" ContentType="application/vnd.openxmlformats-officedocument.drawing+xml"/>
  <Override PartName="/xl/drawings/drawing11.xml" ContentType="application/vnd.openxmlformats-officedocument.drawing+xml"/>
  <Override PartName="/xl/ctrlProps/ctrlProp42.xml" ContentType="application/vnd.ms-excel.controlproperties+xml"/>
  <Override PartName="/xl/ctrlProps/ctrlProp43.xml" ContentType="application/vnd.ms-excel.controlproperties+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EstaPastaDeTrabalho" hidePivotFieldList="1"/>
  <mc:AlternateContent xmlns:mc="http://schemas.openxmlformats.org/markup-compatibility/2006">
    <mc:Choice Requires="x15">
      <x15ac:absPath xmlns:x15ac="http://schemas.microsoft.com/office/spreadsheetml/2010/11/ac" url="W:\sgq\REGISTROS DA QUALIDADE\"/>
    </mc:Choice>
  </mc:AlternateContent>
  <xr:revisionPtr revIDLastSave="0" documentId="13_ncr:1_{CD484ABC-AB44-477F-9D1C-BE6C8AD5116A}" xr6:coauthVersionLast="47" xr6:coauthVersionMax="47" xr10:uidLastSave="{00000000-0000-0000-0000-000000000000}"/>
  <bookViews>
    <workbookView xWindow="-110" yWindow="-110" windowWidth="19420" windowHeight="10300" tabRatio="507" xr2:uid="{00000000-000D-0000-FFFF-FFFF00000000}"/>
  </bookViews>
  <sheets>
    <sheet name="GUIA" sheetId="13" r:id="rId1"/>
    <sheet name="PSW" sheetId="15" r:id="rId2"/>
    <sheet name="INFORMAÇÕES" sheetId="7" r:id="rId3"/>
    <sheet name="DESENHO" sheetId="8" r:id="rId4"/>
    <sheet name="GRÁFICO DE PROCESSO" sheetId="18" r:id="rId5"/>
    <sheet name="FLUXOGRAMA" sheetId="9" r:id="rId6"/>
    <sheet name="PLANO DE CONTROLE" sheetId="19" r:id="rId7"/>
    <sheet name="RAA" sheetId="14" r:id="rId8"/>
    <sheet name="DIMENSIONAL" sheetId="11" r:id="rId9"/>
    <sheet name="MATERIAL" sheetId="12" r:id="rId10"/>
    <sheet name="PFMEA" sheetId="5" r:id="rId11"/>
    <sheet name="SOLICITAÇÃO DE DESVIO" sheetId="17" r:id="rId12"/>
    <sheet name="Histórico de revisão" sheetId="4" r:id="rId13"/>
  </sheets>
  <definedNames>
    <definedName name="_xlnm._FilterDatabase" localSheetId="10" hidden="1">PFMEA!$B$19:$U$30</definedName>
    <definedName name="_xlnm.Print_Area" localSheetId="0">GUIA!$A$1:$H$30</definedName>
    <definedName name="_xlnm.Print_Area" localSheetId="2">INFORMAÇÕES!$A$1:$C$42</definedName>
    <definedName name="_xlnm.Print_Area" localSheetId="11">'SOLICITAÇÃO DE DESVIO'!$B$1:$S$10</definedName>
    <definedName name="Excel_BuiltIn_Print_Area_1_1">#REF!</definedName>
    <definedName name="Excel_BuiltIn_Print_Area_1_1_1">#REF!</definedName>
    <definedName name="Excel_BuiltIn_Print_Area_1_1_1_1">#REF!</definedName>
    <definedName name="Excel_BuiltIn_Print_Area_1_1_1_1_1">#REF!</definedName>
    <definedName name="Excel_BuiltIn_Print_Area_1_1_1_1_1_1">#REF!</definedName>
    <definedName name="Excel_BuiltIn_Print_Area_13">#REF!</definedName>
    <definedName name="Excel_BuiltIn_Print_Area_14">#REF!</definedName>
    <definedName name="Excel_BuiltIn_Print_Area_2_1">#REF!</definedName>
    <definedName name="Excel_BuiltIn_Print_Area_2_1_1">#REF!</definedName>
    <definedName name="Excel_BuiltIn_Print_Area_2_1_1_1">#REF!</definedName>
    <definedName name="Excel_BuiltIn_Print_Area_3_1">#REF!</definedName>
    <definedName name="Excel_BuiltIn_Print_Area_4">#REF!</definedName>
    <definedName name="Excel_BuiltIn_Print_Area_4_1">#REF!</definedName>
    <definedName name="Excel_BuiltIn_Print_Area_8">#REF!</definedName>
    <definedName name="Excel_BuiltIn_Print_Titles_3">#REF!</definedName>
    <definedName name="Text17" localSheetId="1">PSW!$F$8</definedName>
    <definedName name="Text20" localSheetId="1">PSW!$A$18</definedName>
    <definedName name="Text25" localSheetId="1">PSW!$E$26</definedName>
    <definedName name="Text26" localSheetId="1">PSW!$A$29</definedName>
    <definedName name="Text27" localSheetId="1">PSW!$A$30</definedName>
    <definedName name="Text28" localSheetId="1">PSW!#REF!</definedName>
    <definedName name="Text29" localSheetId="1">PSW!#REF!</definedName>
    <definedName name="Text30" localSheetId="1">PSW!$A$33</definedName>
  </definedNames>
  <calcPr calcId="191029"/>
</workbook>
</file>

<file path=xl/calcChain.xml><?xml version="1.0" encoding="utf-8"?>
<calcChain xmlns="http://schemas.openxmlformats.org/spreadsheetml/2006/main">
  <c r="F10" i="19" l="1"/>
  <c r="A10" i="19"/>
  <c r="E8" i="19"/>
  <c r="A8" i="19"/>
  <c r="F3" i="19"/>
  <c r="F6" i="19" s="1"/>
  <c r="E7" i="17"/>
  <c r="E5" i="17"/>
  <c r="E4" i="17"/>
  <c r="E6" i="17"/>
  <c r="B2" i="15"/>
  <c r="M5" i="12"/>
  <c r="B4" i="15" s="1"/>
  <c r="H5" i="12"/>
  <c r="I2" i="15" s="1"/>
  <c r="C5" i="12"/>
  <c r="M4" i="12"/>
  <c r="H4" i="12"/>
  <c r="C4" i="12"/>
  <c r="K7" i="9" l="1"/>
  <c r="M6" i="9"/>
  <c r="K6" i="9"/>
  <c r="D6" i="9"/>
  <c r="D5" i="9"/>
  <c r="F4" i="9"/>
  <c r="M5" i="18"/>
  <c r="H5" i="18"/>
  <c r="C5" i="18"/>
  <c r="M4" i="18"/>
  <c r="H4" i="18"/>
  <c r="C4" i="18"/>
  <c r="M5" i="8"/>
  <c r="M4" i="8"/>
  <c r="H5" i="8"/>
  <c r="H4" i="8"/>
  <c r="C5" i="8"/>
  <c r="C4" i="8"/>
  <c r="O7" i="11"/>
  <c r="B5" i="14" s="1"/>
  <c r="B7" i="14"/>
  <c r="B6" i="14"/>
  <c r="C7" i="11" s="1"/>
  <c r="G23" i="11" l="1"/>
  <c r="H23" i="11"/>
  <c r="G24" i="11"/>
  <c r="H24" i="11"/>
  <c r="G25" i="11"/>
  <c r="H25" i="11"/>
  <c r="G26" i="11"/>
  <c r="O26" i="11" s="1"/>
  <c r="H26" i="11"/>
  <c r="S26" i="11" s="1"/>
  <c r="G27" i="11"/>
  <c r="H27" i="11"/>
  <c r="G28" i="11"/>
  <c r="H28" i="11"/>
  <c r="G29" i="11"/>
  <c r="H29" i="11"/>
  <c r="G30" i="11"/>
  <c r="H30" i="11"/>
  <c r="S30" i="11" s="1"/>
  <c r="H22" i="11"/>
  <c r="G22" i="11"/>
  <c r="M25" i="11" l="1"/>
  <c r="Q24" i="11"/>
  <c r="Q28" i="11"/>
  <c r="M26" i="11"/>
  <c r="M23" i="11"/>
  <c r="Q30" i="11"/>
  <c r="Q26" i="11"/>
  <c r="U23" i="11"/>
  <c r="O24" i="11"/>
  <c r="M28" i="11"/>
  <c r="U28" i="11"/>
  <c r="O30" i="11"/>
  <c r="M24" i="11"/>
  <c r="U29" i="11"/>
  <c r="M30" i="11"/>
  <c r="M27" i="11"/>
  <c r="O25" i="11"/>
  <c r="S28" i="11"/>
  <c r="O28" i="11"/>
  <c r="S29" i="11"/>
  <c r="Q23" i="11"/>
  <c r="U27" i="11"/>
  <c r="U26" i="11"/>
  <c r="S27" i="11"/>
  <c r="S25" i="11"/>
  <c r="S23" i="11"/>
  <c r="U25" i="11"/>
  <c r="Q29" i="11"/>
  <c r="Q27" i="11"/>
  <c r="Q25" i="11"/>
  <c r="U24" i="11"/>
  <c r="O29" i="11"/>
  <c r="O27" i="11"/>
  <c r="O23" i="11"/>
  <c r="M29" i="11"/>
  <c r="U30" i="11"/>
  <c r="S24" i="11"/>
  <c r="M22" i="11"/>
  <c r="O22" i="11"/>
  <c r="U22" i="11"/>
  <c r="S22" i="11"/>
  <c r="Q22" i="11"/>
  <c r="K24" i="11"/>
  <c r="K22" i="11"/>
  <c r="K30" i="11"/>
  <c r="K27" i="11"/>
  <c r="K26" i="11"/>
  <c r="K28" i="11"/>
  <c r="K25" i="11"/>
  <c r="K29" i="11"/>
  <c r="K23" i="11"/>
  <c r="R6" i="5"/>
  <c r="O6" i="5"/>
  <c r="H7" i="5"/>
  <c r="H8" i="5"/>
  <c r="H6" i="5"/>
  <c r="B3" i="15" s="1"/>
  <c r="E9" i="5"/>
  <c r="E8" i="5"/>
  <c r="E7" i="5"/>
  <c r="E6" i="5"/>
  <c r="R3" i="5" l="1"/>
  <c r="G6" i="14"/>
  <c r="O8" i="11" s="1"/>
  <c r="R2" i="5"/>
  <c r="G5" i="14"/>
  <c r="C8" i="11" s="1"/>
  <c r="U22" i="5"/>
  <c r="U23" i="5"/>
  <c r="U24" i="5"/>
  <c r="U25" i="5"/>
  <c r="U26" i="5"/>
  <c r="U27" i="5"/>
  <c r="U28" i="5"/>
  <c r="U29" i="5"/>
  <c r="U30" i="5"/>
  <c r="M30" i="5"/>
  <c r="M29" i="5"/>
  <c r="M28" i="5"/>
  <c r="M27" i="5"/>
  <c r="M26" i="5"/>
  <c r="M25" i="5"/>
  <c r="M24" i="5"/>
  <c r="U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tc={018C98FD-D2B9-48C5-9190-13E8E6FD0265}</author>
    <author>tc={46CA7B1D-715B-4122-899A-D16F76AB24E4}</author>
    <author>tc={55D52A64-D7D0-4392-96A8-CB17559AFACF}</author>
    <author>tc={FD0FA97B-FA3F-4D87-9C92-5A89018AE956}</author>
    <author>tc={1EABACB4-AC38-4E50-B496-A8D5B932B904}</author>
    <author>tc={3A4ED628-0479-493B-85D8-F0889EC3BE9C}</author>
    <author>tc={5F87ADFB-3BD4-4C10-B23F-0EF76721BE59}</author>
    <author>tc={E5AE8091-E54E-4A34-BB9C-05E0FE16BEFB}</author>
    <author>tc={D615F687-4935-43D9-9AEB-27DC762588EB}</author>
    <author>tc={28240D53-A1D0-4DCC-80F2-7E1168DFAE09}</author>
    <author>tc={D9F2210D-659B-4E3A-B007-80EAD1D09257}</author>
    <author>tc={27A79E09-E779-4FAD-94EF-184C9EBA26C3}</author>
    <author>tc={0386C861-2109-4728-9896-C664D3537D4E}</author>
    <author>tc={4F035C14-4A84-4DB2-93C9-B0DF7D451812}</author>
    <author>tc={D374EFB8-F13B-456A-8D94-5603B80ACF23}</author>
    <author>tc={C30FFDE7-4855-4DC4-B11A-57CC52741FE1}</author>
    <author>tc={FC7CA52A-EB77-4FBF-9DFB-FB302AFF06A9}</author>
    <author>tc={EEC33071-EE7C-4064-B014-C51310DAE0AB}</author>
  </authors>
  <commentList>
    <comment ref="B8" authorId="0" shapeId="0" xr:uid="{018C98FD-D2B9-48C5-9190-13E8E6FD0265}">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1 – Documentação de composição de material e design
Essa documentação deve ser composta de:
1 cópia detalhada para o cliente;
Desenhos enviados pelo fornecedor;
1 cópia do pedido original.
O fornecedor poderá ser obrigado a apresentar documentação de composição material, sendo que o pedido da compra é utilizado para confirmação da qualidade e disposição da peça.
Durante o procedimento, o Engenheiro de Design deverá analisar e verificar se ambos os desenhos correspondem e se as características estão de acordo com o previsto no desenho. Este processo é importante para validar os materiais e fornecer ao processo, os materiais corretos, conforme solicitou o cliente.</t>
        </r>
      </text>
    </comment>
    <comment ref="B9" authorId="1" shapeId="0" xr:uid="{46CA7B1D-715B-4122-899A-D16F76AB24E4}">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2 – Documentação de possíveis mudanças de engenharia
Na aplicação do Processo de Aprovação de Peça de Produção (PPAP), caso alguma peça ou produto necessite ser alterado ou ajustado, esta solicitação deve ser bem discriminada no documento, para facilitar e agilizar a modificação.
Na prática, o documento é uma espécie de cópia do ECN (Aviso de Mudança de Engenharia), que normalmente é emitido após análise do departamento de engenharia.</t>
        </r>
      </text>
    </comment>
    <comment ref="B10" authorId="2" shapeId="0" xr:uid="{55D52A64-D7D0-4392-96A8-CB17559AFACF}">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3 – Aprovação de Engenharia por parte dos Clientes
Ao serem requeridas, a documentação de aprovação dependerá das provas fornecidas pela empresa fornecedora e essa aprovação será de responsabilidade da engenharia de clientes.
Caso haja necessidade, o cliente pode encomendar um teste no local das amostras pré-PPAP encomendadas por ele, porém, para que cada teste seja realizado é importante que haja um projeto e uma intenção de produção.
Após a realização do teste, os engenheiros responsáveis devem emitir uma cópia do formulário “Desvio Temporário” e enviá-la ao cliente informando possíveis alterações, esta etapa é importante para a aprovação do PPAP.</t>
        </r>
      </text>
    </comment>
    <comment ref="B11" authorId="3" shapeId="0" xr:uid="{FD0FA97B-FA3F-4D87-9C92-5A89018AE956}">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4 – Falha de Design e seus efeitos – O DFMEA
Através do DFMEA (Modo de Falha do Projeto e a Análise de Efeitos) a equipe de trabalho consegue analisar os principais riscos dos projetos e determinar com precisão quais falhas podem ocorrer durante o processo de produção.
Esta análise é importante pois vai informar ao cliente, sobre possíveis falhas e gargalos que possam sofrer o projeto durante sua execução. Geralmente, esta análise inclui:
Identificação de mau funcionamento do produto específico;
Falha de desempenho ou redução da vida útil do produto;
Questões relacionadas à Regulamentação e a Segurança, que estão previstas no documento de desenvolvimento.
É importante lembrar que DFMEA é um documento ativo, ou seja, ele necessita continuamente de revisão e poderá ser alterado normalmente durante toda a vida útil do produto, principalmente para procedimentos de correção e adição de qualidade.</t>
        </r>
      </text>
    </comment>
    <comment ref="B12" authorId="4" shapeId="0" xr:uid="{1EABACB4-AC38-4E50-B496-A8D5B932B904}">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5 – Diagrama do fluxo de processo
Através do Diagrama do fluxo de processo, a equipe consegue descrever em gráficos todo o processo de montagem que inclui a matéria prima, testes, montagem, envio de entrada, aprovação de material, produção, ajustes, retrabalho.</t>
        </r>
      </text>
    </comment>
    <comment ref="B13" authorId="5" shapeId="0" xr:uid="{3A4ED628-0479-493B-85D8-F0889EC3BE9C}">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6 – Falha de Processo e seus Efeitos – PFMEA
O PFMEA (Modo de Falha do Processo e a Análise de Efeitos) analisa com detalhes todos os processos de produção, etapa por etapa para identificar possíveis riscos e falhas durante o desenvolvimento do projeto.</t>
        </r>
      </text>
    </comment>
    <comment ref="B14" authorId="6" shapeId="0" xr:uid="{5F87ADFB-3BD4-4C10-B23F-0EF76721BE59}">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7 – O Plano de controle
O Plano de Controle vai discriminar todas principais características encontradas no produto e determinar quais os métodos corretos seguir ao longo da produção.</t>
        </r>
      </text>
    </comment>
    <comment ref="B15" authorId="7" shapeId="0" xr:uid="{E5AE8091-E54E-4A34-BB9C-05E0FE16BEFB}">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8 – Análise de MSA
A Análise do Sistema de Medição ou simplesmente MSA, envolve a verificação dos processos de produção utilizando equipamento de medição, de acordo com os métodos empregados pelos estudos GR&amp;R (um método de medição que verifica a Repetibilidade e Reprodutibilidade de Gage), facilitando o controle de qualidade.</t>
        </r>
      </text>
    </comment>
    <comment ref="B16" authorId="8" shapeId="0" xr:uid="{D615F687-4935-43D9-9AEB-27DC762588EB}">
      <text>
        <r>
          <rPr>
            <sz val="10"/>
            <rFont val="Arial"/>
            <family val="2"/>
          </rPr>
          <t xml:space="preserve">[Comentário encadeado]
Sua versão do Excel permite que você leia este comentário encadeado, no entanto, as edições serão removidas se o arquivo for aberto em uma versão mais recente do Excel. Saiba mais: https://go.microsoft.com/fwlink/?linkid=870924
Comentário:
    9 – Resultados dimensionais
Esses resultados são obtidos através de layout dimensional de cada peça permitindo a validação de cada item e produto.
</t>
        </r>
      </text>
    </comment>
    <comment ref="B17" authorId="9" shapeId="0" xr:uid="{28240D53-A1D0-4DCC-80F2-7E1168DFAE09}">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10 – Testes de desempenho e Registros de Materiais
O DVP&amp;R (Plano e Relatório de Verificação do Projeto) é um relatório detalhado de cada teste realizado, desta forma, os registros de material deve fornecer uma cópia precisa deste relatório com as principais certificações envolvendo os materiais envolvidos no processo de produção como metais, plástico, papel, entre outros.</t>
        </r>
      </text>
    </comment>
    <comment ref="B18" authorId="10" shapeId="0" xr:uid="{D9F2210D-659B-4E3A-B007-80EAD1D09257}">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11- Estudos de processo inicial
São estudo realizados ao longo de todo o processo de produção do produto, nele incluem diagramas, fluxos de processos e gráficos do SPC (Controle de Processo Estatístico) que determina as principais características de cada produto.</t>
        </r>
      </text>
    </comment>
    <comment ref="B19" authorId="11" shapeId="0" xr:uid="{27A79E09-E779-4FAD-94EF-184C9EBA26C3}">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12 – Documentação de laboratório qualificado
Esse documento refere-se às certificações de indústria direcionadas para qualquer setor de pesquisa, produção ou laboratório que atuam para conclusão de testes de validação.</t>
        </r>
      </text>
    </comment>
    <comment ref="B20" authorId="12" shapeId="0" xr:uid="{0386C861-2109-4728-9896-C664D3537D4E}">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13 – Inspeção de Aprovação de Aparência – AAI
A AAI (Inspeção de Aprovação de Aparência) é uma verificação detalhada de todos os componentes importantes que podem influenciar diretamente na aparência final do produto.</t>
        </r>
      </text>
    </comment>
    <comment ref="B21" authorId="13" shapeId="0" xr:uid="{4F035C14-4A84-4DB2-93C9-B0DF7D451812}">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14 – Peças de produção de amostras
Trata-se de amostras iniciais do produto. Estas devem ser encaminhadas para que o cliente possa revisá-las, aprová-las e ter ciência de como seu produto está sendo produzido, serve como base para identificar possíveis falhas e divergências de fabricação.
Essas amostras devem ser guardadas em local seguro e consultadas sempre que houver necessidade.</t>
        </r>
      </text>
    </comment>
    <comment ref="B22" authorId="14" shapeId="0" xr:uid="{D374EFB8-F13B-456A-8D94-5603B80ACF23}">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15 – Amostra Mestre
Durante a aplicação do PPAP (Processo de Aprovação de Peça de Produção), mesmo seguindo os manuais corretamente, é importante considerar a amostra mestre.
Quando falamos em amostra mestre, nos referimos a uma amostra final do produto a ser estudado, analisado e inspecionado pelo cliente, em caso de aprovação o cliente assinará a documentação aprovando o item ou a peça.</t>
        </r>
      </text>
    </comment>
    <comment ref="B23" authorId="15" shapeId="0" xr:uid="{C30FFDE7-4855-4DC4-B11A-57CC52741FE1}">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16 – Elementos de Verificação
Os elementos de verificação geram uma lista que detalha cada etapa de verificação aplicada para a produção. A lista pode e deve listar as ferramentas utilizadas para inspeção, teste e medição de cada peça.
Cabe ressaltar que esse processo poderá estar atrelado ao processo de produção/montagem do item ou do produto final.
No entanto, essa lista também deve detalhar sobre o processo de montagem, aparelhos, cronogramas e acessórios de verificação, bem como variáveis e indicadores de atributos.</t>
        </r>
      </text>
    </comment>
    <comment ref="B24" authorId="16" shapeId="0" xr:uid="{FC7CA52A-EB77-4FBF-9DFB-FB302AFF06A9}">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17 – Requisitos específicos do cliente
Os requisitos podem ser solicitados ou orientados pelo cliente, principalmente, quando existem requisitos especiais ou específicos para determinada montagem.
Para materiais de pequeno porte ou a granel, casa requisito deve ser registrado da lista de verificação de requisitos de materiais em massa.</t>
        </r>
      </text>
    </comment>
    <comment ref="B25" authorId="17" shapeId="0" xr:uid="{EEC33071-EE7C-4064-B014-C51310DAE0AB}">
      <text>
        <r>
          <rPr>
            <sz val="10"/>
            <rFont val="Arial"/>
            <family val="2"/>
          </rPr>
          <t>[Comentário encadeado]
Sua versão do Excel permite que você leia este comentário encadeado, no entanto, as edições serão removidas se o arquivo for aberto em uma versão mais recente do Excel. Saiba mais: https://go.microsoft.com/fwlink/?linkid=870924
Comentário:
    18 – Pedido de Submissão de Peça
Por último, através do PSW, temos um resumo detalhado de todas as alterações, ajustes e solicitações de mudanças feitas em peças durante o processo de produção. Este é um formulário importante antes da aprovação geral do PPAP para o projeto.
Vale a pena lembrar, que o PSW pode apresentar diferentes aspectos como alteração de design, revalidação periódica, na maioria dos casos, anual, e além de outras causas para a submissão, bem como o nível dos documentos exigidos para o cliente.</t>
        </r>
      </text>
    </comment>
  </commentList>
</comments>
</file>

<file path=xl/sharedStrings.xml><?xml version="1.0" encoding="utf-8"?>
<sst xmlns="http://schemas.openxmlformats.org/spreadsheetml/2006/main" count="519" uniqueCount="373">
  <si>
    <t>SEVER.</t>
  </si>
  <si>
    <t>OCORR.</t>
  </si>
  <si>
    <t>DETEC.</t>
  </si>
  <si>
    <t>NPR</t>
  </si>
  <si>
    <t>Data</t>
  </si>
  <si>
    <t>S</t>
  </si>
  <si>
    <t>O</t>
  </si>
  <si>
    <t>D</t>
  </si>
  <si>
    <t>EFICÁCIA</t>
  </si>
  <si>
    <t>HISTÓRICO DE REVISÃO</t>
  </si>
  <si>
    <t>Edição</t>
  </si>
  <si>
    <t>Alterações</t>
  </si>
  <si>
    <t xml:space="preserve">Responsável (Revisor) </t>
  </si>
  <si>
    <t xml:space="preserve">Remota </t>
  </si>
  <si>
    <t>Pouco Provável</t>
  </si>
  <si>
    <t>Ocasional</t>
  </si>
  <si>
    <t>Provável</t>
  </si>
  <si>
    <t>Frequente</t>
  </si>
  <si>
    <t>Nenhum</t>
  </si>
  <si>
    <t xml:space="preserve">Desprezível </t>
  </si>
  <si>
    <t>Marginal</t>
  </si>
  <si>
    <t>Crítica</t>
  </si>
  <si>
    <t>Catastrófica</t>
  </si>
  <si>
    <t>Falha em atender aos requisitos de segurança e legais/ degradação do sistema, lesões e morte</t>
  </si>
  <si>
    <t>Perda ou degradação da função primária/ grande descontentamento do cliente/ Risco aceitável necessitando de ações corretivas imediatas</t>
  </si>
  <si>
    <t xml:space="preserve">Perda ou degradação da função secundária/ descontentamento do cliente/ Sem lesões, pode ser controlado. </t>
  </si>
  <si>
    <t>2 a 3</t>
  </si>
  <si>
    <t>01 ocorrência ao longo de uma ano (1/ano) / 1 em 100 a 1 em 20</t>
  </si>
  <si>
    <t>7 a 8</t>
  </si>
  <si>
    <t>Muito Grande</t>
  </si>
  <si>
    <t>Grande</t>
  </si>
  <si>
    <t>Moderada</t>
  </si>
  <si>
    <t>Pequena</t>
  </si>
  <si>
    <t>Muito pequena</t>
  </si>
  <si>
    <t>Certamente não será detectado</t>
  </si>
  <si>
    <t>Certamente será detectado/  prevenção do erro</t>
  </si>
  <si>
    <t>Análise de Riscos</t>
  </si>
  <si>
    <t>CRÍTÉRIO DE ANÁLISE</t>
  </si>
  <si>
    <t>SEVERIDADE</t>
  </si>
  <si>
    <t>OCORRÊNCIA / PROBABILIDADE</t>
  </si>
  <si>
    <t>DETECÇÃO</t>
  </si>
  <si>
    <t>Uma ocorrência ao longo da vida útil (1/10 anos) / 1 em 1.000.000 a 1 em 100.000</t>
  </si>
  <si>
    <t>No máximo 01 ocorrência a cada dez anos (1/5 anos) / 1 em 10.000 a 1 em 500</t>
  </si>
  <si>
    <t>Sem efeito notado pelo cliente / Eliminado atráves de controles preventivos/ Ocorrência não esperada ao longo da vida útil (&lt;1/10 anos)</t>
  </si>
  <si>
    <t>Prejuízo/ leve descontentamento do cliente</t>
  </si>
  <si>
    <t>Grande probabilidade de ser detectado / prevenção do problema na fonte</t>
  </si>
  <si>
    <t>Provavelmente será detectado/ detecção do problema.</t>
  </si>
  <si>
    <t>Provavelmente não será detectado/ detecção do problema após o processamento</t>
  </si>
  <si>
    <t>Ação recomendada quando :                                                          NPR ≥101 -  Corrigir                                                                                              NPR ≥51 e ≤100 - Ações Preventivas                                   NPR &gt;50 - Monitoramento / Reter o risco</t>
  </si>
  <si>
    <t>Nº</t>
  </si>
  <si>
    <t>Data da última revisão:</t>
  </si>
  <si>
    <t>4 a 6</t>
  </si>
  <si>
    <t>9 e 10</t>
  </si>
  <si>
    <t>8 e 9</t>
  </si>
  <si>
    <t>6 e 7</t>
  </si>
  <si>
    <t>2 a 5</t>
  </si>
  <si>
    <t>2 a 4</t>
  </si>
  <si>
    <t>5 e 6</t>
  </si>
  <si>
    <t>7 e 8</t>
  </si>
  <si>
    <t>PFMEA - GESTÃO DE RISCOS</t>
  </si>
  <si>
    <t>Preparado por:</t>
  </si>
  <si>
    <t>Projeto:
Processo:</t>
  </si>
  <si>
    <t>Responsavel Projeto / Processo</t>
  </si>
  <si>
    <t>Código Produto:</t>
  </si>
  <si>
    <t>Máquina / Operação:</t>
  </si>
  <si>
    <t>Revisão Desenho:</t>
  </si>
  <si>
    <t>Aprovação da Gerência:</t>
  </si>
  <si>
    <t>Fornecedor:</t>
  </si>
  <si>
    <t>Cliente:</t>
  </si>
  <si>
    <t>Referência:</t>
  </si>
  <si>
    <t>Data início :</t>
  </si>
  <si>
    <t xml:space="preserve">Nº da revisão: </t>
  </si>
  <si>
    <t>Descrição do Produto:</t>
  </si>
  <si>
    <t>Data Desenho:</t>
  </si>
  <si>
    <t>Operação / Função</t>
  </si>
  <si>
    <t>Modo (Tipo(s)) de Falha(s) Potencial(is)</t>
  </si>
  <si>
    <t>Efeito(s) Potencial(is) da Falha</t>
  </si>
  <si>
    <t>Causa(s) e Mecanismo(s) Potencial(is) da Falha</t>
  </si>
  <si>
    <t>Prevenção</t>
  </si>
  <si>
    <t>Detecção</t>
  </si>
  <si>
    <t>CONTROLES ATUAIS</t>
  </si>
  <si>
    <t>Ações Recomendadas</t>
  </si>
  <si>
    <t>Resp. &amp; Prazo</t>
  </si>
  <si>
    <t>Ações tomadas</t>
  </si>
  <si>
    <t>NPR
(SxDxO)</t>
  </si>
  <si>
    <t xml:space="preserve">PPAP </t>
  </si>
  <si>
    <t>Dados da Peça</t>
  </si>
  <si>
    <t>Nome da Peça</t>
  </si>
  <si>
    <t>Número da Peça</t>
  </si>
  <si>
    <t>Alterações Adicionais de Engenharia</t>
  </si>
  <si>
    <t>-</t>
  </si>
  <si>
    <t>Data de alterações adicionais de Engenharia</t>
  </si>
  <si>
    <t>Exposto no Desenho nº</t>
  </si>
  <si>
    <t>Nº do Pedido de Compras</t>
  </si>
  <si>
    <t>Peso (em kg)</t>
  </si>
  <si>
    <t>Auxiliar de Verificação nº</t>
  </si>
  <si>
    <t>Nivel de Alteração de Engenharia</t>
  </si>
  <si>
    <t>Data de alteração de Engenharia</t>
  </si>
  <si>
    <t>Quantidade de amostras fornecidas para PAPP</t>
  </si>
  <si>
    <t>É necessária a retenção de Amostra Padrão</t>
  </si>
  <si>
    <t>Dados do Fornecedor</t>
  </si>
  <si>
    <t>Nome do Fornecedor</t>
  </si>
  <si>
    <t>Código do Fornecedor</t>
  </si>
  <si>
    <t>Rua, Número e Bairro</t>
  </si>
  <si>
    <t>Cidade</t>
  </si>
  <si>
    <t>Estado</t>
  </si>
  <si>
    <t>CEP</t>
  </si>
  <si>
    <t>País</t>
  </si>
  <si>
    <t>e-mail</t>
  </si>
  <si>
    <t>Nome do Responsável no Fornecedor</t>
  </si>
  <si>
    <t>Cargo e Departamento</t>
  </si>
  <si>
    <t>Telefone</t>
  </si>
  <si>
    <t>Fax</t>
  </si>
  <si>
    <t>Código do Cliente no Fornecedor</t>
  </si>
  <si>
    <t>Laboratorio</t>
  </si>
  <si>
    <t>Dados do Cliente</t>
  </si>
  <si>
    <t>Nome do Cliente</t>
  </si>
  <si>
    <t>Divisão</t>
  </si>
  <si>
    <t>Aplicação</t>
  </si>
  <si>
    <t>Nome do comprador</t>
  </si>
  <si>
    <t>Código do comprador</t>
  </si>
  <si>
    <t>Nome do arquivo</t>
  </si>
  <si>
    <t>DATA DA SUBMISSÃO</t>
  </si>
  <si>
    <t xml:space="preserve">Referência do item </t>
  </si>
  <si>
    <t>Revisão do Desenho</t>
  </si>
  <si>
    <t>FLUXOGRAMA DE PROCESSO</t>
  </si>
  <si>
    <t>DESCRIÇÃO DO PRODUTO:</t>
  </si>
  <si>
    <t>CÓDIGO:</t>
  </si>
  <si>
    <t>DATA DE EMISSÃO:</t>
  </si>
  <si>
    <t>CÓDIGO CLIENTE:</t>
  </si>
  <si>
    <t>VER: DES.:</t>
  </si>
  <si>
    <t>DATA:</t>
  </si>
  <si>
    <t>CLIENTE:</t>
  </si>
  <si>
    <t>LEGENDA</t>
  </si>
  <si>
    <t>Operação</t>
  </si>
  <si>
    <t>Transporte</t>
  </si>
  <si>
    <t>Inspeção</t>
  </si>
  <si>
    <t>Atraso</t>
  </si>
  <si>
    <t>Estoque</t>
  </si>
  <si>
    <t>OP</t>
  </si>
  <si>
    <t>Operação/ Evento</t>
  </si>
  <si>
    <t>Descrição da operação</t>
  </si>
  <si>
    <t>Avaliação e método de análise</t>
  </si>
  <si>
    <t>RELATÓRIO DE INSPEÇÃO, ANÁLISE E APARÊNCIA</t>
  </si>
  <si>
    <t>Nº do RIA:</t>
  </si>
  <si>
    <t>Data:</t>
  </si>
  <si>
    <t>Rev. RIA:</t>
  </si>
  <si>
    <t>Pedido:</t>
  </si>
  <si>
    <t>Nome do cliente ou fornecedor:</t>
  </si>
  <si>
    <t>Descrição item:</t>
  </si>
  <si>
    <t>Código item:</t>
  </si>
  <si>
    <t>Rev. Desenho:</t>
  </si>
  <si>
    <t>Data do desenho:</t>
  </si>
  <si>
    <t>Material:</t>
  </si>
  <si>
    <t>Cor:</t>
  </si>
  <si>
    <t>RAZÃO DO RIA</t>
  </si>
  <si>
    <t>Item</t>
  </si>
  <si>
    <t>Coord. Desenho</t>
  </si>
  <si>
    <t>Especificação</t>
  </si>
  <si>
    <t xml:space="preserve">Tolerância </t>
  </si>
  <si>
    <t>Peça 01</t>
  </si>
  <si>
    <t>Desvio</t>
  </si>
  <si>
    <t>Peça 02</t>
  </si>
  <si>
    <t>Peça 03</t>
  </si>
  <si>
    <t>Peça 04</t>
  </si>
  <si>
    <t>Peça 05</t>
  </si>
  <si>
    <t>Cliente</t>
  </si>
  <si>
    <t>+</t>
  </si>
  <si>
    <t>Medição Volumétrica:</t>
  </si>
  <si>
    <t>Peso Bruto:</t>
  </si>
  <si>
    <t>Peso Líquido:</t>
  </si>
  <si>
    <t>Situação da Aparência – Fotos</t>
  </si>
  <si>
    <t>Resumo das Fotos</t>
  </si>
  <si>
    <t xml:space="preserve">Observações: </t>
  </si>
  <si>
    <t>Quantidade Inspecionada:</t>
  </si>
  <si>
    <t xml:space="preserve">Avaliado por: </t>
  </si>
  <si>
    <t>Cargo:</t>
  </si>
  <si>
    <t>E-mail:</t>
  </si>
  <si>
    <t>Preenchimento do Cliente</t>
  </si>
  <si>
    <t>Nota: os campos aprovado e reprovado são de uso exclusivo do cliente, não sendo aplicáveis para documentos internos.</t>
  </si>
  <si>
    <t>Status da peça</t>
  </si>
  <si>
    <t>Unidade de medida</t>
  </si>
  <si>
    <t>'=SE(L21&lt;G21;L21-G21;SE(L21&gt;H21;L21-H21;))</t>
  </si>
  <si>
    <t>Desvio 2</t>
  </si>
  <si>
    <t>Desvio 3</t>
  </si>
  <si>
    <t>Desvio 4</t>
  </si>
  <si>
    <t>Desvio 5</t>
  </si>
  <si>
    <t>'=SE(N22&lt;G22;N22-G22;SE(N22&gt;H22;N22-H22;))</t>
  </si>
  <si>
    <t>'=SE(P22&lt;G22;P22-G22;SE(P22&gt;H22;P22-H22;))</t>
  </si>
  <si>
    <t>'=SE(R22&lt;G22;R22-G22;SE(R22&gt;H22;R22-H22;))</t>
  </si>
  <si>
    <t>Requer</t>
  </si>
  <si>
    <t xml:space="preserve">Level 1 </t>
  </si>
  <si>
    <t>Level 2</t>
  </si>
  <si>
    <t>Level 3</t>
  </si>
  <si>
    <t>Level 4</t>
  </si>
  <si>
    <t>Level 5</t>
  </si>
  <si>
    <t>1- Registros de projeto
Para componentes / detalhes proprietários
Para todos os outros componentes / detalhes</t>
  </si>
  <si>
    <t>R
R
R</t>
  </si>
  <si>
    <t>*
*
*</t>
  </si>
  <si>
    <t>*</t>
  </si>
  <si>
    <t>R</t>
  </si>
  <si>
    <t>2 - Documentos de encargos de engenharia, se necessário</t>
  </si>
  <si>
    <t>3 - Aprovação de engenharia do cliente, se necessário</t>
  </si>
  <si>
    <t>5 – Diagrama do fluxo de processo</t>
  </si>
  <si>
    <t>6 – Falha de Processo e seus Efeitos – PFMEA</t>
  </si>
  <si>
    <t>7 – O Plano de controle</t>
  </si>
  <si>
    <t>8 – Análise de MAS</t>
  </si>
  <si>
    <t>9 – Resultados dimensionais</t>
  </si>
  <si>
    <t>10 – Testes de desempenho e Registros de Materiais</t>
  </si>
  <si>
    <t>11- Estudos de processo inicial</t>
  </si>
  <si>
    <t>12 – Documentação de laboratório qualificado</t>
  </si>
  <si>
    <t>13 – Inspeção de Aprovação de Aparência – AAI</t>
  </si>
  <si>
    <t>14 – Peças de produção de amostras</t>
  </si>
  <si>
    <t>15 – Amostra Mestre</t>
  </si>
  <si>
    <t>16 – Elementos de Verificação</t>
  </si>
  <si>
    <t>17 – Requisitos específicos do cliente</t>
  </si>
  <si>
    <t>18 – Pedido de Submissão de Peça</t>
  </si>
  <si>
    <t>4 -Falha de Design e seus efeitos – O DFMEA</t>
  </si>
  <si>
    <t xml:space="preserve">RELATÓRIO DE APROVAÇÃO APARÊNCIA </t>
  </si>
  <si>
    <t xml:space="preserve">Código da Peça: </t>
  </si>
  <si>
    <t>Revisão de Alteração Engenhraria :</t>
  </si>
  <si>
    <t xml:space="preserve">Descrição da Peça: </t>
  </si>
  <si>
    <t>Data da Revisão:</t>
  </si>
  <si>
    <t xml:space="preserve">Nome do Forncedor: </t>
  </si>
  <si>
    <t>Aplicação:</t>
  </si>
  <si>
    <t xml:space="preserve">RAZÃO PARA SUBMISSÃO </t>
  </si>
  <si>
    <t xml:space="preserve">Certificado de Submissão de Peças de Produção </t>
  </si>
  <si>
    <t xml:space="preserve">Re-submissão </t>
  </si>
  <si>
    <t xml:space="preserve">Amostra Espesial </t>
  </si>
  <si>
    <t xml:space="preserve">Troca de Fornecedor </t>
  </si>
  <si>
    <t xml:space="preserve">AVALIAÇÃO DA APARENCIA - ACABAMENTO DA PEÇA </t>
  </si>
  <si>
    <t xml:space="preserve">Foto de vista superior </t>
  </si>
  <si>
    <t>Foto de vista inferior</t>
  </si>
  <si>
    <t>Foto de vista isométrica</t>
  </si>
  <si>
    <t>Foto de vista lateral</t>
  </si>
  <si>
    <t xml:space="preserve">AVALIAÇÃO DA COR </t>
  </si>
  <si>
    <t xml:space="preserve">Sufixo do Acamaneto </t>
  </si>
  <si>
    <t xml:space="preserve">Dados da cor </t>
  </si>
  <si>
    <t xml:space="preserve">Tonalidade </t>
  </si>
  <si>
    <t xml:space="preserve">Brilho </t>
  </si>
  <si>
    <t xml:space="preserve">Sufixo da cor de Entrega </t>
  </si>
  <si>
    <t xml:space="preserve">Disposição da Peça </t>
  </si>
  <si>
    <t xml:space="preserve">DISPOSIÇÃO FINAL DO ITEM </t>
  </si>
  <si>
    <t xml:space="preserve">ASSINATURA DO FORNECEDOR / DATA </t>
  </si>
  <si>
    <r>
      <t xml:space="preserve">Aplicação do Produto: </t>
    </r>
    <r>
      <rPr>
        <b/>
        <sz val="9"/>
        <rFont val="Arial"/>
        <family val="2"/>
      </rPr>
      <t xml:space="preserve"> </t>
    </r>
  </si>
  <si>
    <r>
      <t>Nome do Fornecedor: Rotoplastyc Indústria de Rotomoldados LTDA</t>
    </r>
    <r>
      <rPr>
        <sz val="10"/>
        <rFont val="Arial"/>
        <family val="2"/>
      </rPr>
      <t>.</t>
    </r>
  </si>
  <si>
    <r>
      <t xml:space="preserve">Motivo da Submissão: </t>
    </r>
    <r>
      <rPr>
        <sz val="8"/>
        <color rgb="FF000000"/>
        <rFont val="Arial"/>
        <family val="2"/>
      </rPr>
      <t>*Anexar documentação, conforme necessário</t>
    </r>
  </si>
  <si>
    <t xml:space="preserve">Notas Especiais:       </t>
  </si>
  <si>
    <t>Resultados da Submissão</t>
  </si>
  <si>
    <r>
      <t xml:space="preserve">Assinatura Autorizada do Fornecedor: </t>
    </r>
    <r>
      <rPr>
        <sz val="12"/>
        <rFont val="Arial"/>
        <family val="2"/>
      </rPr>
      <t xml:space="preserve">  </t>
    </r>
  </si>
  <si>
    <t>(Apenas para Desvio / Follow Up)</t>
  </si>
  <si>
    <t>Condições:      </t>
  </si>
  <si>
    <t>Assinaturas:</t>
  </si>
  <si>
    <t>Data:      </t>
  </si>
  <si>
    <r>
      <t xml:space="preserve">Número da Peça: </t>
    </r>
    <r>
      <rPr>
        <b/>
        <sz val="9"/>
        <rFont val="Arial"/>
        <family val="2"/>
      </rPr>
      <t xml:space="preserve"> </t>
    </r>
  </si>
  <si>
    <t xml:space="preserve">N° da Decisão: </t>
  </si>
  <si>
    <t xml:space="preserve">Nível de Revisão: </t>
  </si>
  <si>
    <r>
      <t>Nome da Peça / Descrição:</t>
    </r>
    <r>
      <rPr>
        <sz val="12"/>
        <rFont val="Arial"/>
        <family val="2"/>
      </rPr>
      <t xml:space="preserve">  </t>
    </r>
  </si>
  <si>
    <t xml:space="preserve">Telefone: </t>
  </si>
  <si>
    <t xml:space="preserve">Originador: </t>
  </si>
  <si>
    <t xml:space="preserve">E-mail: </t>
  </si>
  <si>
    <t xml:space="preserve">Código do Fornecedor: </t>
  </si>
  <si>
    <r>
      <t>Telefone:</t>
    </r>
    <r>
      <rPr>
        <sz val="8"/>
        <rFont val="Arial"/>
        <family val="2"/>
      </rPr>
      <t xml:space="preserve"> </t>
    </r>
  </si>
  <si>
    <t xml:space="preserve">Contato do Fornecedor: </t>
  </si>
  <si>
    <t xml:space="preserve">      Correção de Discrepância (Ressubmissão)</t>
  </si>
  <si>
    <t xml:space="preserve">        Submissão Inicial</t>
  </si>
  <si>
    <t xml:space="preserve">      Outros – Especifique:      </t>
  </si>
  <si>
    <t xml:space="preserve">       FMEA do Projeto  *4</t>
  </si>
  <si>
    <t xml:space="preserve">       Plano de Controle  *7</t>
  </si>
  <si>
    <t xml:space="preserve">        Resultados de Testes de Materiais  *10</t>
  </si>
  <si>
    <t xml:space="preserve">        Resultados de Teste de Performance e Funcional  *16</t>
  </si>
  <si>
    <t xml:space="preserve">       Garantia de Performance e Confiabilidade do Componente</t>
  </si>
  <si>
    <t xml:space="preserve">        Diagrama de Fluxo de Processo  *5</t>
  </si>
  <si>
    <t xml:space="preserve">        Estudos de R&amp;R  *8</t>
  </si>
  <si>
    <t xml:space="preserve">        Estudos de Capabilidade (Cpk)  *11</t>
  </si>
  <si>
    <t xml:space="preserve">        Amostra do Produto  *17</t>
  </si>
  <si>
    <t xml:space="preserve">        Declaração JDM H31</t>
  </si>
  <si>
    <r>
      <t>Garantia de Verificação</t>
    </r>
    <r>
      <rPr>
        <sz val="12"/>
        <color rgb="FF000000"/>
        <rFont val="Arial"/>
        <family val="2"/>
      </rPr>
      <t xml:space="preserve"> (Garantia de Submissão da Peça)</t>
    </r>
  </si>
  <si>
    <t xml:space="preserve">       FMEA do Processo  *6</t>
  </si>
  <si>
    <t xml:space="preserve">        Relatório de Inspeção de amostra Inicial (ISIR)  *9</t>
  </si>
  <si>
    <t xml:space="preserve">        Relatório de Aprovação de Aparência  *13</t>
  </si>
  <si>
    <t xml:space="preserve">         Amostra Principal  *18</t>
  </si>
  <si>
    <t xml:space="preserve">         Peso/Peça: </t>
  </si>
  <si>
    <t>Utilizado Processo, Ferramenta e Material de Produção?      Sim      Não (Se Não, Explicação Necessária)      </t>
  </si>
  <si>
    <r>
      <t>Estes resultados atendem a todos os requisitos de desenho e especificações:</t>
    </r>
    <r>
      <rPr>
        <sz val="8"/>
        <rFont val="Arial"/>
        <family val="2"/>
      </rPr>
      <t xml:space="preserve">       Sim        Não (Se Não, Explicação Necessária):      </t>
    </r>
  </si>
  <si>
    <t xml:space="preserve">Título: </t>
  </si>
  <si>
    <r>
      <t xml:space="preserve">Nome (impresso): </t>
    </r>
    <r>
      <rPr>
        <sz val="9"/>
        <rFont val="Arial"/>
        <family val="2"/>
      </rPr>
      <t xml:space="preserve"> </t>
    </r>
  </si>
  <si>
    <t xml:space="preserve">Data: </t>
  </si>
  <si>
    <t>SOMENTE PARA USO Do CLIENTE</t>
  </si>
  <si>
    <t xml:space="preserve">         Aprova</t>
  </si>
  <si>
    <t xml:space="preserve">         Desvio / Follow Up</t>
  </si>
  <si>
    <t xml:space="preserve">          Rejeita</t>
  </si>
  <si>
    <t xml:space="preserve">Informações da Submissão:  </t>
  </si>
  <si>
    <t>PLANO DE CONTROLE</t>
  </si>
  <si>
    <t>Preparado:</t>
  </si>
  <si>
    <t>Página</t>
  </si>
  <si>
    <t>Responsável:</t>
  </si>
  <si>
    <t>Aprovação do Cliente - EP (Se necessário)</t>
  </si>
  <si>
    <t>Aprovação do Cliente - QUA (Se necessário)</t>
  </si>
  <si>
    <t xml:space="preserve"> </t>
  </si>
  <si>
    <t>Código Peça / Processo</t>
  </si>
  <si>
    <t>Nome do Processo / Descrição de Operação</t>
  </si>
  <si>
    <t>Máquina / Instrumentos / Ferramentas para Manufatura</t>
  </si>
  <si>
    <t>Caracteristicas</t>
  </si>
  <si>
    <t>Caracterisiticas Chaves</t>
  </si>
  <si>
    <t>Métodos</t>
  </si>
  <si>
    <t>Plano de Reação</t>
  </si>
  <si>
    <t>N°</t>
  </si>
  <si>
    <t>Produto</t>
  </si>
  <si>
    <t>Processo</t>
  </si>
  <si>
    <t>Especificação Produto / Processo</t>
  </si>
  <si>
    <t>Avaliação / Técnica de Medição</t>
  </si>
  <si>
    <t>Tamanho de Amostra</t>
  </si>
  <si>
    <t>Frequencia de Amostragem</t>
  </si>
  <si>
    <t>Métodos de Controle</t>
  </si>
  <si>
    <t>ITEM</t>
  </si>
  <si>
    <t>PART 
NUMBER</t>
  </si>
  <si>
    <t>DESCRIÇÃO</t>
  </si>
  <si>
    <t>REVISÃO 
COTADA</t>
  </si>
  <si>
    <t>MATÉRIA PRIMA</t>
  </si>
  <si>
    <t>DIMENSIONAL</t>
  </si>
  <si>
    <t>PROCESSO
Solda / Zinco / Trat. Térmico / Pintura</t>
  </si>
  <si>
    <t>TRATAMENTO SUPERFICIAL
(Pintura / Zinco)</t>
  </si>
  <si>
    <t>LEAD TIME</t>
  </si>
  <si>
    <t>Requer alteração técnica ?
(se SIM → especificar)
(IRW / SREA)</t>
  </si>
  <si>
    <t>OBSERVAÇÕES FORNECEDOR
DETALHES SOLICITAÇÃO
 DE DESVIO</t>
  </si>
  <si>
    <t>Prazo</t>
  </si>
  <si>
    <t>Especificado</t>
  </si>
  <si>
    <t>Fornecedor</t>
  </si>
  <si>
    <t>Amostras</t>
  </si>
  <si>
    <t>Tooling</t>
  </si>
  <si>
    <t>SHIELD, VARIABLE BELT</t>
  </si>
  <si>
    <t>A</t>
  </si>
  <si>
    <t>PLASTIC ROTOMOLD MATERIAL TBD</t>
  </si>
  <si>
    <t>MP0354 MISTURA PRETO 700 - ICORENE 3933 – CLASSE E</t>
  </si>
  <si>
    <t>Diversos</t>
  </si>
  <si>
    <t xml:space="preserve">Linear - +/-2% da dimensão + 0,8mm , Angular  - +/-3°
ou
 STANDARD ROTATIONAL MOLDED TOLERANCES +/-_x0002_(1.6+0.0075 PER mm)
 DIMENSION OVER 215mm TOLERANCE: +/-_x0002_(0.02 X DIM) (+/-_x0002_2.5mm MIN)
 DIMENSION UNDER 215mm TOLERANCE: +/- (0.02 X DIM) (+/-_x0002_1.5mm MIN) 
</t>
  </si>
  <si>
    <t>NA</t>
  </si>
  <si>
    <t>Sim,Dimensional</t>
  </si>
  <si>
    <t>1- Disponibilizar acesso portal do fornecedor
2 - Enviar SREA / IRW para desvio de tolerancias
3 - Após nomeação disponibilizar componentes de montagem e chassis para realização dos ensaios cfe norma MAT3014</t>
  </si>
  <si>
    <t>1-30/07
2-30/07</t>
  </si>
  <si>
    <t xml:space="preserve">
</t>
  </si>
  <si>
    <t>R
R</t>
  </si>
  <si>
    <t>Observações de medição</t>
  </si>
  <si>
    <t xml:space="preserve">DESENHO </t>
  </si>
  <si>
    <t>Código do cliente</t>
  </si>
  <si>
    <t>Responsável</t>
  </si>
  <si>
    <t>Data do desenho</t>
  </si>
  <si>
    <t>GRÁFICO DE PROCESSO</t>
  </si>
  <si>
    <t>Material</t>
  </si>
  <si>
    <t>Data de revisão do desenho</t>
  </si>
  <si>
    <t>Engenheiro de Produto:   </t>
  </si>
  <si>
    <t>Engenharia de metodos e processos:</t>
  </si>
  <si>
    <t>Qualidade</t>
  </si>
  <si>
    <t>Logistica:</t>
  </si>
  <si>
    <t>Produção:</t>
  </si>
  <si>
    <t xml:space="preserve">                                                                                                        SOLICITAÇÃO DE DESVIO</t>
  </si>
  <si>
    <t>OBSERVAÇÕES ENGENHARIA
 DE PRODUTO</t>
  </si>
  <si>
    <t>S
S
S</t>
  </si>
  <si>
    <r>
      <rPr>
        <b/>
        <sz val="11"/>
        <rFont val="Arial"/>
        <family val="2"/>
      </rPr>
      <t>R</t>
    </r>
    <r>
      <rPr>
        <sz val="11"/>
        <rFont val="Arial"/>
        <family val="2"/>
      </rPr>
      <t xml:space="preserve"> - Manter arquivado e disponibilizar ao cliente se solicitado
</t>
    </r>
    <r>
      <rPr>
        <b/>
        <sz val="12"/>
        <rFont val="Arial"/>
        <family val="2"/>
      </rPr>
      <t xml:space="preserve">S- </t>
    </r>
    <r>
      <rPr>
        <sz val="12"/>
        <rFont val="Arial"/>
        <family val="2"/>
      </rPr>
      <t>Manter Arquivado e enviar ao cliente</t>
    </r>
  </si>
  <si>
    <t>Suprimentos:</t>
  </si>
  <si>
    <r>
      <t xml:space="preserve">Equipe:
</t>
    </r>
    <r>
      <rPr>
        <sz val="11"/>
        <rFont val="Arial"/>
        <family val="2"/>
      </rPr>
      <t xml:space="preserve">
</t>
    </r>
  </si>
  <si>
    <r>
      <t xml:space="preserve">Mais de uma ocorrência ao longo de um ano (x &gt; 1/ ano)/ </t>
    </r>
    <r>
      <rPr>
        <sz val="11"/>
        <rFont val="Calibri"/>
        <family val="2"/>
      </rPr>
      <t>≥</t>
    </r>
    <r>
      <rPr>
        <sz val="11"/>
        <rFont val="Arial"/>
        <family val="2"/>
        <charset val="1"/>
      </rPr>
      <t xml:space="preserve"> 1 em 10</t>
    </r>
  </si>
  <si>
    <t>Aprovação Fornecedor Data:</t>
  </si>
  <si>
    <t>Descrição da Peça:</t>
  </si>
  <si>
    <t>Código da Peça:</t>
  </si>
  <si>
    <t>Número do Plano de Controle:</t>
  </si>
  <si>
    <t>Categoria de Plano de Controle:</t>
  </si>
  <si>
    <t>N° Revisão:</t>
  </si>
  <si>
    <t>Data de revisão:</t>
  </si>
  <si>
    <t xml:space="preserve">                    Alteração de Engenharia </t>
  </si>
  <si>
    <t xml:space="preserve">      Embarque em primeira Produção </t>
  </si>
  <si>
    <r>
      <t xml:space="preserve">                           PPAP - Processo de Aprovação de Peças de Produção                </t>
    </r>
    <r>
      <rPr>
        <sz val="12"/>
        <rFont val="Arial"/>
        <family val="2"/>
      </rPr>
      <t xml:space="preserve"> </t>
    </r>
    <r>
      <rPr>
        <sz val="8"/>
        <rFont val="Arial"/>
        <family val="2"/>
      </rPr>
      <t>RQ216 REV00 
                                                                                                                                                                                                                                    17/03/2025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</si>
</sst>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
    <numFmt numFmtId="165" formatCode="[$-416]General"/>
    <numFmt numFmtId="166" formatCode="0.0"/>
    <numFmt numFmtId="167" formatCode="d\-mmm\-yy;@"/>
    <numFmt numFmtId="168" formatCode=";;;"/>
  </numFmts>
  <fonts count="61" x14ac:knownFonts="1">
    <font>
      <sz val="10"/>
      <name val="Arial"/>
      <family val="2"/>
    </font>
    <font>
      <sz val="11"/>
      <color theme="1"/>
      <name val="Calibri"/>
      <family val="2"/>
      <scheme val="minor"/>
    </font>
    <font>
      <sz val="10"/>
      <name val="Arial"/>
      <family val="2"/>
      <charset val="1"/>
    </font>
    <font>
      <b/>
      <sz val="10"/>
      <name val="Arial"/>
      <family val="2"/>
      <charset val="1"/>
    </font>
    <font>
      <sz val="10"/>
      <color indexed="8"/>
      <name val="Lucida Sans Unicode"/>
      <family val="2"/>
    </font>
    <font>
      <sz val="8"/>
      <name val="Arial"/>
      <family val="2"/>
      <charset val="1"/>
    </font>
    <font>
      <sz val="10"/>
      <name val="Lucida Sans Unicode"/>
      <family val="2"/>
    </font>
    <font>
      <sz val="8"/>
      <name val="Arial"/>
      <family val="2"/>
    </font>
    <font>
      <b/>
      <sz val="10"/>
      <name val="Arial"/>
      <family val="2"/>
    </font>
    <font>
      <sz val="10"/>
      <name val="Calibri"/>
      <family val="2"/>
    </font>
    <font>
      <sz val="12"/>
      <name val="Arial"/>
      <family val="2"/>
    </font>
    <font>
      <b/>
      <sz val="12"/>
      <name val="Arial"/>
      <family val="2"/>
    </font>
    <font>
      <sz val="10"/>
      <name val="Arial"/>
      <family val="2"/>
    </font>
    <font>
      <sz val="28"/>
      <name val="Times New Roman"/>
      <family val="1"/>
    </font>
    <font>
      <sz val="10"/>
      <color indexed="12"/>
      <name val="Arial"/>
      <family val="2"/>
    </font>
    <font>
      <sz val="11"/>
      <color rgb="FF000000"/>
      <name val="Arial"/>
      <family val="2"/>
    </font>
    <font>
      <sz val="12"/>
      <color rgb="FF000000"/>
      <name val="Arial"/>
      <family val="2"/>
    </font>
    <font>
      <sz val="10"/>
      <color rgb="FF000000"/>
      <name val="Arial"/>
      <family val="2"/>
    </font>
    <font>
      <b/>
      <sz val="11"/>
      <color rgb="FF000000"/>
      <name val="Arial"/>
      <family val="2"/>
    </font>
    <font>
      <b/>
      <sz val="10"/>
      <color rgb="FF000000"/>
      <name val="Arial"/>
      <family val="2"/>
    </font>
    <font>
      <sz val="11"/>
      <name val="Arial"/>
      <family val="2"/>
    </font>
    <font>
      <sz val="10.5"/>
      <name val="Arial"/>
      <family val="2"/>
    </font>
    <font>
      <sz val="11"/>
      <color indexed="8"/>
      <name val="Arial"/>
      <family val="2"/>
    </font>
    <font>
      <sz val="9"/>
      <name val="Arial"/>
      <family val="2"/>
    </font>
    <font>
      <sz val="10.5"/>
      <color indexed="10"/>
      <name val="Arial"/>
      <family val="2"/>
    </font>
    <font>
      <b/>
      <sz val="12"/>
      <color rgb="FF000000"/>
      <name val="Arial"/>
      <family val="2"/>
    </font>
    <font>
      <b/>
      <sz val="11"/>
      <name val="Arial"/>
      <family val="2"/>
    </font>
    <font>
      <b/>
      <sz val="10"/>
      <color rgb="FF151624"/>
      <name val="Arial"/>
      <family val="2"/>
    </font>
    <font>
      <b/>
      <sz val="12"/>
      <color theme="1"/>
      <name val="Calibri"/>
      <family val="2"/>
      <scheme val="minor"/>
    </font>
    <font>
      <sz val="12"/>
      <color theme="1"/>
      <name val="Calibri"/>
      <family val="2"/>
      <scheme val="minor"/>
    </font>
    <font>
      <b/>
      <sz val="14"/>
      <color theme="1"/>
      <name val="Calibri"/>
      <family val="2"/>
      <scheme val="minor"/>
    </font>
    <font>
      <b/>
      <sz val="9"/>
      <name val="Arial"/>
      <family val="2"/>
    </font>
    <font>
      <b/>
      <sz val="8"/>
      <color rgb="FF000000"/>
      <name val="Arial"/>
      <family val="2"/>
    </font>
    <font>
      <sz val="8"/>
      <color rgb="FF000000"/>
      <name val="Arial"/>
      <family val="2"/>
    </font>
    <font>
      <b/>
      <sz val="8"/>
      <name val="Arial"/>
      <family val="2"/>
    </font>
    <font>
      <sz val="8"/>
      <name val="MS Gothic"/>
      <family val="3"/>
    </font>
    <font>
      <b/>
      <sz val="8"/>
      <color indexed="12"/>
      <name val="Arial"/>
      <family val="2"/>
    </font>
    <font>
      <sz val="8"/>
      <color indexed="12"/>
      <name val="Arial"/>
      <family val="2"/>
    </font>
    <font>
      <b/>
      <sz val="10"/>
      <color indexed="12"/>
      <name val="Arial"/>
      <family val="2"/>
    </font>
    <font>
      <b/>
      <sz val="9.5"/>
      <name val="Arial"/>
      <family val="2"/>
    </font>
    <font>
      <b/>
      <u/>
      <sz val="9.5"/>
      <name val="Arial"/>
      <family val="2"/>
    </font>
    <font>
      <sz val="9.5"/>
      <name val="Arial"/>
      <family val="2"/>
    </font>
    <font>
      <sz val="11"/>
      <color rgb="FF000000"/>
      <name val="Calibri"/>
      <family val="2"/>
      <charset val="1"/>
    </font>
    <font>
      <sz val="10"/>
      <color rgb="FF000000"/>
      <name val="Calibri"/>
      <family val="2"/>
      <charset val="1"/>
    </font>
    <font>
      <b/>
      <sz val="10"/>
      <color rgb="FF000000"/>
      <name val="Calibri"/>
      <family val="2"/>
      <charset val="1"/>
    </font>
    <font>
      <sz val="10"/>
      <color rgb="FF000000"/>
      <name val="Times New Roman"/>
      <family val="1"/>
      <charset val="1"/>
    </font>
    <font>
      <sz val="16"/>
      <color rgb="FF000000"/>
      <name val="Arial"/>
      <family val="2"/>
    </font>
    <font>
      <sz val="16"/>
      <color theme="1"/>
      <name val="Arial"/>
      <family val="2"/>
    </font>
    <font>
      <sz val="14"/>
      <name val="Arial"/>
      <family val="2"/>
    </font>
    <font>
      <b/>
      <sz val="14"/>
      <color theme="0"/>
      <name val="Lucida Sans Unicode"/>
      <family val="2"/>
    </font>
    <font>
      <b/>
      <sz val="11"/>
      <name val="Arial"/>
      <family val="2"/>
      <charset val="1"/>
    </font>
    <font>
      <b/>
      <sz val="12"/>
      <color theme="0"/>
      <name val="Arial"/>
      <family val="2"/>
    </font>
    <font>
      <sz val="11"/>
      <name val="Arial"/>
      <family val="2"/>
      <charset val="1"/>
    </font>
    <font>
      <sz val="11"/>
      <name val="Calibri"/>
      <family val="2"/>
    </font>
    <font>
      <sz val="12"/>
      <color rgb="FF000000"/>
      <name val="Calibri"/>
      <family val="2"/>
      <charset val="1"/>
    </font>
    <font>
      <sz val="14"/>
      <color rgb="FF000000"/>
      <name val="Calibri"/>
      <family val="2"/>
      <charset val="1"/>
    </font>
    <font>
      <sz val="14"/>
      <color theme="1"/>
      <name val="Calibri"/>
      <family val="2"/>
      <scheme val="minor"/>
    </font>
    <font>
      <b/>
      <sz val="16"/>
      <name val="Arial"/>
      <family val="2"/>
    </font>
    <font>
      <b/>
      <sz val="14"/>
      <name val="Arial"/>
      <family val="2"/>
    </font>
    <font>
      <b/>
      <sz val="16"/>
      <color theme="1"/>
      <name val="Arial"/>
      <family val="2"/>
    </font>
    <font>
      <sz val="18"/>
      <name val="Arial"/>
      <family val="2"/>
    </font>
  </fonts>
  <fills count="21">
    <fill>
      <patternFill patternType="none"/>
    </fill>
    <fill>
      <patternFill patternType="gray125"/>
    </fill>
    <fill>
      <patternFill patternType="solid">
        <fgColor indexed="26"/>
        <bgColor indexed="9"/>
      </patternFill>
    </fill>
    <fill>
      <patternFill patternType="solid">
        <fgColor theme="0" tint="-0.14999847407452621"/>
        <bgColor indexed="64"/>
      </patternFill>
    </fill>
    <fill>
      <patternFill patternType="solid">
        <fgColor theme="0" tint="-0.249977111117893"/>
        <bgColor indexed="31"/>
      </patternFill>
    </fill>
    <fill>
      <patternFill patternType="solid">
        <fgColor theme="0" tint="-0.499984740745262"/>
        <bgColor indexed="9"/>
      </patternFill>
    </fill>
    <fill>
      <patternFill patternType="solid">
        <fgColor theme="0" tint="-0.249977111117893"/>
        <bgColor indexed="64"/>
      </patternFill>
    </fill>
    <fill>
      <patternFill patternType="solid">
        <fgColor indexed="9"/>
        <bgColor indexed="64"/>
      </patternFill>
    </fill>
    <fill>
      <patternFill patternType="solid">
        <fgColor theme="0" tint="-0.34998626667073579"/>
        <bgColor indexed="64"/>
      </patternFill>
    </fill>
    <fill>
      <patternFill patternType="solid">
        <fgColor theme="0"/>
        <bgColor indexed="64"/>
      </patternFill>
    </fill>
    <fill>
      <patternFill patternType="solid">
        <fgColor theme="0"/>
        <bgColor indexed="9"/>
      </patternFill>
    </fill>
    <fill>
      <patternFill patternType="solid">
        <fgColor rgb="FFE6E6E6"/>
        <bgColor rgb="FFE6E6E6"/>
      </patternFill>
    </fill>
    <fill>
      <patternFill patternType="solid">
        <fgColor indexed="22"/>
        <bgColor indexed="31"/>
      </patternFill>
    </fill>
    <fill>
      <patternFill patternType="solid">
        <fgColor theme="0" tint="-0.499984740745262"/>
        <bgColor indexed="64"/>
      </patternFill>
    </fill>
    <fill>
      <patternFill patternType="solid">
        <fgColor rgb="FFE0E0E0"/>
        <bgColor indexed="64"/>
      </patternFill>
    </fill>
    <fill>
      <patternFill patternType="solid">
        <fgColor rgb="FFD9D9D9"/>
        <bgColor indexed="64"/>
      </patternFill>
    </fill>
    <fill>
      <patternFill patternType="solid">
        <fgColor rgb="FFFFFFFF"/>
        <bgColor rgb="FFFFFFCC"/>
      </patternFill>
    </fill>
    <fill>
      <patternFill patternType="solid">
        <fgColor theme="0" tint="-0.249977111117893"/>
        <bgColor rgb="FFFFFFFF"/>
      </patternFill>
    </fill>
    <fill>
      <patternFill patternType="solid">
        <fgColor theme="0" tint="-0.249977111117893"/>
        <bgColor rgb="FFFFFF00"/>
      </patternFill>
    </fill>
    <fill>
      <patternFill patternType="solid">
        <fgColor theme="0" tint="-0.249977111117893"/>
        <bgColor rgb="FFFF9900"/>
      </patternFill>
    </fill>
    <fill>
      <patternFill patternType="solid">
        <fgColor rgb="FF00B050"/>
        <bgColor indexed="64"/>
      </patternFill>
    </fill>
  </fills>
  <borders count="10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hair">
        <color indexed="8"/>
      </left>
      <right/>
      <top style="thin">
        <color indexed="64"/>
      </top>
      <bottom style="thin">
        <color indexed="64"/>
      </bottom>
      <diagonal/>
    </border>
    <border>
      <left style="thin">
        <color indexed="8"/>
      </left>
      <right style="thin">
        <color indexed="8"/>
      </right>
      <top/>
      <bottom/>
      <diagonal/>
    </border>
    <border>
      <left style="thin">
        <color indexed="64"/>
      </left>
      <right/>
      <top style="thin">
        <color indexed="64"/>
      </top>
      <bottom style="hair">
        <color indexed="8"/>
      </bottom>
      <diagonal/>
    </border>
    <border>
      <left style="hair">
        <color indexed="8"/>
      </left>
      <right/>
      <top style="thin">
        <color indexed="64"/>
      </top>
      <bottom style="hair">
        <color indexed="8"/>
      </bottom>
      <diagonal/>
    </border>
    <border>
      <left/>
      <right style="hair">
        <color indexed="8"/>
      </right>
      <top style="thin">
        <color indexed="64"/>
      </top>
      <bottom style="hair">
        <color indexed="8"/>
      </bottom>
      <diagonal/>
    </border>
    <border>
      <left/>
      <right style="thin">
        <color indexed="64"/>
      </right>
      <top style="thin">
        <color indexed="64"/>
      </top>
      <bottom style="hair">
        <color indexed="8"/>
      </bottom>
      <diagonal/>
    </border>
    <border>
      <left style="thin">
        <color indexed="64"/>
      </left>
      <right/>
      <top style="hair">
        <color indexed="8"/>
      </top>
      <bottom style="thin">
        <color indexed="64"/>
      </bottom>
      <diagonal/>
    </border>
    <border>
      <left style="hair">
        <color indexed="8"/>
      </left>
      <right/>
      <top style="hair">
        <color indexed="8"/>
      </top>
      <bottom style="thin">
        <color indexed="64"/>
      </bottom>
      <diagonal/>
    </border>
    <border>
      <left/>
      <right style="hair">
        <color indexed="8"/>
      </right>
      <top style="hair">
        <color indexed="8"/>
      </top>
      <bottom style="thin">
        <color indexed="64"/>
      </bottom>
      <diagonal/>
    </border>
    <border>
      <left/>
      <right style="thin">
        <color indexed="64"/>
      </right>
      <top style="hair">
        <color indexed="8"/>
      </top>
      <bottom style="thin">
        <color indexed="64"/>
      </bottom>
      <diagonal/>
    </border>
    <border>
      <left style="thin">
        <color indexed="8"/>
      </left>
      <right/>
      <top style="thin">
        <color indexed="64"/>
      </top>
      <bottom style="thin">
        <color indexed="8"/>
      </bottom>
      <diagonal/>
    </border>
    <border>
      <left/>
      <right style="thin">
        <color indexed="8"/>
      </right>
      <top style="thin">
        <color indexed="64"/>
      </top>
      <bottom style="thin">
        <color indexed="8"/>
      </bottom>
      <diagonal/>
    </border>
    <border>
      <left/>
      <right style="thin">
        <color indexed="8"/>
      </right>
      <top/>
      <bottom style="thin">
        <color indexed="8"/>
      </bottom>
      <diagonal/>
    </border>
    <border>
      <left/>
      <right style="thin">
        <color indexed="8"/>
      </right>
      <top style="thin">
        <color indexed="8"/>
      </top>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thick">
        <color indexed="64"/>
      </right>
      <top style="thick">
        <color indexed="64"/>
      </top>
      <bottom style="thick">
        <color indexed="64"/>
      </bottom>
      <diagonal/>
    </border>
    <border>
      <left/>
      <right/>
      <top/>
      <bottom style="thin">
        <color indexed="8"/>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00"/>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8"/>
      </left>
      <right/>
      <top/>
      <bottom/>
      <diagonal/>
    </border>
    <border>
      <left/>
      <right style="thin">
        <color indexed="8"/>
      </right>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auto="1"/>
      </bottom>
      <diagonal/>
    </border>
  </borders>
  <cellStyleXfs count="5">
    <xf numFmtId="0" fontId="0" fillId="0" borderId="0"/>
    <xf numFmtId="165" fontId="15" fillId="0" borderId="0"/>
    <xf numFmtId="9" fontId="12" fillId="0" borderId="0" applyFill="0" applyBorder="0" applyAlignment="0" applyProtection="0"/>
    <xf numFmtId="0" fontId="1" fillId="0" borderId="0"/>
    <xf numFmtId="0" fontId="42" fillId="0" borderId="0"/>
  </cellStyleXfs>
  <cellXfs count="514">
    <xf numFmtId="0" fontId="0" fillId="0" borderId="0" xfId="0"/>
    <xf numFmtId="0" fontId="3"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9" borderId="0" xfId="0" applyFill="1" applyAlignment="1">
      <alignment horizontal="center" vertical="center"/>
    </xf>
    <xf numFmtId="0" fontId="0" fillId="7" borderId="1" xfId="0" applyFill="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9"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left" vertical="center"/>
    </xf>
    <xf numFmtId="49"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wrapText="1"/>
    </xf>
    <xf numFmtId="0" fontId="4" fillId="9" borderId="1" xfId="0" applyFont="1" applyFill="1" applyBorder="1" applyAlignment="1">
      <alignment vertical="center" wrapText="1"/>
    </xf>
    <xf numFmtId="0" fontId="4" fillId="0" borderId="1" xfId="0" applyFont="1" applyBorder="1" applyAlignment="1">
      <alignment vertical="center" wrapText="1"/>
    </xf>
    <xf numFmtId="0" fontId="0" fillId="0" borderId="0" xfId="0" applyAlignment="1">
      <alignment vertical="center"/>
    </xf>
    <xf numFmtId="0" fontId="3" fillId="10" borderId="7" xfId="0" applyFont="1" applyFill="1" applyBorder="1" applyAlignment="1">
      <alignment horizontal="center" vertical="center" wrapText="1"/>
    </xf>
    <xf numFmtId="0" fontId="3" fillId="10" borderId="15" xfId="0" applyFont="1" applyFill="1" applyBorder="1" applyAlignment="1">
      <alignment horizontal="center" vertical="center" wrapText="1"/>
    </xf>
    <xf numFmtId="0" fontId="3" fillId="10" borderId="15" xfId="0" applyFont="1" applyFill="1" applyBorder="1" applyAlignment="1">
      <alignment vertical="center" wrapText="1"/>
    </xf>
    <xf numFmtId="0" fontId="10" fillId="10" borderId="2" xfId="0" applyFont="1" applyFill="1" applyBorder="1" applyAlignment="1">
      <alignment horizontal="center" vertical="center" wrapText="1"/>
    </xf>
    <xf numFmtId="0" fontId="0" fillId="0" borderId="0" xfId="0" applyAlignment="1">
      <alignment horizontal="center"/>
    </xf>
    <xf numFmtId="0" fontId="12" fillId="0" borderId="0" xfId="0" applyFont="1"/>
    <xf numFmtId="0" fontId="13" fillId="0" borderId="0" xfId="0" applyFont="1"/>
    <xf numFmtId="0" fontId="14" fillId="0" borderId="0" xfId="0" applyFont="1" applyAlignment="1" applyProtection="1">
      <alignment horizontal="left"/>
      <protection locked="0"/>
    </xf>
    <xf numFmtId="49" fontId="14" fillId="0" borderId="0" xfId="0" applyNumberFormat="1" applyFont="1" applyAlignment="1" applyProtection="1">
      <alignment horizontal="left"/>
      <protection locked="0"/>
    </xf>
    <xf numFmtId="14" fontId="14" fillId="0" borderId="0" xfId="0" applyNumberFormat="1" applyFont="1" applyAlignment="1" applyProtection="1">
      <alignment horizontal="left"/>
      <protection locked="0"/>
    </xf>
    <xf numFmtId="0" fontId="14" fillId="0" borderId="0" xfId="0" applyFont="1" applyAlignment="1" applyProtection="1">
      <alignment horizontal="center"/>
      <protection locked="0"/>
    </xf>
    <xf numFmtId="165" fontId="15" fillId="0" borderId="0" xfId="1" applyProtection="1">
      <protection locked="0"/>
    </xf>
    <xf numFmtId="165" fontId="15" fillId="0" borderId="0" xfId="1"/>
    <xf numFmtId="165" fontId="17" fillId="0" borderId="17" xfId="1" applyFont="1" applyBorder="1" applyAlignment="1" applyProtection="1">
      <alignment horizontal="left" vertical="center"/>
      <protection locked="0"/>
    </xf>
    <xf numFmtId="165" fontId="17" fillId="0" borderId="18" xfId="1" applyFont="1" applyBorder="1" applyAlignment="1" applyProtection="1">
      <alignment horizontal="left" vertical="center"/>
      <protection locked="0"/>
    </xf>
    <xf numFmtId="165" fontId="16" fillId="0" borderId="0" xfId="1" applyFont="1" applyAlignment="1" applyProtection="1">
      <alignment horizontal="center"/>
      <protection locked="0"/>
    </xf>
    <xf numFmtId="165" fontId="15" fillId="0" borderId="16" xfId="1" applyBorder="1" applyAlignment="1" applyProtection="1">
      <alignment horizontal="center"/>
      <protection locked="0"/>
    </xf>
    <xf numFmtId="165" fontId="19" fillId="11" borderId="16" xfId="1" applyFont="1" applyFill="1" applyBorder="1" applyProtection="1">
      <protection locked="0"/>
    </xf>
    <xf numFmtId="165" fontId="15" fillId="0" borderId="0" xfId="1" applyAlignment="1" applyProtection="1">
      <alignment horizontal="center"/>
      <protection locked="0"/>
    </xf>
    <xf numFmtId="0" fontId="20" fillId="0" borderId="1" xfId="0" applyFont="1" applyBorder="1" applyAlignment="1">
      <alignment horizontal="left" vertical="center"/>
    </xf>
    <xf numFmtId="0" fontId="20" fillId="0" borderId="1" xfId="0" applyFont="1" applyBorder="1" applyAlignment="1">
      <alignment vertical="center"/>
    </xf>
    <xf numFmtId="0" fontId="8" fillId="0" borderId="0" xfId="0" applyFont="1"/>
    <xf numFmtId="49" fontId="0" fillId="0" borderId="19" xfId="0" applyNumberFormat="1" applyBorder="1" applyAlignment="1">
      <alignment horizontal="center"/>
    </xf>
    <xf numFmtId="0" fontId="0" fillId="0" borderId="19" xfId="0" applyBorder="1" applyAlignment="1">
      <alignment horizontal="center"/>
    </xf>
    <xf numFmtId="0" fontId="21" fillId="0" borderId="14" xfId="0" applyFont="1" applyBorder="1" applyAlignment="1">
      <alignment horizontal="left" vertical="center"/>
    </xf>
    <xf numFmtId="0" fontId="0" fillId="0" borderId="2" xfId="0" applyBorder="1" applyAlignment="1">
      <alignment horizontal="left" vertical="center"/>
    </xf>
    <xf numFmtId="2" fontId="0" fillId="0" borderId="1" xfId="0" applyNumberFormat="1" applyBorder="1" applyAlignment="1">
      <alignment horizontal="center"/>
    </xf>
    <xf numFmtId="2" fontId="0" fillId="0" borderId="24" xfId="0" applyNumberFormat="1" applyBorder="1" applyAlignment="1">
      <alignment horizontal="center"/>
    </xf>
    <xf numFmtId="166" fontId="8" fillId="13" borderId="24" xfId="0" applyNumberFormat="1" applyFont="1" applyFill="1" applyBorder="1" applyAlignment="1">
      <alignment horizontal="center"/>
    </xf>
    <xf numFmtId="166" fontId="8" fillId="13" borderId="19" xfId="0" applyNumberFormat="1" applyFont="1" applyFill="1" applyBorder="1" applyAlignment="1">
      <alignment horizontal="center"/>
    </xf>
    <xf numFmtId="165" fontId="15" fillId="0" borderId="0" xfId="1" quotePrefix="1" applyProtection="1">
      <protection locked="0" hidden="1"/>
    </xf>
    <xf numFmtId="0" fontId="13" fillId="0" borderId="0" xfId="0" applyFont="1" applyAlignment="1">
      <alignment horizontal="center" vertical="center"/>
    </xf>
    <xf numFmtId="2" fontId="0" fillId="0" borderId="39" xfId="0" applyNumberFormat="1" applyBorder="1" applyAlignment="1">
      <alignment horizontal="center"/>
    </xf>
    <xf numFmtId="2" fontId="9" fillId="0" borderId="1" xfId="0" applyNumberFormat="1" applyFont="1" applyBorder="1" applyAlignment="1">
      <alignment horizontal="center" vertical="center"/>
    </xf>
    <xf numFmtId="0" fontId="22" fillId="0" borderId="0" xfId="0" applyFont="1" applyAlignment="1">
      <alignment horizontal="center" vertical="center"/>
    </xf>
    <xf numFmtId="166" fontId="0" fillId="0" borderId="19" xfId="0" applyNumberFormat="1" applyBorder="1" applyAlignment="1">
      <alignment horizontal="center"/>
    </xf>
    <xf numFmtId="0" fontId="22" fillId="0" borderId="0" xfId="0" quotePrefix="1" applyFont="1" applyAlignment="1">
      <alignment horizontal="center" vertical="center"/>
    </xf>
    <xf numFmtId="0" fontId="0" fillId="0" borderId="19" xfId="0" applyBorder="1" applyAlignment="1">
      <alignment horizontal="center" wrapText="1"/>
    </xf>
    <xf numFmtId="0" fontId="22" fillId="0" borderId="0" xfId="0" quotePrefix="1" applyFont="1" applyAlignment="1">
      <alignment vertical="center"/>
    </xf>
    <xf numFmtId="0" fontId="0" fillId="0" borderId="0" xfId="0" applyAlignment="1">
      <alignment wrapText="1"/>
    </xf>
    <xf numFmtId="0" fontId="12" fillId="0" borderId="1" xfId="0" applyFont="1" applyBorder="1" applyAlignment="1">
      <alignment horizontal="center" wrapText="1"/>
    </xf>
    <xf numFmtId="0" fontId="8" fillId="6" borderId="1" xfId="0" applyFont="1" applyFill="1" applyBorder="1" applyAlignment="1">
      <alignment horizontal="center" wrapText="1"/>
    </xf>
    <xf numFmtId="0" fontId="27" fillId="6" borderId="1" xfId="0" applyFont="1" applyFill="1" applyBorder="1" applyAlignment="1">
      <alignment horizontal="center" vertical="center"/>
    </xf>
    <xf numFmtId="0" fontId="12" fillId="0" borderId="1" xfId="0" applyFont="1" applyBorder="1" applyAlignment="1">
      <alignment wrapText="1"/>
    </xf>
    <xf numFmtId="0" fontId="1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wrapText="1"/>
    </xf>
    <xf numFmtId="0" fontId="14" fillId="0" borderId="44" xfId="0" applyFont="1" applyBorder="1" applyAlignment="1" applyProtection="1">
      <alignment horizontal="left"/>
      <protection locked="0"/>
    </xf>
    <xf numFmtId="0" fontId="14" fillId="0" borderId="46" xfId="0" applyFont="1" applyBorder="1" applyAlignment="1" applyProtection="1">
      <alignment horizontal="left"/>
      <protection locked="0"/>
    </xf>
    <xf numFmtId="0" fontId="14" fillId="0" borderId="49" xfId="0" applyFont="1" applyBorder="1" applyAlignment="1" applyProtection="1">
      <alignment horizontal="left"/>
      <protection locked="0"/>
    </xf>
    <xf numFmtId="0" fontId="14" fillId="0" borderId="46" xfId="0" applyFont="1" applyBorder="1" applyAlignment="1" applyProtection="1">
      <alignment horizontal="center"/>
      <protection locked="0"/>
    </xf>
    <xf numFmtId="0" fontId="14" fillId="0" borderId="49" xfId="0" applyFont="1" applyBorder="1" applyAlignment="1" applyProtection="1">
      <alignment horizontal="center"/>
      <protection locked="0"/>
    </xf>
    <xf numFmtId="49" fontId="14" fillId="0" borderId="46" xfId="0" applyNumberFormat="1" applyFont="1" applyBorder="1" applyAlignment="1" applyProtection="1">
      <alignment horizontal="left"/>
      <protection locked="0"/>
    </xf>
    <xf numFmtId="14" fontId="14" fillId="0" borderId="46" xfId="0" applyNumberFormat="1" applyFont="1" applyBorder="1" applyAlignment="1" applyProtection="1">
      <alignment horizontal="left"/>
      <protection locked="0"/>
    </xf>
    <xf numFmtId="0" fontId="0" fillId="0" borderId="1" xfId="0" applyBorder="1" applyAlignment="1">
      <alignment vertical="center" wrapText="1"/>
    </xf>
    <xf numFmtId="0" fontId="1" fillId="0" borderId="0" xfId="3"/>
    <xf numFmtId="0" fontId="1" fillId="0" borderId="53" xfId="3" applyBorder="1"/>
    <xf numFmtId="0" fontId="1" fillId="0" borderId="54" xfId="3" applyBorder="1"/>
    <xf numFmtId="0" fontId="28" fillId="6" borderId="45" xfId="3" applyFont="1" applyFill="1" applyBorder="1" applyAlignment="1">
      <alignment horizontal="left" vertical="center"/>
    </xf>
    <xf numFmtId="0" fontId="1" fillId="0" borderId="0" xfId="3" applyAlignment="1">
      <alignment horizontal="center" vertical="center"/>
    </xf>
    <xf numFmtId="0" fontId="28" fillId="6" borderId="58" xfId="3" applyFont="1" applyFill="1" applyBorder="1" applyAlignment="1">
      <alignment horizontal="left" vertical="center"/>
    </xf>
    <xf numFmtId="0" fontId="28" fillId="6" borderId="1" xfId="3" applyFont="1" applyFill="1" applyBorder="1" applyAlignment="1">
      <alignment horizontal="left" vertical="center"/>
    </xf>
    <xf numFmtId="0" fontId="28" fillId="6" borderId="45" xfId="3" applyFont="1" applyFill="1" applyBorder="1" applyAlignment="1">
      <alignment horizontal="left" vertical="center" wrapText="1"/>
    </xf>
    <xf numFmtId="0" fontId="28" fillId="0" borderId="45" xfId="3" applyFont="1" applyBorder="1" applyAlignment="1">
      <alignment horizontal="center" vertical="center" wrapText="1"/>
    </xf>
    <xf numFmtId="0" fontId="28" fillId="0" borderId="1" xfId="3" applyFont="1" applyBorder="1" applyAlignment="1">
      <alignment horizontal="center" vertical="center"/>
    </xf>
    <xf numFmtId="0" fontId="1" fillId="0" borderId="45" xfId="3" applyBorder="1" applyAlignment="1">
      <alignment vertical="center"/>
    </xf>
    <xf numFmtId="0" fontId="1" fillId="0" borderId="1" xfId="3" applyBorder="1" applyAlignment="1">
      <alignment horizontal="center" vertical="center"/>
    </xf>
    <xf numFmtId="0" fontId="1" fillId="0" borderId="59" xfId="3" applyBorder="1"/>
    <xf numFmtId="0" fontId="1" fillId="0" borderId="60" xfId="3" applyBorder="1"/>
    <xf numFmtId="0" fontId="1" fillId="0" borderId="61" xfId="3" applyBorder="1"/>
    <xf numFmtId="0" fontId="28" fillId="6" borderId="1" xfId="3" applyFont="1" applyFill="1" applyBorder="1" applyAlignment="1">
      <alignment horizontal="left" vertical="center" wrapText="1"/>
    </xf>
    <xf numFmtId="0" fontId="7" fillId="0" borderId="1" xfId="0" applyFont="1" applyBorder="1" applyAlignment="1">
      <alignment horizontal="center" vertical="center" wrapText="1"/>
    </xf>
    <xf numFmtId="0" fontId="23" fillId="0" borderId="62" xfId="0" applyFont="1" applyBorder="1" applyAlignment="1">
      <alignment vertical="center" wrapText="1"/>
    </xf>
    <xf numFmtId="0" fontId="7" fillId="0" borderId="62" xfId="0" applyFont="1" applyBorder="1" applyAlignment="1">
      <alignment vertical="center" wrapText="1"/>
    </xf>
    <xf numFmtId="0" fontId="0" fillId="0" borderId="24" xfId="0" applyBorder="1"/>
    <xf numFmtId="167" fontId="37" fillId="0" borderId="25" xfId="0" applyNumberFormat="1" applyFont="1" applyBorder="1" applyAlignment="1">
      <alignment horizontal="center" vertical="center"/>
    </xf>
    <xf numFmtId="0" fontId="39" fillId="0" borderId="1" xfId="0" applyFont="1" applyBorder="1" applyAlignment="1">
      <alignment horizontal="center" vertical="center" wrapText="1"/>
    </xf>
    <xf numFmtId="0" fontId="41" fillId="0" borderId="1" xfId="0" applyFont="1" applyBorder="1" applyAlignment="1">
      <alignment horizontal="center" vertical="center" wrapText="1"/>
    </xf>
    <xf numFmtId="9" fontId="7" fillId="0" borderId="1" xfId="0" applyNumberFormat="1"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43" fillId="0" borderId="0" xfId="4" applyFont="1" applyAlignment="1">
      <alignment vertical="center"/>
    </xf>
    <xf numFmtId="0" fontId="43" fillId="0" borderId="0" xfId="4" applyFont="1" applyAlignment="1">
      <alignment horizontal="center" vertical="center"/>
    </xf>
    <xf numFmtId="0" fontId="43" fillId="0" borderId="0" xfId="4" applyFont="1" applyAlignment="1">
      <alignment horizontal="left" vertical="center" wrapText="1"/>
    </xf>
    <xf numFmtId="0" fontId="43" fillId="0" borderId="0" xfId="4" applyFont="1" applyAlignment="1">
      <alignment vertical="center" wrapText="1"/>
    </xf>
    <xf numFmtId="0" fontId="44" fillId="0" borderId="0" xfId="4" applyFont="1" applyAlignment="1">
      <alignment vertical="center"/>
    </xf>
    <xf numFmtId="0" fontId="43" fillId="0" borderId="64" xfId="4" applyFont="1" applyBorder="1" applyAlignment="1">
      <alignment horizontal="center" vertical="center"/>
    </xf>
    <xf numFmtId="0" fontId="45" fillId="0" borderId="0" xfId="4" applyFont="1" applyAlignment="1">
      <alignment horizontal="center" vertical="center"/>
    </xf>
    <xf numFmtId="49" fontId="43" fillId="0" borderId="64" xfId="4" applyNumberFormat="1" applyFont="1" applyBorder="1" applyAlignment="1">
      <alignment horizontal="center" vertical="center"/>
    </xf>
    <xf numFmtId="0" fontId="43" fillId="0" borderId="64" xfId="4" applyFont="1" applyBorder="1" applyAlignment="1">
      <alignment horizontal="center" vertical="center" wrapText="1"/>
    </xf>
    <xf numFmtId="0" fontId="43" fillId="16" borderId="64" xfId="4" applyFont="1" applyFill="1" applyBorder="1" applyAlignment="1">
      <alignment horizontal="left" vertical="center" wrapText="1"/>
    </xf>
    <xf numFmtId="0" fontId="43" fillId="16" borderId="64" xfId="4" applyFont="1" applyFill="1" applyBorder="1" applyAlignment="1">
      <alignment horizontal="center" vertical="center" wrapText="1"/>
    </xf>
    <xf numFmtId="0" fontId="43" fillId="16" borderId="0" xfId="4" applyFont="1" applyFill="1" applyAlignment="1">
      <alignment horizontal="center" vertical="center"/>
    </xf>
    <xf numFmtId="0" fontId="43" fillId="16" borderId="64" xfId="4" applyFont="1" applyFill="1" applyBorder="1" applyAlignment="1">
      <alignment horizontal="center" vertical="center"/>
    </xf>
    <xf numFmtId="49" fontId="43" fillId="16" borderId="64" xfId="4" applyNumberFormat="1" applyFont="1" applyFill="1" applyBorder="1" applyAlignment="1">
      <alignment horizontal="center" vertical="center"/>
    </xf>
    <xf numFmtId="49" fontId="43" fillId="0" borderId="0" xfId="4" applyNumberFormat="1" applyFont="1" applyAlignment="1">
      <alignment horizontal="center" vertical="center"/>
    </xf>
    <xf numFmtId="0" fontId="43" fillId="0" borderId="0" xfId="4" applyFont="1" applyAlignment="1">
      <alignment horizontal="center" vertical="center" wrapText="1"/>
    </xf>
    <xf numFmtId="0" fontId="43" fillId="16" borderId="0" xfId="4" applyFont="1" applyFill="1" applyAlignment="1">
      <alignment horizontal="center" vertical="center" wrapText="1"/>
    </xf>
    <xf numFmtId="49" fontId="43" fillId="0" borderId="0" xfId="4" applyNumberFormat="1" applyFont="1" applyAlignment="1">
      <alignment vertical="center"/>
    </xf>
    <xf numFmtId="0" fontId="42" fillId="0" borderId="0" xfId="4"/>
    <xf numFmtId="0" fontId="44" fillId="17" borderId="64" xfId="4" applyFont="1" applyFill="1" applyBorder="1" applyAlignment="1">
      <alignment horizontal="center" vertical="center"/>
    </xf>
    <xf numFmtId="49" fontId="0" fillId="0" borderId="0" xfId="0" applyNumberFormat="1" applyAlignment="1">
      <alignment horizontal="center"/>
    </xf>
    <xf numFmtId="166" fontId="0" fillId="0" borderId="0" xfId="0" applyNumberFormat="1" applyAlignment="1">
      <alignment horizontal="center"/>
    </xf>
    <xf numFmtId="2" fontId="9" fillId="0" borderId="0" xfId="0" applyNumberFormat="1" applyFont="1" applyAlignment="1">
      <alignment horizontal="center" vertical="center"/>
    </xf>
    <xf numFmtId="2" fontId="0" fillId="0" borderId="0" xfId="0" applyNumberFormat="1" applyAlignment="1">
      <alignment horizontal="center"/>
    </xf>
    <xf numFmtId="166" fontId="8" fillId="13" borderId="0" xfId="0" applyNumberFormat="1" applyFont="1" applyFill="1" applyAlignment="1">
      <alignment horizontal="center"/>
    </xf>
    <xf numFmtId="0" fontId="0" fillId="0" borderId="53" xfId="0" applyBorder="1"/>
    <xf numFmtId="0" fontId="0" fillId="0" borderId="54" xfId="0" applyBorder="1"/>
    <xf numFmtId="0" fontId="0" fillId="0" borderId="59" xfId="0" applyBorder="1"/>
    <xf numFmtId="0" fontId="0" fillId="0" borderId="60" xfId="0" applyBorder="1"/>
    <xf numFmtId="0" fontId="0" fillId="0" borderId="6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76" xfId="0" applyBorder="1"/>
    <xf numFmtId="49" fontId="38" fillId="0" borderId="25" xfId="0" applyNumberFormat="1" applyFont="1" applyBorder="1" applyAlignment="1">
      <alignment horizontal="center" vertical="center"/>
    </xf>
    <xf numFmtId="0" fontId="23" fillId="0" borderId="62" xfId="0" applyFont="1" applyBorder="1" applyAlignment="1">
      <alignment horizontal="left" vertical="center" wrapText="1"/>
    </xf>
    <xf numFmtId="49" fontId="23" fillId="0" borderId="77" xfId="0" applyNumberFormat="1" applyFont="1" applyBorder="1" applyAlignment="1">
      <alignment horizontal="left" vertical="center" wrapText="1"/>
    </xf>
    <xf numFmtId="49" fontId="23" fillId="0" borderId="62" xfId="0" applyNumberFormat="1" applyFont="1" applyBorder="1" applyAlignment="1">
      <alignment vertical="center" wrapText="1"/>
    </xf>
    <xf numFmtId="0" fontId="8" fillId="0" borderId="1" xfId="0" applyFont="1" applyBorder="1" applyAlignment="1">
      <alignment horizontal="center" vertical="center" wrapText="1"/>
    </xf>
    <xf numFmtId="0" fontId="8" fillId="20" borderId="1" xfId="0" applyFont="1" applyFill="1" applyBorder="1" applyAlignment="1">
      <alignment horizontal="center" vertical="center" wrapText="1"/>
    </xf>
    <xf numFmtId="0" fontId="8" fillId="20" borderId="1" xfId="0" applyFont="1" applyFill="1" applyBorder="1" applyAlignment="1">
      <alignment horizontal="center" wrapText="1"/>
    </xf>
    <xf numFmtId="0" fontId="20" fillId="0" borderId="4" xfId="0" applyFont="1" applyBorder="1" applyAlignment="1">
      <alignment vertical="center" wrapText="1"/>
    </xf>
    <xf numFmtId="0" fontId="0" fillId="0" borderId="12" xfId="0" applyBorder="1" applyAlignment="1">
      <alignment wrapText="1"/>
    </xf>
    <xf numFmtId="0" fontId="20" fillId="0" borderId="1" xfId="0" applyFont="1" applyBorder="1" applyAlignment="1">
      <alignment horizontal="center" vertical="center"/>
    </xf>
    <xf numFmtId="0" fontId="7" fillId="0" borderId="88" xfId="0" applyFont="1" applyBorder="1" applyAlignment="1">
      <alignment horizontal="center" vertical="center" wrapText="1"/>
    </xf>
    <xf numFmtId="9" fontId="7" fillId="0" borderId="88" xfId="0" applyNumberFormat="1" applyFont="1" applyBorder="1" applyAlignment="1">
      <alignment horizontal="center" vertical="center" wrapText="1"/>
    </xf>
    <xf numFmtId="0" fontId="47" fillId="6" borderId="50" xfId="3" applyFont="1" applyFill="1" applyBorder="1" applyAlignment="1">
      <alignment vertical="center"/>
    </xf>
    <xf numFmtId="0" fontId="47" fillId="6" borderId="53" xfId="3" applyFont="1" applyFill="1" applyBorder="1" applyAlignment="1">
      <alignment vertical="center"/>
    </xf>
    <xf numFmtId="0" fontId="47" fillId="6" borderId="55" xfId="3" applyFont="1" applyFill="1" applyBorder="1" applyAlignment="1">
      <alignment vertical="center"/>
    </xf>
    <xf numFmtId="0" fontId="14" fillId="0" borderId="94" xfId="0" applyFont="1" applyBorder="1" applyAlignment="1" applyProtection="1">
      <alignment horizontal="left"/>
      <protection locked="0"/>
    </xf>
    <xf numFmtId="0" fontId="14" fillId="0" borderId="88" xfId="0" applyFont="1" applyBorder="1" applyAlignment="1" applyProtection="1">
      <alignment horizontal="left"/>
      <protection locked="0"/>
    </xf>
    <xf numFmtId="49" fontId="14" fillId="0" borderId="88" xfId="0" applyNumberFormat="1" applyFont="1" applyBorder="1" applyAlignment="1" applyProtection="1">
      <alignment horizontal="left"/>
      <protection locked="0"/>
    </xf>
    <xf numFmtId="0" fontId="12" fillId="0" borderId="43" xfId="0" applyFont="1" applyBorder="1" applyAlignment="1">
      <alignment horizontal="left" vertical="top"/>
    </xf>
    <xf numFmtId="0" fontId="12" fillId="0" borderId="1" xfId="0" applyFont="1" applyBorder="1" applyAlignment="1">
      <alignment horizontal="left" vertical="top"/>
    </xf>
    <xf numFmtId="0" fontId="12" fillId="0" borderId="7" xfId="0" applyFont="1" applyBorder="1" applyAlignment="1">
      <alignment horizontal="left" vertical="top"/>
    </xf>
    <xf numFmtId="0" fontId="12" fillId="0" borderId="88" xfId="0" applyFont="1" applyBorder="1" applyAlignment="1">
      <alignment horizontal="left" vertical="top"/>
    </xf>
    <xf numFmtId="0" fontId="12" fillId="0" borderId="43" xfId="0" applyFont="1" applyBorder="1" applyAlignment="1">
      <alignment horizontal="left"/>
    </xf>
    <xf numFmtId="0" fontId="0" fillId="0" borderId="1" xfId="0" applyBorder="1" applyAlignment="1">
      <alignment horizontal="left"/>
    </xf>
    <xf numFmtId="0" fontId="12" fillId="0" borderId="1" xfId="0" applyFont="1" applyBorder="1" applyAlignment="1">
      <alignment horizontal="left"/>
    </xf>
    <xf numFmtId="0" fontId="12" fillId="0" borderId="48" xfId="0" applyFont="1" applyBorder="1" applyAlignment="1">
      <alignment horizontal="left"/>
    </xf>
    <xf numFmtId="0" fontId="12" fillId="6" borderId="88" xfId="0" applyFont="1" applyFill="1" applyBorder="1"/>
    <xf numFmtId="0" fontId="12" fillId="0" borderId="8" xfId="0" applyFont="1" applyBorder="1" applyAlignment="1">
      <alignment horizontal="left"/>
    </xf>
    <xf numFmtId="0" fontId="14" fillId="0" borderId="98" xfId="0" applyFont="1" applyBorder="1" applyAlignment="1" applyProtection="1">
      <alignment horizontal="left"/>
      <protection locked="0"/>
    </xf>
    <xf numFmtId="0" fontId="26" fillId="4" borderId="1" xfId="0" applyFont="1" applyFill="1" applyBorder="1" applyAlignment="1">
      <alignment horizontal="center" vertical="top" wrapText="1"/>
    </xf>
    <xf numFmtId="0" fontId="50" fillId="2" borderId="2" xfId="0" applyFont="1" applyFill="1" applyBorder="1" applyAlignment="1">
      <alignment vertical="center" wrapText="1"/>
    </xf>
    <xf numFmtId="0" fontId="50" fillId="2" borderId="1" xfId="0" applyFont="1" applyFill="1" applyBorder="1" applyAlignment="1">
      <alignment horizontal="left" vertical="center" wrapText="1"/>
    </xf>
    <xf numFmtId="0" fontId="26" fillId="2" borderId="1" xfId="0" applyFont="1" applyFill="1" applyBorder="1" applyAlignment="1">
      <alignment horizontal="left" vertical="center" wrapText="1"/>
    </xf>
    <xf numFmtId="0" fontId="26" fillId="2" borderId="2" xfId="0" applyFont="1" applyFill="1" applyBorder="1" applyAlignment="1">
      <alignment vertical="center" wrapText="1"/>
    </xf>
    <xf numFmtId="0" fontId="52" fillId="0" borderId="1" xfId="0" applyFont="1" applyBorder="1" applyAlignment="1">
      <alignment horizontal="center" vertical="center"/>
    </xf>
    <xf numFmtId="16" fontId="52" fillId="0" borderId="1" xfId="0" applyNumberFormat="1" applyFont="1" applyBorder="1" applyAlignment="1">
      <alignment horizontal="center" vertical="center"/>
    </xf>
    <xf numFmtId="0" fontId="11" fillId="4" borderId="1" xfId="0" applyFont="1" applyFill="1" applyBorder="1" applyAlignment="1">
      <alignment horizontal="center" vertical="center" wrapText="1"/>
    </xf>
    <xf numFmtId="0" fontId="50" fillId="10" borderId="3" xfId="0" applyFont="1" applyFill="1" applyBorder="1" applyAlignment="1">
      <alignment vertical="center" wrapText="1"/>
    </xf>
    <xf numFmtId="0" fontId="54" fillId="0" borderId="0" xfId="4" applyFont="1" applyAlignment="1">
      <alignment vertical="center"/>
    </xf>
    <xf numFmtId="49" fontId="8" fillId="0" borderId="1" xfId="0" applyNumberFormat="1" applyFont="1" applyBorder="1" applyAlignment="1">
      <alignment horizontal="center" vertical="top"/>
    </xf>
    <xf numFmtId="0" fontId="8" fillId="0" borderId="1" xfId="0" applyFont="1" applyBorder="1" applyAlignment="1">
      <alignment horizontal="center" vertical="top"/>
    </xf>
    <xf numFmtId="0" fontId="0" fillId="0" borderId="0" xfId="0" applyAlignment="1">
      <alignment horizontal="center" vertical="center" wrapText="1"/>
    </xf>
    <xf numFmtId="0" fontId="0" fillId="12" borderId="38" xfId="0" applyFill="1" applyBorder="1" applyAlignment="1">
      <alignment horizontal="center" vertical="center" wrapText="1"/>
    </xf>
    <xf numFmtId="0" fontId="0" fillId="12" borderId="25" xfId="0" applyFill="1" applyBorder="1" applyAlignment="1">
      <alignment horizontal="center" vertical="center" wrapText="1"/>
    </xf>
    <xf numFmtId="0" fontId="56" fillId="0" borderId="53" xfId="3" applyFont="1" applyBorder="1"/>
    <xf numFmtId="0" fontId="56" fillId="0" borderId="0" xfId="3" applyFont="1"/>
    <xf numFmtId="0" fontId="56" fillId="0" borderId="54" xfId="3" applyFont="1" applyBorder="1"/>
    <xf numFmtId="0" fontId="0" fillId="0" borderId="24" xfId="0" applyBorder="1" applyAlignment="1">
      <alignment horizontal="center" vertical="center"/>
    </xf>
    <xf numFmtId="0" fontId="43" fillId="0" borderId="99" xfId="4" applyFont="1" applyBorder="1" applyAlignment="1">
      <alignment vertical="center"/>
    </xf>
    <xf numFmtId="0" fontId="0" fillId="0" borderId="88" xfId="0" applyBorder="1"/>
    <xf numFmtId="0" fontId="48" fillId="0" borderId="8" xfId="0" applyFont="1" applyBorder="1"/>
    <xf numFmtId="14" fontId="0" fillId="0" borderId="88" xfId="0" applyNumberFormat="1" applyBorder="1"/>
    <xf numFmtId="0" fontId="42" fillId="0" borderId="88" xfId="4" applyBorder="1"/>
    <xf numFmtId="0" fontId="55" fillId="0" borderId="0" xfId="4" applyFont="1"/>
    <xf numFmtId="0" fontId="55" fillId="0" borderId="4" xfId="4" applyFont="1" applyBorder="1"/>
    <xf numFmtId="0" fontId="42" fillId="0" borderId="4" xfId="4" applyBorder="1"/>
    <xf numFmtId="0" fontId="0" fillId="0" borderId="78" xfId="0" applyBorder="1"/>
    <xf numFmtId="0" fontId="0" fillId="0" borderId="4" xfId="0" applyBorder="1"/>
    <xf numFmtId="0" fontId="11" fillId="6" borderId="64" xfId="0" applyFont="1" applyFill="1" applyBorder="1" applyAlignment="1">
      <alignment horizontal="center" vertical="center" wrapText="1"/>
    </xf>
    <xf numFmtId="0" fontId="57" fillId="6" borderId="64" xfId="0" applyFont="1" applyFill="1" applyBorder="1" applyAlignment="1">
      <alignment horizontal="center" vertical="center" wrapText="1"/>
    </xf>
    <xf numFmtId="0" fontId="57" fillId="6" borderId="88" xfId="0" applyFont="1" applyFill="1" applyBorder="1" applyAlignment="1">
      <alignment horizontal="center" vertical="center" wrapText="1"/>
    </xf>
    <xf numFmtId="0" fontId="20" fillId="0" borderId="90" xfId="0" applyFont="1" applyBorder="1" applyAlignment="1">
      <alignment horizontal="left" vertical="center" wrapText="1"/>
    </xf>
    <xf numFmtId="0" fontId="20" fillId="0" borderId="89" xfId="0" applyFont="1" applyBorder="1" applyAlignment="1">
      <alignment horizontal="left" vertical="center" wrapText="1"/>
    </xf>
    <xf numFmtId="0" fontId="20" fillId="0" borderId="91" xfId="0" applyFont="1" applyBorder="1" applyAlignment="1">
      <alignment horizontal="left" vertical="center" wrapText="1"/>
    </xf>
    <xf numFmtId="0" fontId="20" fillId="0" borderId="12" xfId="0" applyFont="1" applyBorder="1" applyAlignment="1">
      <alignment horizontal="left" vertical="center" wrapText="1"/>
    </xf>
    <xf numFmtId="0" fontId="20" fillId="0" borderId="0" xfId="0" applyFont="1" applyAlignment="1">
      <alignment horizontal="left" vertical="center" wrapText="1"/>
    </xf>
    <xf numFmtId="0" fontId="20" fillId="0" borderId="4" xfId="0" applyFont="1" applyBorder="1" applyAlignment="1">
      <alignment horizontal="left" vertical="center" wrapText="1"/>
    </xf>
    <xf numFmtId="0" fontId="20" fillId="0" borderId="13" xfId="0" applyFont="1" applyBorder="1" applyAlignment="1">
      <alignment horizontal="left" vertical="center" wrapText="1"/>
    </xf>
    <xf numFmtId="0" fontId="20" fillId="0" borderId="5" xfId="0" applyFont="1" applyBorder="1" applyAlignment="1">
      <alignment horizontal="left" vertical="center" wrapText="1"/>
    </xf>
    <xf numFmtId="0" fontId="20" fillId="0" borderId="6" xfId="0" applyFont="1" applyBorder="1" applyAlignment="1">
      <alignment horizontal="left" vertical="center" wrapText="1"/>
    </xf>
    <xf numFmtId="0" fontId="7" fillId="0" borderId="62" xfId="0" applyFont="1" applyBorder="1" applyAlignment="1">
      <alignment horizontal="left" vertical="center" wrapText="1"/>
    </xf>
    <xf numFmtId="0" fontId="7" fillId="0" borderId="77" xfId="0" applyFont="1" applyBorder="1" applyAlignment="1">
      <alignment horizontal="center" vertical="center" wrapText="1"/>
    </xf>
    <xf numFmtId="0" fontId="7" fillId="0" borderId="79"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62" xfId="0" applyFont="1" applyBorder="1" applyAlignment="1">
      <alignment vertical="center" wrapText="1"/>
    </xf>
    <xf numFmtId="0" fontId="35" fillId="0" borderId="62" xfId="0" applyFont="1" applyBorder="1" applyAlignment="1">
      <alignment vertical="center" wrapText="1"/>
    </xf>
    <xf numFmtId="0" fontId="23" fillId="0" borderId="62" xfId="0" applyFont="1" applyBorder="1" applyAlignment="1">
      <alignment vertical="center" wrapText="1"/>
    </xf>
    <xf numFmtId="0" fontId="32" fillId="15" borderId="62" xfId="0" applyFont="1" applyFill="1" applyBorder="1" applyAlignment="1">
      <alignment vertical="center" wrapText="1"/>
    </xf>
    <xf numFmtId="0" fontId="25" fillId="14" borderId="62" xfId="0" applyFont="1" applyFill="1" applyBorder="1" applyAlignment="1">
      <alignment horizontal="center" vertical="center" wrapText="1"/>
    </xf>
    <xf numFmtId="0" fontId="23" fillId="0" borderId="77" xfId="0" applyFont="1" applyBorder="1" applyAlignment="1">
      <alignment horizontal="center" vertical="center" wrapText="1"/>
    </xf>
    <xf numFmtId="0" fontId="23" fillId="0" borderId="78" xfId="0" applyFont="1" applyBorder="1" applyAlignment="1">
      <alignment horizontal="center" vertical="center" wrapText="1"/>
    </xf>
    <xf numFmtId="0" fontId="23" fillId="0" borderId="77" xfId="0" applyFont="1" applyBorder="1" applyAlignment="1">
      <alignment horizontal="left" vertical="center" wrapText="1"/>
    </xf>
    <xf numFmtId="0" fontId="23" fillId="0" borderId="78" xfId="0" applyFont="1" applyBorder="1" applyAlignment="1">
      <alignment horizontal="left" vertical="center" wrapText="1"/>
    </xf>
    <xf numFmtId="0" fontId="23" fillId="0" borderId="79" xfId="0" applyFont="1" applyBorder="1" applyAlignment="1">
      <alignment horizontal="center" vertical="center" wrapText="1"/>
    </xf>
    <xf numFmtId="0" fontId="32" fillId="14" borderId="62" xfId="0" applyFont="1" applyFill="1" applyBorder="1" applyAlignment="1">
      <alignment horizontal="center" vertical="center" wrapText="1"/>
    </xf>
    <xf numFmtId="0" fontId="34" fillId="0" borderId="62" xfId="0" applyFont="1" applyBorder="1" applyAlignment="1">
      <alignment vertical="center" wrapText="1"/>
    </xf>
    <xf numFmtId="0" fontId="32" fillId="14" borderId="62" xfId="0" applyFont="1" applyFill="1" applyBorder="1" applyAlignment="1">
      <alignment vertical="center" wrapText="1"/>
    </xf>
    <xf numFmtId="0" fontId="35" fillId="0" borderId="62" xfId="0" applyFont="1" applyBorder="1" applyAlignment="1">
      <alignment horizontal="left" vertical="center" wrapText="1"/>
    </xf>
    <xf numFmtId="0" fontId="60" fillId="6" borderId="88" xfId="0" applyFont="1" applyFill="1" applyBorder="1" applyAlignment="1">
      <alignment horizontal="center" vertical="center"/>
    </xf>
    <xf numFmtId="0" fontId="12" fillId="0" borderId="97" xfId="0" applyFont="1" applyBorder="1" applyAlignment="1">
      <alignment horizontal="center" vertical="center" wrapText="1" readingOrder="1"/>
    </xf>
    <xf numFmtId="0" fontId="12" fillId="0" borderId="45" xfId="0" applyFont="1" applyBorder="1" applyAlignment="1">
      <alignment horizontal="center" vertical="center" wrapText="1" readingOrder="1"/>
    </xf>
    <xf numFmtId="0" fontId="12" fillId="0" borderId="47" xfId="0" applyFont="1" applyBorder="1" applyAlignment="1">
      <alignment horizontal="center" vertical="center" wrapText="1" readingOrder="1"/>
    </xf>
    <xf numFmtId="0" fontId="12" fillId="0" borderId="42" xfId="0" applyFont="1" applyBorder="1" applyAlignment="1">
      <alignment horizontal="center" vertical="center" wrapText="1"/>
    </xf>
    <xf numFmtId="0" fontId="12" fillId="0" borderId="45"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95" xfId="0" applyFont="1" applyBorder="1" applyAlignment="1">
      <alignment horizontal="center" vertical="center" wrapText="1"/>
    </xf>
    <xf numFmtId="0" fontId="12" fillId="0" borderId="96" xfId="0" applyFont="1" applyBorder="1" applyAlignment="1">
      <alignment horizontal="center" vertical="center" wrapText="1"/>
    </xf>
    <xf numFmtId="0" fontId="12" fillId="0" borderId="97" xfId="0" applyFont="1" applyBorder="1" applyAlignment="1">
      <alignment horizontal="center" vertical="center" wrapText="1"/>
    </xf>
    <xf numFmtId="0" fontId="12" fillId="0" borderId="90" xfId="0" applyFont="1" applyBorder="1" applyAlignment="1">
      <alignment horizontal="center"/>
    </xf>
    <xf numFmtId="0" fontId="12" fillId="0" borderId="89" xfId="0" applyFont="1" applyBorder="1" applyAlignment="1">
      <alignment horizontal="center"/>
    </xf>
    <xf numFmtId="0" fontId="12" fillId="0" borderId="91" xfId="0" applyFont="1" applyBorder="1" applyAlignment="1">
      <alignment horizontal="center"/>
    </xf>
    <xf numFmtId="0" fontId="12" fillId="0" borderId="12" xfId="0" applyFont="1" applyBorder="1" applyAlignment="1">
      <alignment horizontal="center"/>
    </xf>
    <xf numFmtId="0" fontId="12" fillId="0" borderId="0" xfId="0" applyFont="1" applyAlignment="1">
      <alignment horizontal="center"/>
    </xf>
    <xf numFmtId="0" fontId="12" fillId="0" borderId="4" xfId="0" applyFont="1" applyBorder="1" applyAlignment="1">
      <alignment horizontal="center"/>
    </xf>
    <xf numFmtId="0" fontId="12" fillId="0" borderId="13" xfId="0"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0" fillId="0" borderId="62" xfId="0" applyBorder="1" applyAlignment="1">
      <alignment horizontal="left"/>
    </xf>
    <xf numFmtId="14" fontId="0" fillId="0" borderId="62" xfId="0" applyNumberFormat="1" applyBorder="1" applyAlignment="1">
      <alignment horizontal="left"/>
    </xf>
    <xf numFmtId="0" fontId="58" fillId="3" borderId="62" xfId="0" applyFont="1" applyFill="1" applyBorder="1" applyAlignment="1">
      <alignment horizontal="center" vertical="center"/>
    </xf>
    <xf numFmtId="49" fontId="0" fillId="0" borderId="62" xfId="0" applyNumberFormat="1" applyBorder="1" applyAlignment="1">
      <alignment horizontal="left"/>
    </xf>
    <xf numFmtId="0" fontId="58" fillId="6" borderId="62" xfId="0" applyFont="1" applyFill="1" applyBorder="1" applyAlignment="1">
      <alignment horizontal="center" vertical="center"/>
    </xf>
    <xf numFmtId="165" fontId="17" fillId="0" borderId="17" xfId="1" applyFont="1" applyBorder="1" applyAlignment="1" applyProtection="1">
      <alignment horizontal="left" vertical="center"/>
      <protection locked="0"/>
    </xf>
    <xf numFmtId="165" fontId="15" fillId="0" borderId="18" xfId="1" applyBorder="1"/>
    <xf numFmtId="165" fontId="46" fillId="6" borderId="90" xfId="1" applyFont="1" applyFill="1" applyBorder="1"/>
    <xf numFmtId="165" fontId="46" fillId="6" borderId="89" xfId="1" applyFont="1" applyFill="1" applyBorder="1"/>
    <xf numFmtId="165" fontId="46" fillId="6" borderId="13" xfId="1" applyFont="1" applyFill="1" applyBorder="1"/>
    <xf numFmtId="165" fontId="46" fillId="6" borderId="5" xfId="1" applyFont="1" applyFill="1" applyBorder="1"/>
    <xf numFmtId="165" fontId="15" fillId="0" borderId="83" xfId="1" applyBorder="1"/>
    <xf numFmtId="165" fontId="25" fillId="6" borderId="89" xfId="1" applyFont="1" applyFill="1" applyBorder="1" applyAlignment="1" applyProtection="1">
      <alignment horizontal="center" vertical="center"/>
      <protection locked="0"/>
    </xf>
    <xf numFmtId="165" fontId="25" fillId="6" borderId="91" xfId="1" applyFont="1" applyFill="1" applyBorder="1" applyAlignment="1" applyProtection="1">
      <alignment horizontal="center" vertical="center"/>
      <protection locked="0"/>
    </xf>
    <xf numFmtId="165" fontId="25" fillId="6" borderId="5" xfId="1" applyFont="1" applyFill="1" applyBorder="1" applyAlignment="1" applyProtection="1">
      <alignment horizontal="center" vertical="center"/>
      <protection locked="0"/>
    </xf>
    <xf numFmtId="165" fontId="25" fillId="6" borderId="6" xfId="1" applyFont="1" applyFill="1" applyBorder="1" applyAlignment="1" applyProtection="1">
      <alignment horizontal="center" vertical="center"/>
      <protection locked="0"/>
    </xf>
    <xf numFmtId="165" fontId="19" fillId="11" borderId="16" xfId="1" applyFont="1" applyFill="1" applyBorder="1" applyAlignment="1" applyProtection="1">
      <alignment horizontal="center" vertical="center"/>
      <protection locked="0"/>
    </xf>
    <xf numFmtId="165" fontId="15" fillId="0" borderId="16" xfId="1" applyBorder="1"/>
    <xf numFmtId="165" fontId="18" fillId="0" borderId="16" xfId="1" applyFont="1" applyBorder="1" applyAlignment="1" applyProtection="1">
      <alignment horizontal="center" vertical="center"/>
      <protection locked="0"/>
    </xf>
    <xf numFmtId="165" fontId="15" fillId="0" borderId="16" xfId="1" applyBorder="1" applyAlignment="1" applyProtection="1">
      <alignment horizontal="center"/>
      <protection locked="0"/>
    </xf>
    <xf numFmtId="0" fontId="7" fillId="0" borderId="25" xfId="0" applyFont="1" applyBorder="1"/>
    <xf numFmtId="14" fontId="36" fillId="0" borderId="25" xfId="0" applyNumberFormat="1" applyFont="1" applyBorder="1" applyAlignment="1">
      <alignment horizontal="center"/>
    </xf>
    <xf numFmtId="0" fontId="36" fillId="0" borderId="25" xfId="0" applyFont="1" applyBorder="1" applyAlignment="1">
      <alignment horizontal="center"/>
    </xf>
    <xf numFmtId="0" fontId="57" fillId="6" borderId="63" xfId="0" applyFont="1" applyFill="1" applyBorder="1" applyAlignment="1">
      <alignment horizontal="center" vertical="center"/>
    </xf>
    <xf numFmtId="0" fontId="0" fillId="0" borderId="24" xfId="0" applyBorder="1" applyAlignment="1">
      <alignment vertical="center"/>
    </xf>
    <xf numFmtId="0" fontId="0" fillId="0" borderId="24" xfId="0" applyBorder="1" applyAlignment="1">
      <alignment horizontal="left" vertical="center"/>
    </xf>
    <xf numFmtId="0" fontId="0" fillId="0" borderId="39" xfId="0" applyBorder="1"/>
    <xf numFmtId="49" fontId="38" fillId="0" borderId="25" xfId="0" applyNumberFormat="1" applyFont="1" applyBorder="1" applyAlignment="1">
      <alignment horizontal="left" vertical="center"/>
    </xf>
    <xf numFmtId="0" fontId="38" fillId="0" borderId="25" xfId="0" applyFont="1" applyBorder="1" applyAlignment="1">
      <alignment horizontal="left" vertical="center"/>
    </xf>
    <xf numFmtId="0" fontId="36" fillId="0" borderId="25" xfId="0" applyFont="1" applyBorder="1" applyAlignment="1">
      <alignment horizontal="center" vertical="center"/>
    </xf>
    <xf numFmtId="0" fontId="37" fillId="0" borderId="25" xfId="0" applyFont="1" applyBorder="1" applyAlignment="1">
      <alignment horizontal="left" vertical="center"/>
    </xf>
    <xf numFmtId="0" fontId="0" fillId="0" borderId="24" xfId="0" applyBorder="1"/>
    <xf numFmtId="0" fontId="39" fillId="0" borderId="1" xfId="0" applyFont="1" applyBorder="1" applyAlignment="1">
      <alignment horizontal="center" vertical="center" wrapText="1"/>
    </xf>
    <xf numFmtId="0" fontId="36" fillId="0" borderId="92" xfId="0" applyFont="1" applyBorder="1" applyAlignment="1">
      <alignment horizontal="center" vertical="center"/>
    </xf>
    <xf numFmtId="0" fontId="36" fillId="0" borderId="0" xfId="0" applyFont="1" applyAlignment="1">
      <alignment horizontal="center" vertical="center"/>
    </xf>
    <xf numFmtId="0" fontId="36" fillId="0" borderId="93" xfId="0" applyFont="1" applyBorder="1" applyAlignment="1">
      <alignment horizontal="center" vertical="center"/>
    </xf>
    <xf numFmtId="0" fontId="36" fillId="0" borderId="87" xfId="0" applyFont="1" applyBorder="1" applyAlignment="1">
      <alignment horizontal="center" vertical="center"/>
    </xf>
    <xf numFmtId="0" fontId="36" fillId="0" borderId="63" xfId="0" applyFont="1" applyBorder="1" applyAlignment="1">
      <alignment horizontal="center" vertical="center"/>
    </xf>
    <xf numFmtId="0" fontId="36" fillId="0" borderId="38" xfId="0" applyFont="1" applyBorder="1" applyAlignment="1">
      <alignment horizontal="center" vertical="center"/>
    </xf>
    <xf numFmtId="0" fontId="40" fillId="0" borderId="1" xfId="0" applyFont="1" applyBorder="1" applyAlignment="1">
      <alignment horizontal="center" vertical="center"/>
    </xf>
    <xf numFmtId="14" fontId="1" fillId="0" borderId="59" xfId="3" applyNumberFormat="1" applyBorder="1" applyAlignment="1">
      <alignment horizontal="center"/>
    </xf>
    <xf numFmtId="0" fontId="1" fillId="0" borderId="60" xfId="3" applyBorder="1" applyAlignment="1">
      <alignment horizontal="center"/>
    </xf>
    <xf numFmtId="0" fontId="1" fillId="0" borderId="61" xfId="3" applyBorder="1" applyAlignment="1">
      <alignment horizontal="center"/>
    </xf>
    <xf numFmtId="0" fontId="1" fillId="0" borderId="53" xfId="3" applyBorder="1" applyAlignment="1">
      <alignment horizontal="center"/>
    </xf>
    <xf numFmtId="0" fontId="1" fillId="0" borderId="0" xfId="3" applyAlignment="1">
      <alignment horizontal="center"/>
    </xf>
    <xf numFmtId="0" fontId="1" fillId="0" borderId="54" xfId="3" applyBorder="1" applyAlignment="1">
      <alignment horizontal="center"/>
    </xf>
    <xf numFmtId="0" fontId="1" fillId="0" borderId="1" xfId="3" applyBorder="1" applyAlignment="1">
      <alignment horizontal="center" vertical="center"/>
    </xf>
    <xf numFmtId="0" fontId="1" fillId="0" borderId="46" xfId="3" applyBorder="1" applyAlignment="1">
      <alignment horizontal="center" vertical="center"/>
    </xf>
    <xf numFmtId="0" fontId="30" fillId="6" borderId="45" xfId="3" applyFont="1" applyFill="1" applyBorder="1" applyAlignment="1">
      <alignment horizontal="center" vertical="center"/>
    </xf>
    <xf numFmtId="0" fontId="30" fillId="6" borderId="1" xfId="3" applyFont="1" applyFill="1" applyBorder="1" applyAlignment="1">
      <alignment horizontal="center" vertical="center"/>
    </xf>
    <xf numFmtId="0" fontId="30" fillId="6" borderId="46" xfId="3" applyFont="1" applyFill="1" applyBorder="1" applyAlignment="1">
      <alignment horizontal="center" vertical="center"/>
    </xf>
    <xf numFmtId="0" fontId="1" fillId="0" borderId="45" xfId="3" applyBorder="1" applyAlignment="1">
      <alignment horizontal="center" vertical="center"/>
    </xf>
    <xf numFmtId="0" fontId="1" fillId="0" borderId="58" xfId="3" applyBorder="1" applyAlignment="1">
      <alignment horizontal="center"/>
    </xf>
    <xf numFmtId="0" fontId="1" fillId="0" borderId="14" xfId="3" applyBorder="1" applyAlignment="1">
      <alignment horizontal="center"/>
    </xf>
    <xf numFmtId="0" fontId="1" fillId="0" borderId="57" xfId="3" applyBorder="1" applyAlignment="1">
      <alignment horizontal="center"/>
    </xf>
    <xf numFmtId="0" fontId="1" fillId="0" borderId="45" xfId="3" applyBorder="1" applyAlignment="1">
      <alignment horizontal="center"/>
    </xf>
    <xf numFmtId="0" fontId="1" fillId="0" borderId="1" xfId="3" applyBorder="1" applyAlignment="1">
      <alignment horizontal="center"/>
    </xf>
    <xf numFmtId="0" fontId="1" fillId="0" borderId="46" xfId="3" applyBorder="1" applyAlignment="1">
      <alignment horizontal="center"/>
    </xf>
    <xf numFmtId="0" fontId="28" fillId="0" borderId="1" xfId="3" applyFont="1" applyBorder="1" applyAlignment="1">
      <alignment horizontal="center" vertical="center"/>
    </xf>
    <xf numFmtId="0" fontId="28" fillId="0" borderId="46" xfId="3" applyFont="1" applyBorder="1" applyAlignment="1">
      <alignment horizontal="center" vertical="center"/>
    </xf>
    <xf numFmtId="0" fontId="56" fillId="0" borderId="10" xfId="3" applyFont="1" applyBorder="1" applyAlignment="1">
      <alignment horizontal="center"/>
    </xf>
    <xf numFmtId="0" fontId="56" fillId="0" borderId="10" xfId="3" applyFont="1" applyBorder="1" applyAlignment="1">
      <alignment horizontal="right"/>
    </xf>
    <xf numFmtId="0" fontId="56" fillId="0" borderId="0" xfId="3" applyFont="1" applyAlignment="1">
      <alignment horizontal="right"/>
    </xf>
    <xf numFmtId="0" fontId="56" fillId="0" borderId="0" xfId="3" applyFont="1" applyAlignment="1">
      <alignment horizontal="center"/>
    </xf>
    <xf numFmtId="0" fontId="29" fillId="0" borderId="58" xfId="3" applyFont="1" applyBorder="1" applyAlignment="1">
      <alignment horizontal="center"/>
    </xf>
    <xf numFmtId="0" fontId="29" fillId="0" borderId="14" xfId="3" applyFont="1" applyBorder="1" applyAlignment="1">
      <alignment horizontal="center"/>
    </xf>
    <xf numFmtId="0" fontId="29" fillId="0" borderId="57" xfId="3" applyFont="1" applyBorder="1" applyAlignment="1">
      <alignment horizontal="center"/>
    </xf>
    <xf numFmtId="0" fontId="29" fillId="0" borderId="1" xfId="3" applyFont="1" applyBorder="1" applyAlignment="1">
      <alignment horizontal="center" vertical="center"/>
    </xf>
    <xf numFmtId="0" fontId="28" fillId="0" borderId="14" xfId="3" applyFont="1" applyBorder="1" applyAlignment="1">
      <alignment horizontal="center" vertical="center"/>
    </xf>
    <xf numFmtId="0" fontId="28" fillId="0" borderId="57" xfId="3" applyFont="1" applyBorder="1" applyAlignment="1">
      <alignment horizontal="center" vertical="center"/>
    </xf>
    <xf numFmtId="0" fontId="59" fillId="6" borderId="51" xfId="3" applyFont="1" applyFill="1" applyBorder="1" applyAlignment="1">
      <alignment horizontal="center" vertical="center"/>
    </xf>
    <xf numFmtId="0" fontId="59" fillId="6" borderId="52" xfId="3" applyFont="1" applyFill="1" applyBorder="1" applyAlignment="1">
      <alignment horizontal="center" vertical="center"/>
    </xf>
    <xf numFmtId="0" fontId="59" fillId="6" borderId="0" xfId="3" applyFont="1" applyFill="1" applyAlignment="1">
      <alignment horizontal="center" vertical="center"/>
    </xf>
    <xf numFmtId="0" fontId="59" fillId="6" borderId="54" xfId="3" applyFont="1" applyFill="1" applyBorder="1" applyAlignment="1">
      <alignment horizontal="center" vertical="center"/>
    </xf>
    <xf numFmtId="0" fontId="59" fillId="6" borderId="5" xfId="3" applyFont="1" applyFill="1" applyBorder="1" applyAlignment="1">
      <alignment horizontal="center" vertical="center"/>
    </xf>
    <xf numFmtId="0" fontId="59" fillId="6" borderId="56" xfId="3" applyFont="1" applyFill="1" applyBorder="1" applyAlignment="1">
      <alignment horizontal="center" vertical="center"/>
    </xf>
    <xf numFmtId="0" fontId="20" fillId="0" borderId="2" xfId="0" applyFont="1" applyBorder="1" applyAlignment="1">
      <alignment horizontal="center" vertical="center"/>
    </xf>
    <xf numFmtId="0" fontId="20" fillId="0" borderId="14" xfId="0" applyFont="1" applyBorder="1" applyAlignment="1">
      <alignment horizontal="center" vertical="center"/>
    </xf>
    <xf numFmtId="49" fontId="28" fillId="9" borderId="14" xfId="3" applyNumberFormat="1" applyFont="1" applyFill="1" applyBorder="1" applyAlignment="1">
      <alignment horizontal="center" vertical="center"/>
    </xf>
    <xf numFmtId="0" fontId="28" fillId="9" borderId="14" xfId="3" applyFont="1" applyFill="1" applyBorder="1" applyAlignment="1">
      <alignment horizontal="center" vertical="center"/>
    </xf>
    <xf numFmtId="0" fontId="28" fillId="9" borderId="57" xfId="3" applyFont="1" applyFill="1" applyBorder="1" applyAlignment="1">
      <alignment horizontal="center" vertical="center"/>
    </xf>
    <xf numFmtId="0" fontId="29" fillId="0" borderId="9" xfId="3" applyFont="1" applyBorder="1" applyAlignment="1">
      <alignment horizontal="center" vertical="center"/>
    </xf>
    <xf numFmtId="0" fontId="29" fillId="0" borderId="10" xfId="3" applyFont="1" applyBorder="1" applyAlignment="1">
      <alignment horizontal="center" vertical="center"/>
    </xf>
    <xf numFmtId="0" fontId="29" fillId="0" borderId="11" xfId="3" applyFont="1" applyBorder="1" applyAlignment="1">
      <alignment horizontal="center" vertical="center"/>
    </xf>
    <xf numFmtId="14" fontId="28" fillId="9" borderId="14" xfId="3" applyNumberFormat="1" applyFont="1" applyFill="1" applyBorder="1" applyAlignment="1">
      <alignment horizontal="center" vertical="center" wrapText="1"/>
    </xf>
    <xf numFmtId="0" fontId="28" fillId="9" borderId="14" xfId="3" applyFont="1" applyFill="1" applyBorder="1" applyAlignment="1">
      <alignment horizontal="center" vertical="center" wrapText="1"/>
    </xf>
    <xf numFmtId="0" fontId="28" fillId="9" borderId="57" xfId="3" applyFont="1" applyFill="1" applyBorder="1" applyAlignment="1">
      <alignment horizontal="center" vertical="center" wrapText="1"/>
    </xf>
    <xf numFmtId="0" fontId="22" fillId="0" borderId="0" xfId="0" quotePrefix="1" applyFont="1" applyAlignment="1">
      <alignment horizontal="left" vertical="center"/>
    </xf>
    <xf numFmtId="0" fontId="22" fillId="0" borderId="0" xfId="0" quotePrefix="1" applyFont="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20" fillId="0" borderId="1" xfId="0" applyFont="1" applyBorder="1" applyAlignment="1">
      <alignment horizontal="left"/>
    </xf>
    <xf numFmtId="0" fontId="20" fillId="0" borderId="1" xfId="0" applyFont="1" applyBorder="1" applyAlignment="1">
      <alignment horizontal="left" vertical="center"/>
    </xf>
    <xf numFmtId="0" fontId="20" fillId="0" borderId="1" xfId="0" applyFont="1" applyBorder="1" applyAlignment="1">
      <alignment horizontal="center" vertical="center"/>
    </xf>
    <xf numFmtId="0" fontId="21" fillId="0" borderId="1" xfId="0" applyFont="1" applyBorder="1" applyAlignment="1">
      <alignment horizontal="left" vertical="center"/>
    </xf>
    <xf numFmtId="168" fontId="20" fillId="0" borderId="1" xfId="0" applyNumberFormat="1" applyFont="1" applyBorder="1" applyAlignment="1">
      <alignment horizontal="center" vertical="center"/>
    </xf>
    <xf numFmtId="0" fontId="20" fillId="0" borderId="2" xfId="0" applyFont="1" applyBorder="1" applyAlignment="1">
      <alignment horizontal="left" vertical="center"/>
    </xf>
    <xf numFmtId="0" fontId="22" fillId="0" borderId="21" xfId="0" applyFont="1" applyBorder="1" applyAlignment="1">
      <alignment horizontal="center" vertical="center"/>
    </xf>
    <xf numFmtId="0" fontId="20" fillId="0" borderId="0" xfId="0" applyFont="1" applyAlignment="1">
      <alignment horizontal="center" vertical="center"/>
    </xf>
    <xf numFmtId="0" fontId="11" fillId="12" borderId="19" xfId="0" applyFont="1" applyFill="1" applyBorder="1" applyAlignment="1">
      <alignment horizontal="center" vertical="center"/>
    </xf>
    <xf numFmtId="0" fontId="22" fillId="0" borderId="20" xfId="0" applyFont="1" applyBorder="1" applyAlignment="1">
      <alignment horizontal="center"/>
    </xf>
    <xf numFmtId="0" fontId="10" fillId="0" borderId="1" xfId="0" applyFont="1" applyBorder="1" applyAlignment="1">
      <alignment horizontal="left" vertical="center"/>
    </xf>
    <xf numFmtId="0" fontId="11" fillId="0" borderId="1" xfId="0" applyFont="1" applyBorder="1" applyAlignment="1">
      <alignment horizontal="center" vertical="center"/>
    </xf>
    <xf numFmtId="0" fontId="20" fillId="0" borderId="3" xfId="0" applyFont="1" applyBorder="1" applyAlignment="1">
      <alignment horizontal="center" vertical="center"/>
    </xf>
    <xf numFmtId="0" fontId="0" fillId="12" borderId="19" xfId="0" applyFill="1" applyBorder="1" applyAlignment="1">
      <alignment horizontal="center" vertical="center" wrapText="1"/>
    </xf>
    <xf numFmtId="0" fontId="0" fillId="12" borderId="24" xfId="0" applyFill="1" applyBorder="1" applyAlignment="1">
      <alignment horizontal="center" vertical="center" wrapText="1"/>
    </xf>
    <xf numFmtId="168" fontId="20" fillId="0" borderId="80" xfId="0" applyNumberFormat="1" applyFont="1" applyBorder="1" applyAlignment="1">
      <alignment horizontal="center" vertical="center"/>
    </xf>
    <xf numFmtId="168" fontId="20" fillId="0" borderId="81" xfId="0" applyNumberFormat="1" applyFont="1" applyBorder="1" applyAlignment="1">
      <alignment horizontal="center" vertical="center"/>
    </xf>
    <xf numFmtId="168" fontId="20" fillId="0" borderId="82" xfId="0" applyNumberFormat="1" applyFont="1" applyBorder="1" applyAlignment="1">
      <alignment horizontal="center" vertical="center"/>
    </xf>
    <xf numFmtId="0" fontId="0" fillId="0" borderId="0" xfId="0" applyAlignment="1">
      <alignment horizontal="center"/>
    </xf>
    <xf numFmtId="0" fontId="0" fillId="12" borderId="7" xfId="0" applyFill="1" applyBorder="1" applyAlignment="1">
      <alignment horizontal="center" vertical="center" wrapText="1"/>
    </xf>
    <xf numFmtId="0" fontId="0" fillId="12" borderId="8" xfId="0" applyFill="1" applyBorder="1" applyAlignment="1">
      <alignment horizontal="center" vertical="center" wrapText="1"/>
    </xf>
    <xf numFmtId="168" fontId="20" fillId="0" borderId="8" xfId="0" applyNumberFormat="1" applyFont="1" applyBorder="1" applyAlignment="1">
      <alignment horizontal="center" vertical="center"/>
    </xf>
    <xf numFmtId="0" fontId="24" fillId="0" borderId="25" xfId="0" applyFont="1" applyBorder="1" applyAlignment="1">
      <alignment horizontal="center" vertical="center" wrapText="1"/>
    </xf>
    <xf numFmtId="0" fontId="0" fillId="12" borderId="1" xfId="0" applyFill="1" applyBorder="1" applyAlignment="1">
      <alignment horizontal="center" vertical="center" wrapText="1"/>
    </xf>
    <xf numFmtId="0" fontId="0" fillId="12" borderId="9"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0" borderId="36"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0" xfId="0" applyAlignment="1">
      <alignment horizontal="center" vertical="center"/>
    </xf>
    <xf numFmtId="0" fontId="10" fillId="12" borderId="24" xfId="0" applyFont="1" applyFill="1" applyBorder="1" applyAlignment="1">
      <alignment horizontal="center" vertical="center"/>
    </xf>
    <xf numFmtId="0" fontId="20" fillId="0" borderId="26" xfId="0" applyFont="1" applyBorder="1" applyAlignment="1">
      <alignment horizontal="left" vertical="center"/>
    </xf>
    <xf numFmtId="0" fontId="0" fillId="0" borderId="3" xfId="0" applyBorder="1" applyAlignment="1">
      <alignment horizontal="center" vertical="center"/>
    </xf>
    <xf numFmtId="0" fontId="0" fillId="0" borderId="1" xfId="0" applyBorder="1" applyAlignment="1">
      <alignment horizontal="center" vertical="center"/>
    </xf>
    <xf numFmtId="0" fontId="21" fillId="0" borderId="2" xfId="0" applyFont="1" applyBorder="1" applyAlignment="1">
      <alignment horizontal="left" vertical="center"/>
    </xf>
    <xf numFmtId="0" fontId="0" fillId="0" borderId="1" xfId="0" applyBorder="1" applyAlignment="1">
      <alignment horizontal="left" vertical="center"/>
    </xf>
    <xf numFmtId="0" fontId="20" fillId="0" borderId="28" xfId="0" applyFont="1" applyBorder="1" applyAlignment="1">
      <alignment horizontal="left" vertical="center"/>
    </xf>
    <xf numFmtId="0" fontId="20" fillId="0" borderId="29" xfId="0" applyFont="1" applyBorder="1" applyAlignment="1">
      <alignment horizontal="left" vertical="center"/>
    </xf>
    <xf numFmtId="0" fontId="20" fillId="0" borderId="32" xfId="0" applyFont="1" applyBorder="1" applyAlignment="1">
      <alignment horizontal="left" vertical="center"/>
    </xf>
    <xf numFmtId="0" fontId="20" fillId="0" borderId="33" xfId="0" applyFont="1" applyBorder="1" applyAlignment="1">
      <alignment horizontal="left" vertical="center"/>
    </xf>
    <xf numFmtId="0" fontId="20" fillId="0" borderId="30" xfId="0" applyFont="1" applyBorder="1" applyAlignment="1">
      <alignment horizontal="center" vertical="center"/>
    </xf>
    <xf numFmtId="0" fontId="20" fillId="0" borderId="31" xfId="0" applyFont="1" applyBorder="1" applyAlignment="1">
      <alignment horizontal="center" vertical="center"/>
    </xf>
    <xf numFmtId="0" fontId="20" fillId="0" borderId="34" xfId="0" applyFont="1" applyBorder="1" applyAlignment="1">
      <alignment horizontal="center" vertical="center"/>
    </xf>
    <xf numFmtId="0" fontId="20" fillId="0" borderId="35" xfId="0" applyFont="1" applyBorder="1" applyAlignment="1">
      <alignment horizontal="center" vertical="center"/>
    </xf>
    <xf numFmtId="0" fontId="0" fillId="0" borderId="3" xfId="0" applyBorder="1" applyAlignment="1">
      <alignment horizontal="left" vertical="center"/>
    </xf>
    <xf numFmtId="0" fontId="0" fillId="0" borderId="27" xfId="0" applyBorder="1" applyAlignment="1">
      <alignment horizontal="center" vertical="center"/>
    </xf>
    <xf numFmtId="49" fontId="21" fillId="0" borderId="24" xfId="0" applyNumberFormat="1" applyFont="1" applyBorder="1" applyAlignment="1">
      <alignment horizontal="center" vertical="center"/>
    </xf>
    <xf numFmtId="0" fontId="21" fillId="0" borderId="14" xfId="0" applyFont="1" applyBorder="1" applyAlignment="1">
      <alignment horizontal="left" vertical="center"/>
    </xf>
    <xf numFmtId="0" fontId="21" fillId="0" borderId="3" xfId="0" applyFont="1" applyBorder="1" applyAlignment="1">
      <alignment horizontal="left" vertical="center"/>
    </xf>
    <xf numFmtId="0" fontId="20" fillId="0" borderId="14" xfId="0" quotePrefix="1" applyFont="1" applyBorder="1" applyAlignment="1">
      <alignment horizontal="center" vertical="center"/>
    </xf>
    <xf numFmtId="49" fontId="20" fillId="12" borderId="19" xfId="0" applyNumberFormat="1" applyFont="1" applyFill="1" applyBorder="1" applyAlignment="1">
      <alignment horizontal="center" vertical="center"/>
    </xf>
    <xf numFmtId="0" fontId="0" fillId="0" borderId="22" xfId="0" applyBorder="1" applyAlignment="1">
      <alignment horizontal="center"/>
    </xf>
    <xf numFmtId="0" fontId="0" fillId="0" borderId="23" xfId="0" applyBorder="1" applyAlignment="1">
      <alignment horizontal="center"/>
    </xf>
    <xf numFmtId="49" fontId="21" fillId="0" borderId="19" xfId="0" applyNumberFormat="1" applyFont="1" applyBorder="1" applyAlignment="1">
      <alignment horizontal="center" vertical="center"/>
    </xf>
    <xf numFmtId="0" fontId="0" fillId="12" borderId="22" xfId="0" applyFill="1" applyBorder="1" applyAlignment="1">
      <alignment horizontal="center" vertical="center" wrapText="1"/>
    </xf>
    <xf numFmtId="0" fontId="57" fillId="4" borderId="84" xfId="0" applyFont="1" applyFill="1" applyBorder="1" applyAlignment="1">
      <alignment horizontal="center" vertical="center"/>
    </xf>
    <xf numFmtId="0" fontId="57" fillId="4" borderId="85" xfId="0" applyFont="1" applyFill="1" applyBorder="1" applyAlignment="1">
      <alignment horizontal="center" vertical="center"/>
    </xf>
    <xf numFmtId="0" fontId="57" fillId="4" borderId="86" xfId="0" applyFont="1" applyFill="1" applyBorder="1" applyAlignment="1">
      <alignment horizontal="center" vertical="center"/>
    </xf>
    <xf numFmtId="0" fontId="57" fillId="4" borderId="87" xfId="0" applyFont="1" applyFill="1" applyBorder="1" applyAlignment="1">
      <alignment horizontal="center" vertical="center"/>
    </xf>
    <xf numFmtId="0" fontId="57" fillId="4" borderId="63" xfId="0" applyFont="1" applyFill="1" applyBorder="1" applyAlignment="1">
      <alignment horizontal="center" vertical="center"/>
    </xf>
    <xf numFmtId="0" fontId="57" fillId="4" borderId="38" xfId="0" applyFont="1" applyFill="1" applyBorder="1" applyAlignment="1">
      <alignment horizontal="center" vertical="center"/>
    </xf>
    <xf numFmtId="49" fontId="20" fillId="0" borderId="0" xfId="0" applyNumberFormat="1" applyFont="1" applyAlignment="1">
      <alignment horizontal="center" vertical="center"/>
    </xf>
    <xf numFmtId="49" fontId="20" fillId="6" borderId="69" xfId="0" applyNumberFormat="1" applyFont="1" applyFill="1" applyBorder="1" applyAlignment="1">
      <alignment horizontal="center" vertical="center"/>
    </xf>
    <xf numFmtId="49" fontId="20" fillId="6" borderId="70" xfId="0" applyNumberFormat="1" applyFont="1" applyFill="1" applyBorder="1" applyAlignment="1">
      <alignment horizontal="center" vertical="center"/>
    </xf>
    <xf numFmtId="49" fontId="20" fillId="6" borderId="71" xfId="0" applyNumberFormat="1" applyFont="1" applyFill="1" applyBorder="1" applyAlignment="1">
      <alignment horizontal="center" vertical="center"/>
    </xf>
    <xf numFmtId="49" fontId="20" fillId="9" borderId="66" xfId="0" applyNumberFormat="1" applyFont="1" applyFill="1" applyBorder="1" applyAlignment="1">
      <alignment horizontal="center" vertical="center"/>
    </xf>
    <xf numFmtId="49" fontId="20" fillId="9" borderId="67" xfId="0" applyNumberFormat="1" applyFont="1" applyFill="1" applyBorder="1" applyAlignment="1">
      <alignment horizontal="center" vertical="center"/>
    </xf>
    <xf numFmtId="49" fontId="20" fillId="9" borderId="68" xfId="0" applyNumberFormat="1" applyFont="1" applyFill="1" applyBorder="1" applyAlignment="1">
      <alignment horizontal="center" vertical="center"/>
    </xf>
    <xf numFmtId="49" fontId="20" fillId="9" borderId="12" xfId="0" applyNumberFormat="1" applyFont="1" applyFill="1" applyBorder="1" applyAlignment="1">
      <alignment horizontal="center" vertical="center"/>
    </xf>
    <xf numFmtId="49" fontId="20" fillId="9" borderId="0" xfId="0" applyNumberFormat="1" applyFont="1" applyFill="1" applyAlignment="1">
      <alignment horizontal="center" vertical="center"/>
    </xf>
    <xf numFmtId="49" fontId="20" fillId="9" borderId="4" xfId="0" applyNumberFormat="1" applyFont="1" applyFill="1" applyBorder="1" applyAlignment="1">
      <alignment horizontal="center" vertical="center"/>
    </xf>
    <xf numFmtId="49" fontId="20" fillId="9" borderId="13" xfId="0" applyNumberFormat="1" applyFont="1" applyFill="1" applyBorder="1" applyAlignment="1">
      <alignment horizontal="center" vertical="center"/>
    </xf>
    <xf numFmtId="49" fontId="20" fillId="9" borderId="65" xfId="0" applyNumberFormat="1" applyFont="1" applyFill="1" applyBorder="1" applyAlignment="1">
      <alignment horizontal="center" vertical="center"/>
    </xf>
    <xf numFmtId="49" fontId="20" fillId="9" borderId="6" xfId="0" applyNumberFormat="1" applyFont="1" applyFill="1" applyBorder="1" applyAlignment="1">
      <alignment horizontal="center" vertical="center"/>
    </xf>
    <xf numFmtId="0" fontId="6" fillId="9" borderId="2"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14"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center" vertical="center"/>
    </xf>
    <xf numFmtId="0" fontId="57" fillId="6" borderId="10" xfId="0" applyFont="1" applyFill="1" applyBorder="1" applyAlignment="1">
      <alignment horizontal="center" vertical="center"/>
    </xf>
    <xf numFmtId="0" fontId="57" fillId="6" borderId="11" xfId="0" applyFont="1" applyFill="1" applyBorder="1" applyAlignment="1">
      <alignment horizontal="center" vertical="center"/>
    </xf>
    <xf numFmtId="0" fontId="57" fillId="6" borderId="0" xfId="0" applyFont="1" applyFill="1" applyAlignment="1">
      <alignment horizontal="center" vertical="center"/>
    </xf>
    <xf numFmtId="0" fontId="57" fillId="6" borderId="4" xfId="0" applyFont="1" applyFill="1" applyBorder="1" applyAlignment="1">
      <alignment horizontal="center" vertical="center"/>
    </xf>
    <xf numFmtId="0" fontId="57" fillId="6" borderId="5" xfId="0" applyFont="1" applyFill="1" applyBorder="1" applyAlignment="1">
      <alignment horizontal="center" vertical="center"/>
    </xf>
    <xf numFmtId="0" fontId="57" fillId="6" borderId="6" xfId="0" applyFont="1" applyFill="1" applyBorder="1" applyAlignment="1">
      <alignment horizontal="center" vertical="center"/>
    </xf>
    <xf numFmtId="0" fontId="3" fillId="2" borderId="9"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3" fillId="2" borderId="12" xfId="0" applyFont="1" applyFill="1" applyBorder="1" applyAlignment="1">
      <alignment horizontal="left" vertical="center" wrapText="1"/>
    </xf>
    <xf numFmtId="0" fontId="3" fillId="2" borderId="0" xfId="0" applyFont="1" applyFill="1" applyAlignment="1">
      <alignment horizontal="left" vertical="center" wrapText="1"/>
    </xf>
    <xf numFmtId="0" fontId="3" fillId="2" borderId="4" xfId="0" applyFont="1" applyFill="1" applyBorder="1" applyAlignment="1">
      <alignment horizontal="left" vertical="center" wrapText="1"/>
    </xf>
    <xf numFmtId="0" fontId="3" fillId="2" borderId="1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50" fillId="2" borderId="2" xfId="0" applyFont="1" applyFill="1" applyBorder="1" applyAlignment="1">
      <alignment horizontal="left" vertical="center" wrapText="1"/>
    </xf>
    <xf numFmtId="0" fontId="50" fillId="2" borderId="14" xfId="0" applyFont="1" applyFill="1" applyBorder="1" applyAlignment="1">
      <alignment horizontal="left" vertical="center" wrapText="1"/>
    </xf>
    <xf numFmtId="0" fontId="50" fillId="2" borderId="3" xfId="0" applyFont="1" applyFill="1" applyBorder="1" applyAlignment="1">
      <alignment horizontal="left" vertical="center" wrapText="1"/>
    </xf>
    <xf numFmtId="0" fontId="26" fillId="10" borderId="2" xfId="0" applyFont="1" applyFill="1" applyBorder="1" applyAlignment="1">
      <alignment horizontal="center" vertical="center" wrapText="1"/>
    </xf>
    <xf numFmtId="0" fontId="26" fillId="10" borderId="14" xfId="0" applyFont="1" applyFill="1" applyBorder="1" applyAlignment="1">
      <alignment horizontal="center" vertical="center" wrapText="1"/>
    </xf>
    <xf numFmtId="0" fontId="26" fillId="10" borderId="3"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3" xfId="0" applyFont="1" applyFill="1" applyBorder="1" applyAlignment="1">
      <alignment horizontal="center" vertical="center" wrapText="1"/>
    </xf>
    <xf numFmtId="49" fontId="10" fillId="10" borderId="2" xfId="0" applyNumberFormat="1" applyFont="1" applyFill="1" applyBorder="1" applyAlignment="1">
      <alignment horizontal="center" vertical="center" wrapText="1"/>
    </xf>
    <xf numFmtId="0" fontId="49" fillId="5" borderId="8" xfId="0" applyFont="1" applyFill="1" applyBorder="1" applyAlignment="1">
      <alignment horizontal="center" vertical="center" wrapText="1"/>
    </xf>
    <xf numFmtId="0" fontId="52" fillId="0" borderId="3" xfId="0" applyFont="1" applyBorder="1" applyAlignment="1">
      <alignment horizontal="left" vertical="center" wrapText="1"/>
    </xf>
    <xf numFmtId="0" fontId="52" fillId="0" borderId="1" xfId="0" applyFont="1" applyBorder="1" applyAlignment="1">
      <alignment horizontal="left" vertical="center" wrapText="1"/>
    </xf>
    <xf numFmtId="0" fontId="50" fillId="2" borderId="9" xfId="0" applyFont="1" applyFill="1" applyBorder="1" applyAlignment="1">
      <alignment horizontal="left" vertical="center" wrapText="1"/>
    </xf>
    <xf numFmtId="0" fontId="50" fillId="2" borderId="10" xfId="0" applyFont="1" applyFill="1" applyBorder="1" applyAlignment="1">
      <alignment horizontal="left" vertical="center" wrapText="1"/>
    </xf>
    <xf numFmtId="0" fontId="50" fillId="2" borderId="11" xfId="0" applyFont="1" applyFill="1" applyBorder="1" applyAlignment="1">
      <alignment horizontal="left" vertical="center" wrapText="1"/>
    </xf>
    <xf numFmtId="0" fontId="50" fillId="10" borderId="1" xfId="0" applyFont="1" applyFill="1" applyBorder="1" applyAlignment="1">
      <alignment horizontal="center" vertical="center" wrapText="1"/>
    </xf>
    <xf numFmtId="14" fontId="20" fillId="10" borderId="2" xfId="0" applyNumberFormat="1" applyFont="1" applyFill="1" applyBorder="1" applyAlignment="1">
      <alignment horizontal="center" vertical="center" wrapText="1"/>
    </xf>
    <xf numFmtId="0" fontId="20" fillId="10" borderId="3" xfId="0" applyFont="1" applyFill="1" applyBorder="1" applyAlignment="1">
      <alignment horizontal="center" vertical="center" wrapText="1"/>
    </xf>
    <xf numFmtId="49" fontId="20" fillId="10" borderId="2" xfId="0" quotePrefix="1" applyNumberFormat="1"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52" fillId="9" borderId="1" xfId="0" applyFont="1" applyFill="1" applyBorder="1" applyAlignment="1">
      <alignment horizontal="center" vertical="center"/>
    </xf>
    <xf numFmtId="0" fontId="52" fillId="0" borderId="1" xfId="0" applyFont="1" applyBorder="1" applyAlignment="1">
      <alignment horizontal="center" vertical="center" wrapText="1"/>
    </xf>
    <xf numFmtId="164" fontId="6" fillId="9" borderId="2" xfId="0" applyNumberFormat="1" applyFont="1" applyFill="1" applyBorder="1" applyAlignment="1">
      <alignment horizontal="center" vertical="center" wrapText="1"/>
    </xf>
    <xf numFmtId="164" fontId="6" fillId="9" borderId="3" xfId="0" applyNumberFormat="1" applyFont="1" applyFill="1" applyBorder="1" applyAlignment="1">
      <alignment horizontal="center" vertical="center" wrapText="1"/>
    </xf>
    <xf numFmtId="164" fontId="6" fillId="0" borderId="2" xfId="0" applyNumberFormat="1" applyFont="1" applyBorder="1" applyAlignment="1">
      <alignment horizontal="center" vertical="center" wrapText="1"/>
    </xf>
    <xf numFmtId="164" fontId="6" fillId="0" borderId="3" xfId="0" applyNumberFormat="1" applyFont="1" applyBorder="1" applyAlignment="1">
      <alignment horizontal="center" vertical="center" wrapText="1"/>
    </xf>
    <xf numFmtId="0" fontId="8" fillId="4" borderId="1" xfId="0" applyFont="1" applyFill="1" applyBorder="1" applyAlignment="1">
      <alignment horizontal="center" vertical="center" textRotation="90" wrapText="1"/>
    </xf>
    <xf numFmtId="0" fontId="26" fillId="4" borderId="2" xfId="0" applyFont="1" applyFill="1" applyBorder="1" applyAlignment="1">
      <alignment horizontal="center" vertical="center" wrapText="1"/>
    </xf>
    <xf numFmtId="0" fontId="26" fillId="4" borderId="3" xfId="0" applyFont="1" applyFill="1" applyBorder="1" applyAlignment="1">
      <alignment horizontal="center" vertical="center" wrapText="1"/>
    </xf>
    <xf numFmtId="0" fontId="26" fillId="6" borderId="1" xfId="0" applyFont="1" applyFill="1" applyBorder="1" applyAlignment="1">
      <alignment horizontal="center" vertical="center"/>
    </xf>
    <xf numFmtId="0" fontId="26" fillId="4" borderId="1" xfId="0" applyFont="1" applyFill="1" applyBorder="1" applyAlignment="1">
      <alignment horizontal="center" vertical="center" textRotation="90" wrapText="1"/>
    </xf>
    <xf numFmtId="164" fontId="4" fillId="0" borderId="2"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26" fillId="4" borderId="1" xfId="0" applyFont="1" applyFill="1" applyBorder="1" applyAlignment="1">
      <alignment horizontal="center" vertical="center" wrapText="1"/>
    </xf>
    <xf numFmtId="0" fontId="51" fillId="8" borderId="1" xfId="0" applyFont="1" applyFill="1" applyBorder="1" applyAlignment="1">
      <alignment horizontal="center" vertical="center"/>
    </xf>
    <xf numFmtId="0" fontId="26" fillId="3" borderId="1" xfId="0" applyFont="1" applyFill="1" applyBorder="1" applyAlignment="1">
      <alignment horizontal="center" vertical="center"/>
    </xf>
    <xf numFmtId="0" fontId="26" fillId="3" borderId="8" xfId="0" applyFont="1" applyFill="1" applyBorder="1" applyAlignment="1">
      <alignment horizontal="center" vertical="center"/>
    </xf>
    <xf numFmtId="0" fontId="26" fillId="10" borderId="9" xfId="0" applyFont="1" applyFill="1" applyBorder="1" applyAlignment="1">
      <alignment horizontal="left" vertical="top" wrapText="1"/>
    </xf>
    <xf numFmtId="0" fontId="26" fillId="10" borderId="10" xfId="0" applyFont="1" applyFill="1" applyBorder="1" applyAlignment="1">
      <alignment horizontal="left" vertical="top" wrapText="1"/>
    </xf>
    <xf numFmtId="0" fontId="26" fillId="10" borderId="11" xfId="0" applyFont="1" applyFill="1" applyBorder="1" applyAlignment="1">
      <alignment horizontal="left" vertical="top" wrapText="1"/>
    </xf>
    <xf numFmtId="0" fontId="26" fillId="10" borderId="13" xfId="0" applyFont="1" applyFill="1" applyBorder="1" applyAlignment="1">
      <alignment horizontal="left" vertical="top" wrapText="1"/>
    </xf>
    <xf numFmtId="0" fontId="26" fillId="10" borderId="5" xfId="0" applyFont="1" applyFill="1" applyBorder="1" applyAlignment="1">
      <alignment horizontal="left" vertical="top" wrapText="1"/>
    </xf>
    <xf numFmtId="0" fontId="26" fillId="10" borderId="6" xfId="0" applyFont="1" applyFill="1" applyBorder="1" applyAlignment="1">
      <alignment horizontal="left" vertical="top" wrapText="1"/>
    </xf>
    <xf numFmtId="49" fontId="50" fillId="10" borderId="2" xfId="0" applyNumberFormat="1" applyFont="1" applyFill="1" applyBorder="1" applyAlignment="1">
      <alignment horizontal="center" vertical="center" wrapText="1"/>
    </xf>
    <xf numFmtId="0" fontId="50" fillId="10" borderId="14" xfId="0" applyFont="1" applyFill="1" applyBorder="1" applyAlignment="1">
      <alignment horizontal="center" vertical="center" wrapText="1"/>
    </xf>
    <xf numFmtId="0" fontId="50" fillId="10" borderId="3" xfId="0" applyFont="1" applyFill="1" applyBorder="1" applyAlignment="1">
      <alignment horizontal="center" vertical="center" wrapText="1"/>
    </xf>
    <xf numFmtId="14" fontId="50" fillId="10" borderId="2" xfId="0" applyNumberFormat="1" applyFont="1" applyFill="1" applyBorder="1" applyAlignment="1">
      <alignment horizontal="center" vertical="center" wrapText="1"/>
    </xf>
    <xf numFmtId="0" fontId="52" fillId="0" borderId="1"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0" fillId="6" borderId="1" xfId="0" applyFont="1" applyFill="1" applyBorder="1" applyAlignment="1">
      <alignment horizontal="center" vertical="center"/>
    </xf>
    <xf numFmtId="0" fontId="26" fillId="4" borderId="9" xfId="0" applyFont="1" applyFill="1" applyBorder="1" applyAlignment="1">
      <alignment horizontal="center" vertical="center" wrapText="1"/>
    </xf>
    <xf numFmtId="0" fontId="26" fillId="4" borderId="11" xfId="0" applyFont="1" applyFill="1" applyBorder="1" applyAlignment="1">
      <alignment horizontal="center" vertical="center" wrapText="1"/>
    </xf>
    <xf numFmtId="0" fontId="26" fillId="4" borderId="13" xfId="0" applyFont="1" applyFill="1" applyBorder="1" applyAlignment="1">
      <alignment horizontal="center" vertical="center" wrapText="1"/>
    </xf>
    <xf numFmtId="0" fontId="26" fillId="4" borderId="6" xfId="0" applyFont="1" applyFill="1" applyBorder="1" applyAlignment="1">
      <alignment horizontal="center" vertical="center" wrapText="1"/>
    </xf>
    <xf numFmtId="0" fontId="10" fillId="0" borderId="88" xfId="0" applyFont="1" applyBorder="1"/>
    <xf numFmtId="0" fontId="10" fillId="0" borderId="8" xfId="0" applyFont="1" applyBorder="1"/>
    <xf numFmtId="0" fontId="54" fillId="0" borderId="80" xfId="4" applyFont="1" applyBorder="1" applyAlignment="1">
      <alignment horizontal="center"/>
    </xf>
    <xf numFmtId="0" fontId="54" fillId="0" borderId="82" xfId="4" applyFont="1" applyBorder="1" applyAlignment="1">
      <alignment horizontal="center"/>
    </xf>
    <xf numFmtId="0" fontId="57" fillId="3" borderId="50" xfId="0" applyFont="1" applyFill="1" applyBorder="1" applyAlignment="1">
      <alignment horizontal="center" vertical="center"/>
    </xf>
    <xf numFmtId="0" fontId="57" fillId="3" borderId="51" xfId="0" applyFont="1" applyFill="1" applyBorder="1" applyAlignment="1">
      <alignment horizontal="center" vertical="center"/>
    </xf>
    <xf numFmtId="0" fontId="57" fillId="3" borderId="52" xfId="0" applyFont="1" applyFill="1" applyBorder="1" applyAlignment="1">
      <alignment horizontal="center" vertical="center"/>
    </xf>
    <xf numFmtId="0" fontId="57" fillId="3" borderId="53" xfId="0" applyFont="1" applyFill="1" applyBorder="1" applyAlignment="1">
      <alignment horizontal="center" vertical="center"/>
    </xf>
    <xf numFmtId="0" fontId="57" fillId="3" borderId="0" xfId="0" applyFont="1" applyFill="1" applyAlignment="1">
      <alignment horizontal="center" vertical="center"/>
    </xf>
    <xf numFmtId="0" fontId="57" fillId="3" borderId="54" xfId="0" applyFont="1" applyFill="1" applyBorder="1" applyAlignment="1">
      <alignment horizontal="center" vertical="center"/>
    </xf>
    <xf numFmtId="0" fontId="57" fillId="3" borderId="59" xfId="0" applyFont="1" applyFill="1" applyBorder="1" applyAlignment="1">
      <alignment horizontal="center" vertical="center"/>
    </xf>
    <xf numFmtId="0" fontId="57" fillId="3" borderId="60" xfId="0" applyFont="1" applyFill="1" applyBorder="1" applyAlignment="1">
      <alignment horizontal="center" vertical="center"/>
    </xf>
    <xf numFmtId="0" fontId="57" fillId="3" borderId="61" xfId="0" applyFont="1" applyFill="1" applyBorder="1" applyAlignment="1">
      <alignment horizontal="center" vertical="center"/>
    </xf>
    <xf numFmtId="0" fontId="44" fillId="17" borderId="64" xfId="4" applyFont="1" applyFill="1" applyBorder="1" applyAlignment="1">
      <alignment horizontal="center" vertical="center" wrapText="1"/>
    </xf>
    <xf numFmtId="0" fontId="44" fillId="17" borderId="64" xfId="4" applyFont="1" applyFill="1" applyBorder="1" applyAlignment="1">
      <alignment horizontal="center" vertical="center"/>
    </xf>
    <xf numFmtId="0" fontId="44" fillId="18" borderId="64" xfId="4" applyFont="1" applyFill="1" applyBorder="1" applyAlignment="1">
      <alignment horizontal="center" vertical="center"/>
    </xf>
    <xf numFmtId="0" fontId="44" fillId="18" borderId="64" xfId="4" applyFont="1" applyFill="1" applyBorder="1" applyAlignment="1">
      <alignment horizontal="center" vertical="center" wrapText="1"/>
    </xf>
    <xf numFmtId="0" fontId="44" fillId="19" borderId="64" xfId="4" applyFont="1" applyFill="1" applyBorder="1" applyAlignment="1">
      <alignment horizontal="center" vertical="center"/>
    </xf>
    <xf numFmtId="0" fontId="44" fillId="19" borderId="64" xfId="4" applyFont="1" applyFill="1" applyBorder="1" applyAlignment="1">
      <alignment horizontal="center" vertical="center" wrapText="1"/>
    </xf>
    <xf numFmtId="0" fontId="58" fillId="8" borderId="1" xfId="0" applyFont="1" applyFill="1" applyBorder="1" applyAlignment="1">
      <alignment horizontal="center" vertical="center"/>
    </xf>
  </cellXfs>
  <cellStyles count="5">
    <cellStyle name="Normal" xfId="0" builtinId="0"/>
    <cellStyle name="Normal 2" xfId="1" xr:uid="{7A374E73-BF31-4992-9CB5-FDF4014868B2}"/>
    <cellStyle name="Normal 3" xfId="3" xr:uid="{DCBF8DED-6A6D-4487-99EE-5756929B11D7}"/>
    <cellStyle name="Normal 4" xfId="4" xr:uid="{51F3D646-4B11-47BD-914E-8F3B9DA861C2}"/>
    <cellStyle name="Porcentagem 2" xfId="2" xr:uid="{BFBB00A4-FEF2-4A4D-A7F2-304EB52BCB4C}"/>
  </cellStyles>
  <dxfs count="18">
    <dxf>
      <font>
        <color auto="1"/>
      </font>
      <fill>
        <patternFill>
          <fgColor rgb="FFFF0000"/>
          <bgColor rgb="FFFF0000"/>
        </patternFill>
      </fill>
    </dxf>
    <dxf>
      <font>
        <color theme="1"/>
      </font>
      <fill>
        <patternFill>
          <bgColor theme="9" tint="-0.24994659260841701"/>
        </patternFill>
      </fill>
    </dxf>
    <dxf>
      <font>
        <color theme="1"/>
      </font>
      <fill>
        <patternFill>
          <bgColor rgb="FF00B050"/>
        </patternFill>
      </fill>
    </dxf>
    <dxf>
      <font>
        <color rgb="FF00B050"/>
      </font>
      <fill>
        <patternFill>
          <bgColor theme="0"/>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Radio" firstButton="1"/>
</file>

<file path=xl/ctrlProps/ctrlProp27.xml><?xml version="1.0" encoding="utf-8"?>
<formControlPr xmlns="http://schemas.microsoft.com/office/spreadsheetml/2009/9/main" objectType="Radio"/>
</file>

<file path=xl/ctrlProps/ctrlProp28.xml><?xml version="1.0" encoding="utf-8"?>
<formControlPr xmlns="http://schemas.microsoft.com/office/spreadsheetml/2009/9/main" objectType="Radio"/>
</file>

<file path=xl/ctrlProps/ctrlProp29.xml><?xml version="1.0" encoding="utf-8"?>
<formControlPr xmlns="http://schemas.microsoft.com/office/spreadsheetml/2009/9/main" objectType="CheckBox"/>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file>

<file path=xl/ctrlProps/ctrlProp31.xml><?xml version="1.0" encoding="utf-8"?>
<formControlPr xmlns="http://schemas.microsoft.com/office/spreadsheetml/2009/9/main" objectType="CheckBox"/>
</file>

<file path=xl/ctrlProps/ctrlProp32.xml><?xml version="1.0" encoding="utf-8"?>
<formControlPr xmlns="http://schemas.microsoft.com/office/spreadsheetml/2009/9/main" objectType="CheckBox"/>
</file>

<file path=xl/ctrlProps/ctrlProp33.xml><?xml version="1.0" encoding="utf-8"?>
<formControlPr xmlns="http://schemas.microsoft.com/office/spreadsheetml/2009/9/main" objectType="CheckBox"/>
</file>

<file path=xl/ctrlProps/ctrlProp34.xml><?xml version="1.0" encoding="utf-8"?>
<formControlPr xmlns="http://schemas.microsoft.com/office/spreadsheetml/2009/9/main" objectType="CheckBox"/>
</file>

<file path=xl/ctrlProps/ctrlProp35.xml><?xml version="1.0" encoding="utf-8"?>
<formControlPr xmlns="http://schemas.microsoft.com/office/spreadsheetml/2009/9/main" objectType="CheckBox"/>
</file>

<file path=xl/ctrlProps/ctrlProp36.xml><?xml version="1.0" encoding="utf-8"?>
<formControlPr xmlns="http://schemas.microsoft.com/office/spreadsheetml/2009/9/main" objectType="CheckBox"/>
</file>

<file path=xl/ctrlProps/ctrlProp37.xml><?xml version="1.0" encoding="utf-8"?>
<formControlPr xmlns="http://schemas.microsoft.com/office/spreadsheetml/2009/9/main" objectType="CheckBox"/>
</file>

<file path=xl/ctrlProps/ctrlProp38.xml><?xml version="1.0" encoding="utf-8"?>
<formControlPr xmlns="http://schemas.microsoft.com/office/spreadsheetml/2009/9/main" objectType="CheckBox"/>
</file>

<file path=xl/ctrlProps/ctrlProp39.xml><?xml version="1.0" encoding="utf-8"?>
<formControlPr xmlns="http://schemas.microsoft.com/office/spreadsheetml/2009/9/main" objectType="CheckBox"/>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file>

<file path=xl/ctrlProps/ctrlProp41.xml><?xml version="1.0" encoding="utf-8"?>
<formControlPr xmlns="http://schemas.microsoft.com/office/spreadsheetml/2009/9/main" objectType="CheckBox"/>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212023</xdr:colOff>
      <xdr:row>1</xdr:row>
      <xdr:rowOff>36704</xdr:rowOff>
    </xdr:from>
    <xdr:to>
      <xdr:col>0</xdr:col>
      <xdr:colOff>435449</xdr:colOff>
      <xdr:row>2</xdr:row>
      <xdr:rowOff>156922</xdr:rowOff>
    </xdr:to>
    <xdr:pic>
      <xdr:nvPicPr>
        <xdr:cNvPr id="3" name="Imagem 2">
          <a:extLst>
            <a:ext uri="{FF2B5EF4-FFF2-40B4-BE49-F238E27FC236}">
              <a16:creationId xmlns:a16="http://schemas.microsoft.com/office/drawing/2014/main" id="{FAAB806D-2876-469A-3B28-80D464A814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212023" y="197058"/>
          <a:ext cx="223426" cy="280571"/>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285750</xdr:colOff>
      <xdr:row>0</xdr:row>
      <xdr:rowOff>114300</xdr:rowOff>
    </xdr:from>
    <xdr:to>
      <xdr:col>0</xdr:col>
      <xdr:colOff>552450</xdr:colOff>
      <xdr:row>2</xdr:row>
      <xdr:rowOff>103149</xdr:rowOff>
    </xdr:to>
    <xdr:pic>
      <xdr:nvPicPr>
        <xdr:cNvPr id="3" name="Imagem 2">
          <a:extLst>
            <a:ext uri="{FF2B5EF4-FFF2-40B4-BE49-F238E27FC236}">
              <a16:creationId xmlns:a16="http://schemas.microsoft.com/office/drawing/2014/main" id="{9F02CE42-10E5-E52A-64EC-2F95CF544E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285750" y="114300"/>
          <a:ext cx="266700" cy="331749"/>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654050</xdr:colOff>
          <xdr:row>0</xdr:row>
          <xdr:rowOff>228600</xdr:rowOff>
        </xdr:from>
        <xdr:to>
          <xdr:col>2</xdr:col>
          <xdr:colOff>1016000</xdr:colOff>
          <xdr:row>2</xdr:row>
          <xdr:rowOff>31750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A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2</xdr:row>
          <xdr:rowOff>95250</xdr:rowOff>
        </xdr:from>
        <xdr:to>
          <xdr:col>2</xdr:col>
          <xdr:colOff>1085850</xdr:colOff>
          <xdr:row>3</xdr:row>
          <xdr:rowOff>139700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A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16</xdr:col>
      <xdr:colOff>1242786</xdr:colOff>
      <xdr:row>3</xdr:row>
      <xdr:rowOff>253999</xdr:rowOff>
    </xdr:from>
    <xdr:to>
      <xdr:col>16</xdr:col>
      <xdr:colOff>1387929</xdr:colOff>
      <xdr:row>4</xdr:row>
      <xdr:rowOff>18143</xdr:rowOff>
    </xdr:to>
    <xdr:sp macro="" textlink="">
      <xdr:nvSpPr>
        <xdr:cNvPr id="2" name="Retângulo 1">
          <a:extLst>
            <a:ext uri="{FF2B5EF4-FFF2-40B4-BE49-F238E27FC236}">
              <a16:creationId xmlns:a16="http://schemas.microsoft.com/office/drawing/2014/main" id="{1CF294D8-5219-9879-8BAE-9B93D6C5BC2B}"/>
            </a:ext>
          </a:extLst>
        </xdr:cNvPr>
        <xdr:cNvSpPr/>
      </xdr:nvSpPr>
      <xdr:spPr bwMode="auto">
        <a:xfrm>
          <a:off x="16990786" y="925285"/>
          <a:ext cx="145143" cy="117929"/>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pt-BR" sz="1100" kern="1200"/>
        </a:p>
      </xdr:txBody>
    </xdr:sp>
    <xdr:clientData/>
  </xdr:twoCellAnchor>
  <xdr:twoCellAnchor>
    <xdr:from>
      <xdr:col>18</xdr:col>
      <xdr:colOff>134257</xdr:colOff>
      <xdr:row>4</xdr:row>
      <xdr:rowOff>34472</xdr:rowOff>
    </xdr:from>
    <xdr:to>
      <xdr:col>18</xdr:col>
      <xdr:colOff>279400</xdr:colOff>
      <xdr:row>4</xdr:row>
      <xdr:rowOff>152401</xdr:rowOff>
    </xdr:to>
    <xdr:sp macro="" textlink="">
      <xdr:nvSpPr>
        <xdr:cNvPr id="3" name="Retângulo 2">
          <a:extLst>
            <a:ext uri="{FF2B5EF4-FFF2-40B4-BE49-F238E27FC236}">
              <a16:creationId xmlns:a16="http://schemas.microsoft.com/office/drawing/2014/main" id="{7890B1F6-E1A6-4163-BEBF-5479EDF89F88}"/>
            </a:ext>
          </a:extLst>
        </xdr:cNvPr>
        <xdr:cNvSpPr/>
      </xdr:nvSpPr>
      <xdr:spPr bwMode="auto">
        <a:xfrm>
          <a:off x="17932400" y="1059543"/>
          <a:ext cx="145143" cy="117929"/>
        </a:xfrm>
        <a:prstGeom prst="rect">
          <a:avLst/>
        </a:prstGeom>
        <a:solidFill>
          <a:schemeClr val="accent6">
            <a:lumMod val="75000"/>
          </a:schemeClr>
        </a:solidFill>
        <a:ln w="9525" cap="flat" cmpd="sng" algn="ctr">
          <a:solidFill>
            <a:schemeClr val="accent6">
              <a:lumMod val="75000"/>
            </a:schemeClr>
          </a:solidFill>
          <a:prstDash val="solid"/>
          <a:round/>
          <a:headEnd type="none" w="med" len="med"/>
          <a:tailEnd type="none" w="med" len="med"/>
        </a:ln>
        <a:effectLst/>
      </xdr:spPr>
      <xdr:txBody>
        <a:bodyPr vertOverflow="clip" wrap="square" lIns="18288" tIns="0" rIns="0" bIns="0" rtlCol="0" anchor="ctr" upright="1"/>
        <a:lstStyle/>
        <a:p>
          <a:pPr algn="l"/>
          <a:endParaRPr lang="pt-BR" sz="1100" kern="1200"/>
        </a:p>
      </xdr:txBody>
    </xdr:sp>
    <xdr:clientData/>
  </xdr:twoCellAnchor>
  <xdr:twoCellAnchor>
    <xdr:from>
      <xdr:col>19</xdr:col>
      <xdr:colOff>50800</xdr:colOff>
      <xdr:row>4</xdr:row>
      <xdr:rowOff>223158</xdr:rowOff>
    </xdr:from>
    <xdr:to>
      <xdr:col>19</xdr:col>
      <xdr:colOff>195943</xdr:colOff>
      <xdr:row>4</xdr:row>
      <xdr:rowOff>341087</xdr:rowOff>
    </xdr:to>
    <xdr:sp macro="" textlink="">
      <xdr:nvSpPr>
        <xdr:cNvPr id="4" name="Retângulo 3">
          <a:extLst>
            <a:ext uri="{FF2B5EF4-FFF2-40B4-BE49-F238E27FC236}">
              <a16:creationId xmlns:a16="http://schemas.microsoft.com/office/drawing/2014/main" id="{11D94913-0B7A-46F3-8BAD-1AC9D5C2CE82}"/>
            </a:ext>
          </a:extLst>
        </xdr:cNvPr>
        <xdr:cNvSpPr/>
      </xdr:nvSpPr>
      <xdr:spPr bwMode="auto">
        <a:xfrm>
          <a:off x="18148300" y="1248229"/>
          <a:ext cx="145143" cy="117929"/>
        </a:xfrm>
        <a:prstGeom prst="rect">
          <a:avLst/>
        </a:prstGeom>
        <a:solidFill>
          <a:srgbClr val="00B050"/>
        </a:solidFill>
        <a:ln w="9525" cap="flat" cmpd="sng" algn="ctr">
          <a:solidFill>
            <a:srgbClr val="00B050"/>
          </a:solidFill>
          <a:prstDash val="solid"/>
          <a:round/>
          <a:headEnd type="none" w="med" len="med"/>
          <a:tailEnd type="none" w="med" len="med"/>
        </a:ln>
        <a:effectLst/>
      </xdr:spPr>
      <xdr:txBody>
        <a:bodyPr vertOverflow="clip" wrap="square" lIns="18288" tIns="0" rIns="0" bIns="0" rtlCol="0" anchor="ctr" upright="1"/>
        <a:lstStyle/>
        <a:p>
          <a:pPr algn="l"/>
          <a:endParaRPr lang="pt-BR" sz="1100" kern="1200"/>
        </a:p>
      </xdr:txBody>
    </xdr:sp>
    <xdr:clientData/>
  </xdr:twoCellAnchor>
  <xdr:twoCellAnchor>
    <xdr:from>
      <xdr:col>4</xdr:col>
      <xdr:colOff>296332</xdr:colOff>
      <xdr:row>0</xdr:row>
      <xdr:rowOff>232833</xdr:rowOff>
    </xdr:from>
    <xdr:to>
      <xdr:col>4</xdr:col>
      <xdr:colOff>793749</xdr:colOff>
      <xdr:row>3</xdr:row>
      <xdr:rowOff>184821</xdr:rowOff>
    </xdr:to>
    <xdr:pic>
      <xdr:nvPicPr>
        <xdr:cNvPr id="6" name="Imagem 5">
          <a:extLst>
            <a:ext uri="{FF2B5EF4-FFF2-40B4-BE49-F238E27FC236}">
              <a16:creationId xmlns:a16="http://schemas.microsoft.com/office/drawing/2014/main" id="{715E5358-54A4-EFC9-B783-F90D0A99B7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3100915" y="232833"/>
          <a:ext cx="497417" cy="618738"/>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76638</xdr:colOff>
      <xdr:row>0</xdr:row>
      <xdr:rowOff>76640</xdr:rowOff>
    </xdr:from>
    <xdr:to>
      <xdr:col>3</xdr:col>
      <xdr:colOff>543121</xdr:colOff>
      <xdr:row>2</xdr:row>
      <xdr:rowOff>229916</xdr:rowOff>
    </xdr:to>
    <xdr:pic>
      <xdr:nvPicPr>
        <xdr:cNvPr id="3" name="Imagem 2">
          <a:extLst>
            <a:ext uri="{FF2B5EF4-FFF2-40B4-BE49-F238E27FC236}">
              <a16:creationId xmlns:a16="http://schemas.microsoft.com/office/drawing/2014/main" id="{BCF45CA8-4BBD-4DEA-B014-2992E89167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1160517" y="76640"/>
          <a:ext cx="466483" cy="547414"/>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323851</xdr:colOff>
      <xdr:row>0</xdr:row>
      <xdr:rowOff>139701</xdr:rowOff>
    </xdr:from>
    <xdr:to>
      <xdr:col>1</xdr:col>
      <xdr:colOff>108076</xdr:colOff>
      <xdr:row>0</xdr:row>
      <xdr:rowOff>495301</xdr:rowOff>
    </xdr:to>
    <xdr:pic>
      <xdr:nvPicPr>
        <xdr:cNvPr id="3" name="Imagem 2">
          <a:extLst>
            <a:ext uri="{FF2B5EF4-FFF2-40B4-BE49-F238E27FC236}">
              <a16:creationId xmlns:a16="http://schemas.microsoft.com/office/drawing/2014/main" id="{7F66D055-3D79-490E-9427-45598E2704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323851" y="139701"/>
          <a:ext cx="285875" cy="35560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120650</xdr:rowOff>
        </xdr:from>
        <xdr:to>
          <xdr:col>0</xdr:col>
          <xdr:colOff>266700</xdr:colOff>
          <xdr:row>8</xdr:row>
          <xdr:rowOff>44450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1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158750</xdr:rowOff>
        </xdr:from>
        <xdr:to>
          <xdr:col>0</xdr:col>
          <xdr:colOff>266700</xdr:colOff>
          <xdr:row>8</xdr:row>
          <xdr:rowOff>254000</xdr:rowOff>
        </xdr:to>
        <xdr:sp macro="" textlink="">
          <xdr:nvSpPr>
            <xdr:cNvPr id="19459" name="Check Box 3" hidden="1">
              <a:extLst>
                <a:ext uri="{63B3BB69-23CF-44E3-9099-C40C66FF867C}">
                  <a14:compatExt spid="_x0000_s19459"/>
                </a:ext>
                <a:ext uri="{FF2B5EF4-FFF2-40B4-BE49-F238E27FC236}">
                  <a16:creationId xmlns:a16="http://schemas.microsoft.com/office/drawing/2014/main" id="{00000000-0008-0000-0100-00000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596900</xdr:colOff>
          <xdr:row>7</xdr:row>
          <xdr:rowOff>19050</xdr:rowOff>
        </xdr:from>
        <xdr:to>
          <xdr:col>5</xdr:col>
          <xdr:colOff>254000</xdr:colOff>
          <xdr:row>8</xdr:row>
          <xdr:rowOff>114300</xdr:rowOff>
        </xdr:to>
        <xdr:sp macro="" textlink="">
          <xdr:nvSpPr>
            <xdr:cNvPr id="19460" name="Check Box 4" hidden="1">
              <a:extLst>
                <a:ext uri="{63B3BB69-23CF-44E3-9099-C40C66FF867C}">
                  <a14:compatExt spid="_x0000_s19460"/>
                </a:ext>
                <a:ext uri="{FF2B5EF4-FFF2-40B4-BE49-F238E27FC236}">
                  <a16:creationId xmlns:a16="http://schemas.microsoft.com/office/drawing/2014/main" id="{00000000-0008-0000-0100-00000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114300</xdr:rowOff>
        </xdr:from>
        <xdr:to>
          <xdr:col>0</xdr:col>
          <xdr:colOff>266700</xdr:colOff>
          <xdr:row>10</xdr:row>
          <xdr:rowOff>209550</xdr:rowOff>
        </xdr:to>
        <xdr:sp macro="" textlink="">
          <xdr:nvSpPr>
            <xdr:cNvPr id="19461" name="Check Box 5" hidden="1">
              <a:extLst>
                <a:ext uri="{63B3BB69-23CF-44E3-9099-C40C66FF867C}">
                  <a14:compatExt spid="_x0000_s19461"/>
                </a:ext>
                <a:ext uri="{FF2B5EF4-FFF2-40B4-BE49-F238E27FC236}">
                  <a16:creationId xmlns:a16="http://schemas.microsoft.com/office/drawing/2014/main" id="{00000000-0008-0000-0100-00000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44450</xdr:rowOff>
        </xdr:from>
        <xdr:to>
          <xdr:col>0</xdr:col>
          <xdr:colOff>266700</xdr:colOff>
          <xdr:row>11</xdr:row>
          <xdr:rowOff>311150</xdr:rowOff>
        </xdr:to>
        <xdr:sp macro="" textlink="">
          <xdr:nvSpPr>
            <xdr:cNvPr id="19462" name="Check Box 6" hidden="1">
              <a:extLst>
                <a:ext uri="{63B3BB69-23CF-44E3-9099-C40C66FF867C}">
                  <a14:compatExt spid="_x0000_s19462"/>
                </a:ext>
                <a:ext uri="{FF2B5EF4-FFF2-40B4-BE49-F238E27FC236}">
                  <a16:creationId xmlns:a16="http://schemas.microsoft.com/office/drawing/2014/main" id="{00000000-0008-0000-0100-000006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355600</xdr:rowOff>
        </xdr:from>
        <xdr:to>
          <xdr:col>0</xdr:col>
          <xdr:colOff>266700</xdr:colOff>
          <xdr:row>12</xdr:row>
          <xdr:rowOff>241300</xdr:rowOff>
        </xdr:to>
        <xdr:sp macro="" textlink="">
          <xdr:nvSpPr>
            <xdr:cNvPr id="19463" name="Check Box 7" hidden="1">
              <a:extLst>
                <a:ext uri="{63B3BB69-23CF-44E3-9099-C40C66FF867C}">
                  <a14:compatExt spid="_x0000_s19463"/>
                </a:ext>
                <a:ext uri="{FF2B5EF4-FFF2-40B4-BE49-F238E27FC236}">
                  <a16:creationId xmlns:a16="http://schemas.microsoft.com/office/drawing/2014/main" id="{00000000-0008-0000-0100-00000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50800</xdr:rowOff>
        </xdr:from>
        <xdr:to>
          <xdr:col>0</xdr:col>
          <xdr:colOff>266700</xdr:colOff>
          <xdr:row>13</xdr:row>
          <xdr:rowOff>317500</xdr:rowOff>
        </xdr:to>
        <xdr:sp macro="" textlink="">
          <xdr:nvSpPr>
            <xdr:cNvPr id="19464" name="Check Box 8" hidden="1">
              <a:extLst>
                <a:ext uri="{63B3BB69-23CF-44E3-9099-C40C66FF867C}">
                  <a14:compatExt spid="_x0000_s19464"/>
                </a:ext>
                <a:ext uri="{FF2B5EF4-FFF2-40B4-BE49-F238E27FC236}">
                  <a16:creationId xmlns:a16="http://schemas.microsoft.com/office/drawing/2014/main" id="{00000000-0008-0000-0100-00000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44450</xdr:rowOff>
        </xdr:from>
        <xdr:to>
          <xdr:col>0</xdr:col>
          <xdr:colOff>292100</xdr:colOff>
          <xdr:row>14</xdr:row>
          <xdr:rowOff>323850</xdr:rowOff>
        </xdr:to>
        <xdr:sp macro="" textlink="">
          <xdr:nvSpPr>
            <xdr:cNvPr id="19465" name="Check Box 9" hidden="1">
              <a:extLst>
                <a:ext uri="{63B3BB69-23CF-44E3-9099-C40C66FF867C}">
                  <a14:compatExt spid="_x0000_s19465"/>
                </a:ext>
                <a:ext uri="{FF2B5EF4-FFF2-40B4-BE49-F238E27FC236}">
                  <a16:creationId xmlns:a16="http://schemas.microsoft.com/office/drawing/2014/main" id="{00000000-0008-0000-0100-00000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114300</xdr:rowOff>
        </xdr:from>
        <xdr:to>
          <xdr:col>3</xdr:col>
          <xdr:colOff>266700</xdr:colOff>
          <xdr:row>10</xdr:row>
          <xdr:rowOff>209550</xdr:rowOff>
        </xdr:to>
        <xdr:sp macro="" textlink="">
          <xdr:nvSpPr>
            <xdr:cNvPr id="19466" name="Check Box 10" hidden="1">
              <a:extLst>
                <a:ext uri="{63B3BB69-23CF-44E3-9099-C40C66FF867C}">
                  <a14:compatExt spid="_x0000_s19466"/>
                </a:ext>
                <a:ext uri="{FF2B5EF4-FFF2-40B4-BE49-F238E27FC236}">
                  <a16:creationId xmlns:a16="http://schemas.microsoft.com/office/drawing/2014/main" id="{00000000-0008-0000-0100-00000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44450</xdr:rowOff>
        </xdr:from>
        <xdr:to>
          <xdr:col>3</xdr:col>
          <xdr:colOff>266700</xdr:colOff>
          <xdr:row>11</xdr:row>
          <xdr:rowOff>311150</xdr:rowOff>
        </xdr:to>
        <xdr:sp macro="" textlink="">
          <xdr:nvSpPr>
            <xdr:cNvPr id="19467" name="Check Box 11" hidden="1">
              <a:extLst>
                <a:ext uri="{63B3BB69-23CF-44E3-9099-C40C66FF867C}">
                  <a14:compatExt spid="_x0000_s19467"/>
                </a:ext>
                <a:ext uri="{FF2B5EF4-FFF2-40B4-BE49-F238E27FC236}">
                  <a16:creationId xmlns:a16="http://schemas.microsoft.com/office/drawing/2014/main" id="{00000000-0008-0000-0100-00000B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368300</xdr:rowOff>
        </xdr:from>
        <xdr:to>
          <xdr:col>3</xdr:col>
          <xdr:colOff>266700</xdr:colOff>
          <xdr:row>13</xdr:row>
          <xdr:rowOff>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100-00000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13</xdr:row>
          <xdr:rowOff>50800</xdr:rowOff>
        </xdr:from>
        <xdr:to>
          <xdr:col>3</xdr:col>
          <xdr:colOff>279400</xdr:colOff>
          <xdr:row>13</xdr:row>
          <xdr:rowOff>317500</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100-00000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14</xdr:row>
          <xdr:rowOff>101600</xdr:rowOff>
        </xdr:from>
        <xdr:to>
          <xdr:col>3</xdr:col>
          <xdr:colOff>279400</xdr:colOff>
          <xdr:row>14</xdr:row>
          <xdr:rowOff>368300</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100-00000E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10</xdr:row>
          <xdr:rowOff>0</xdr:rowOff>
        </xdr:from>
        <xdr:to>
          <xdr:col>7</xdr:col>
          <xdr:colOff>279400</xdr:colOff>
          <xdr:row>10</xdr:row>
          <xdr:rowOff>266700</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100-00000F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6350</xdr:colOff>
          <xdr:row>10</xdr:row>
          <xdr:rowOff>241300</xdr:rowOff>
        </xdr:from>
        <xdr:to>
          <xdr:col>7</xdr:col>
          <xdr:colOff>273050</xdr:colOff>
          <xdr:row>11</xdr:row>
          <xdr:rowOff>234950</xdr:rowOff>
        </xdr:to>
        <xdr:sp macro="" textlink="">
          <xdr:nvSpPr>
            <xdr:cNvPr id="19472" name="Check Box 16" hidden="1">
              <a:extLst>
                <a:ext uri="{63B3BB69-23CF-44E3-9099-C40C66FF867C}">
                  <a14:compatExt spid="_x0000_s19472"/>
                </a:ext>
                <a:ext uri="{FF2B5EF4-FFF2-40B4-BE49-F238E27FC236}">
                  <a16:creationId xmlns:a16="http://schemas.microsoft.com/office/drawing/2014/main" id="{00000000-0008-0000-0100-000010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6350</xdr:colOff>
          <xdr:row>11</xdr:row>
          <xdr:rowOff>323850</xdr:rowOff>
        </xdr:from>
        <xdr:to>
          <xdr:col>7</xdr:col>
          <xdr:colOff>273050</xdr:colOff>
          <xdr:row>12</xdr:row>
          <xdr:rowOff>209550</xdr:rowOff>
        </xdr:to>
        <xdr:sp macro="" textlink="">
          <xdr:nvSpPr>
            <xdr:cNvPr id="19473" name="Check Box 17" hidden="1">
              <a:extLst>
                <a:ext uri="{63B3BB69-23CF-44E3-9099-C40C66FF867C}">
                  <a14:compatExt spid="_x0000_s19473"/>
                </a:ext>
                <a:ext uri="{FF2B5EF4-FFF2-40B4-BE49-F238E27FC236}">
                  <a16:creationId xmlns:a16="http://schemas.microsoft.com/office/drawing/2014/main" id="{00000000-0008-0000-0100-00001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13</xdr:row>
          <xdr:rowOff>19050</xdr:rowOff>
        </xdr:from>
        <xdr:to>
          <xdr:col>7</xdr:col>
          <xdr:colOff>292100</xdr:colOff>
          <xdr:row>13</xdr:row>
          <xdr:rowOff>285750</xdr:rowOff>
        </xdr:to>
        <xdr:sp macro="" textlink="">
          <xdr:nvSpPr>
            <xdr:cNvPr id="19474" name="Check Box 18" hidden="1">
              <a:extLst>
                <a:ext uri="{63B3BB69-23CF-44E3-9099-C40C66FF867C}">
                  <a14:compatExt spid="_x0000_s19474"/>
                </a:ext>
                <a:ext uri="{FF2B5EF4-FFF2-40B4-BE49-F238E27FC236}">
                  <a16:creationId xmlns:a16="http://schemas.microsoft.com/office/drawing/2014/main" id="{00000000-0008-0000-0100-00001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14</xdr:row>
          <xdr:rowOff>101600</xdr:rowOff>
        </xdr:from>
        <xdr:to>
          <xdr:col>7</xdr:col>
          <xdr:colOff>292100</xdr:colOff>
          <xdr:row>14</xdr:row>
          <xdr:rowOff>368300</xdr:rowOff>
        </xdr:to>
        <xdr:sp macro="" textlink="">
          <xdr:nvSpPr>
            <xdr:cNvPr id="19475" name="Check Box 19" hidden="1">
              <a:extLst>
                <a:ext uri="{63B3BB69-23CF-44E3-9099-C40C66FF867C}">
                  <a14:compatExt spid="_x0000_s19475"/>
                </a:ext>
                <a:ext uri="{FF2B5EF4-FFF2-40B4-BE49-F238E27FC236}">
                  <a16:creationId xmlns:a16="http://schemas.microsoft.com/office/drawing/2014/main" id="{00000000-0008-0000-0100-00001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609600</xdr:colOff>
          <xdr:row>18</xdr:row>
          <xdr:rowOff>12700</xdr:rowOff>
        </xdr:from>
        <xdr:to>
          <xdr:col>1</xdr:col>
          <xdr:colOff>838200</xdr:colOff>
          <xdr:row>18</xdr:row>
          <xdr:rowOff>139700</xdr:rowOff>
        </xdr:to>
        <xdr:sp macro="" textlink="">
          <xdr:nvSpPr>
            <xdr:cNvPr id="19476" name="Check Box 20" hidden="1">
              <a:extLst>
                <a:ext uri="{63B3BB69-23CF-44E3-9099-C40C66FF867C}">
                  <a14:compatExt spid="_x0000_s19476"/>
                </a:ext>
                <a:ext uri="{FF2B5EF4-FFF2-40B4-BE49-F238E27FC236}">
                  <a16:creationId xmlns:a16="http://schemas.microsoft.com/office/drawing/2014/main" id="{00000000-0008-0000-0100-00001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965200</xdr:colOff>
          <xdr:row>18</xdr:row>
          <xdr:rowOff>19050</xdr:rowOff>
        </xdr:from>
        <xdr:to>
          <xdr:col>1</xdr:col>
          <xdr:colOff>1187450</xdr:colOff>
          <xdr:row>18</xdr:row>
          <xdr:rowOff>152400</xdr:rowOff>
        </xdr:to>
        <xdr:sp macro="" textlink="">
          <xdr:nvSpPr>
            <xdr:cNvPr id="19477" name="Check Box 21" hidden="1">
              <a:extLst>
                <a:ext uri="{63B3BB69-23CF-44E3-9099-C40C66FF867C}">
                  <a14:compatExt spid="_x0000_s19477"/>
                </a:ext>
                <a:ext uri="{FF2B5EF4-FFF2-40B4-BE49-F238E27FC236}">
                  <a16:creationId xmlns:a16="http://schemas.microsoft.com/office/drawing/2014/main" id="{00000000-0008-0000-0100-00001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279400</xdr:colOff>
          <xdr:row>17</xdr:row>
          <xdr:rowOff>69850</xdr:rowOff>
        </xdr:from>
        <xdr:to>
          <xdr:col>2</xdr:col>
          <xdr:colOff>495300</xdr:colOff>
          <xdr:row>17</xdr:row>
          <xdr:rowOff>203200</xdr:rowOff>
        </xdr:to>
        <xdr:sp macro="" textlink="">
          <xdr:nvSpPr>
            <xdr:cNvPr id="19478" name="Check Box 22" hidden="1">
              <a:extLst>
                <a:ext uri="{63B3BB69-23CF-44E3-9099-C40C66FF867C}">
                  <a14:compatExt spid="_x0000_s19478"/>
                </a:ext>
                <a:ext uri="{FF2B5EF4-FFF2-40B4-BE49-F238E27FC236}">
                  <a16:creationId xmlns:a16="http://schemas.microsoft.com/office/drawing/2014/main" id="{00000000-0008-0000-0100-000016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660400</xdr:colOff>
          <xdr:row>17</xdr:row>
          <xdr:rowOff>69850</xdr:rowOff>
        </xdr:from>
        <xdr:to>
          <xdr:col>3</xdr:col>
          <xdr:colOff>133350</xdr:colOff>
          <xdr:row>17</xdr:row>
          <xdr:rowOff>203200</xdr:rowOff>
        </xdr:to>
        <xdr:sp macro="" textlink="">
          <xdr:nvSpPr>
            <xdr:cNvPr id="19479" name="Check Box 23" hidden="1">
              <a:extLst>
                <a:ext uri="{63B3BB69-23CF-44E3-9099-C40C66FF867C}">
                  <a14:compatExt spid="_x0000_s19479"/>
                </a:ext>
                <a:ext uri="{FF2B5EF4-FFF2-40B4-BE49-F238E27FC236}">
                  <a16:creationId xmlns:a16="http://schemas.microsoft.com/office/drawing/2014/main" id="{00000000-0008-0000-0100-00001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6350</xdr:colOff>
          <xdr:row>23</xdr:row>
          <xdr:rowOff>31750</xdr:rowOff>
        </xdr:from>
        <xdr:to>
          <xdr:col>0</xdr:col>
          <xdr:colOff>234950</xdr:colOff>
          <xdr:row>23</xdr:row>
          <xdr:rowOff>165100</xdr:rowOff>
        </xdr:to>
        <xdr:sp macro="" textlink="">
          <xdr:nvSpPr>
            <xdr:cNvPr id="19480" name="Check Box 24" hidden="1">
              <a:extLst>
                <a:ext uri="{63B3BB69-23CF-44E3-9099-C40C66FF867C}">
                  <a14:compatExt spid="_x0000_s19480"/>
                </a:ext>
                <a:ext uri="{FF2B5EF4-FFF2-40B4-BE49-F238E27FC236}">
                  <a16:creationId xmlns:a16="http://schemas.microsoft.com/office/drawing/2014/main" id="{00000000-0008-0000-0100-00001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24</xdr:row>
          <xdr:rowOff>50800</xdr:rowOff>
        </xdr:from>
        <xdr:to>
          <xdr:col>0</xdr:col>
          <xdr:colOff>241300</xdr:colOff>
          <xdr:row>24</xdr:row>
          <xdr:rowOff>184150</xdr:rowOff>
        </xdr:to>
        <xdr:sp macro="" textlink="">
          <xdr:nvSpPr>
            <xdr:cNvPr id="19481" name="Check Box 25" hidden="1">
              <a:extLst>
                <a:ext uri="{63B3BB69-23CF-44E3-9099-C40C66FF867C}">
                  <a14:compatExt spid="_x0000_s19481"/>
                </a:ext>
                <a:ext uri="{FF2B5EF4-FFF2-40B4-BE49-F238E27FC236}">
                  <a16:creationId xmlns:a16="http://schemas.microsoft.com/office/drawing/2014/main" id="{00000000-0008-0000-0100-00001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25</xdr:row>
          <xdr:rowOff>6350</xdr:rowOff>
        </xdr:from>
        <xdr:to>
          <xdr:col>0</xdr:col>
          <xdr:colOff>247650</xdr:colOff>
          <xdr:row>25</xdr:row>
          <xdr:rowOff>139700</xdr:rowOff>
        </xdr:to>
        <xdr:sp macro="" textlink="">
          <xdr:nvSpPr>
            <xdr:cNvPr id="19482" name="Check Box 26" hidden="1">
              <a:extLst>
                <a:ext uri="{63B3BB69-23CF-44E3-9099-C40C66FF867C}">
                  <a14:compatExt spid="_x0000_s19482"/>
                </a:ext>
                <a:ext uri="{FF2B5EF4-FFF2-40B4-BE49-F238E27FC236}">
                  <a16:creationId xmlns:a16="http://schemas.microsoft.com/office/drawing/2014/main" id="{00000000-0008-0000-0100-00001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482600</xdr:colOff>
      <xdr:row>0</xdr:row>
      <xdr:rowOff>38100</xdr:rowOff>
    </xdr:from>
    <xdr:to>
      <xdr:col>0</xdr:col>
      <xdr:colOff>742950</xdr:colOff>
      <xdr:row>0</xdr:row>
      <xdr:rowOff>361950</xdr:rowOff>
    </xdr:to>
    <xdr:pic>
      <xdr:nvPicPr>
        <xdr:cNvPr id="2" name="Imagem 1">
          <a:extLst>
            <a:ext uri="{FF2B5EF4-FFF2-40B4-BE49-F238E27FC236}">
              <a16:creationId xmlns:a16="http://schemas.microsoft.com/office/drawing/2014/main" id="{723294BF-6F95-F159-581C-D0C6F9B09F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482600" y="38100"/>
          <a:ext cx="260350" cy="32385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330200</xdr:colOff>
      <xdr:row>0</xdr:row>
      <xdr:rowOff>222250</xdr:rowOff>
    </xdr:from>
    <xdr:to>
      <xdr:col>0</xdr:col>
      <xdr:colOff>609600</xdr:colOff>
      <xdr:row>0</xdr:row>
      <xdr:rowOff>569797</xdr:rowOff>
    </xdr:to>
    <xdr:pic>
      <xdr:nvPicPr>
        <xdr:cNvPr id="2" name="Imagem 1">
          <a:extLst>
            <a:ext uri="{FF2B5EF4-FFF2-40B4-BE49-F238E27FC236}">
              <a16:creationId xmlns:a16="http://schemas.microsoft.com/office/drawing/2014/main" id="{F7911BB1-8727-A971-4854-7789FBE53B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330200" y="222250"/>
          <a:ext cx="279400" cy="347547"/>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482600</xdr:colOff>
      <xdr:row>0</xdr:row>
      <xdr:rowOff>88900</xdr:rowOff>
    </xdr:from>
    <xdr:to>
      <xdr:col>1</xdr:col>
      <xdr:colOff>165100</xdr:colOff>
      <xdr:row>2</xdr:row>
      <xdr:rowOff>109344</xdr:rowOff>
    </xdr:to>
    <xdr:pic>
      <xdr:nvPicPr>
        <xdr:cNvPr id="3" name="Imagem 2">
          <a:extLst>
            <a:ext uri="{FF2B5EF4-FFF2-40B4-BE49-F238E27FC236}">
              <a16:creationId xmlns:a16="http://schemas.microsoft.com/office/drawing/2014/main" id="{B6919B1C-B253-8E8C-41AC-C91583F440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482600" y="88900"/>
          <a:ext cx="292100" cy="363344"/>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457200</xdr:colOff>
      <xdr:row>0</xdr:row>
      <xdr:rowOff>120650</xdr:rowOff>
    </xdr:from>
    <xdr:to>
      <xdr:col>1</xdr:col>
      <xdr:colOff>107950</xdr:colOff>
      <xdr:row>2</xdr:row>
      <xdr:rowOff>101600</xdr:rowOff>
    </xdr:to>
    <xdr:pic>
      <xdr:nvPicPr>
        <xdr:cNvPr id="3" name="Imagem 2">
          <a:extLst>
            <a:ext uri="{FF2B5EF4-FFF2-40B4-BE49-F238E27FC236}">
              <a16:creationId xmlns:a16="http://schemas.microsoft.com/office/drawing/2014/main" id="{F86F7B21-BF8E-4B4B-D588-DDEFF84478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457200" y="120650"/>
          <a:ext cx="260350" cy="32385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457200</xdr:colOff>
      <xdr:row>8</xdr:row>
      <xdr:rowOff>44448</xdr:rowOff>
    </xdr:from>
    <xdr:ext cx="257175" cy="247646"/>
    <xdr:sp macro="" textlink="">
      <xdr:nvSpPr>
        <xdr:cNvPr id="3" name="Elipse 2">
          <a:extLst>
            <a:ext uri="{FF2B5EF4-FFF2-40B4-BE49-F238E27FC236}">
              <a16:creationId xmlns:a16="http://schemas.microsoft.com/office/drawing/2014/main" id="{E5F5B112-D2AC-4F4E-99AE-0543F7466D86}"/>
            </a:ext>
          </a:extLst>
        </xdr:cNvPr>
        <xdr:cNvSpPr/>
      </xdr:nvSpPr>
      <xdr:spPr>
        <a:xfrm>
          <a:off x="457200" y="2127248"/>
          <a:ext cx="257175" cy="247646"/>
        </a:xfrm>
        <a:custGeom>
          <a:avLst/>
          <a:gdLst>
            <a:gd name="f0" fmla="val 21600000"/>
            <a:gd name="f1" fmla="val 10800000"/>
            <a:gd name="f2" fmla="val 5400000"/>
            <a:gd name="f3" fmla="val 180"/>
            <a:gd name="f4" fmla="val w"/>
            <a:gd name="f5" fmla="val h"/>
            <a:gd name="f6" fmla="val ss"/>
            <a:gd name="f7" fmla="val 0"/>
            <a:gd name="f8" fmla="*/ 5419351 1 1725033"/>
            <a:gd name="f9" fmla="+- 0 0 -360"/>
            <a:gd name="f10" fmla="+- 0 0 -180"/>
            <a:gd name="f11" fmla="abs f4"/>
            <a:gd name="f12" fmla="abs f5"/>
            <a:gd name="f13" fmla="abs f6"/>
            <a:gd name="f14" fmla="+- 2700000 f2 0"/>
            <a:gd name="f15" fmla="*/ f9 f1 1"/>
            <a:gd name="f16" fmla="*/ f10 f1 1"/>
            <a:gd name="f17" fmla="?: f11 f4 1"/>
            <a:gd name="f18" fmla="?: f12 f5 1"/>
            <a:gd name="f19" fmla="?: f13 f6 1"/>
            <a:gd name="f20" fmla="+- f14 0 f2"/>
            <a:gd name="f21" fmla="*/ f15 1 f3"/>
            <a:gd name="f22" fmla="*/ f16 1 f3"/>
            <a:gd name="f23" fmla="*/ f17 1 21600"/>
            <a:gd name="f24" fmla="*/ f18 1 21600"/>
            <a:gd name="f25" fmla="*/ 21600 f17 1"/>
            <a:gd name="f26" fmla="*/ 21600 f18 1"/>
            <a:gd name="f27" fmla="+- f20 f2 0"/>
            <a:gd name="f28" fmla="+- f21 0 f2"/>
            <a:gd name="f29" fmla="+- f22 0 f2"/>
            <a:gd name="f30" fmla="min f24 f23"/>
            <a:gd name="f31" fmla="*/ f25 1 f19"/>
            <a:gd name="f32" fmla="*/ f26 1 f19"/>
            <a:gd name="f33" fmla="*/ f27 f8 1"/>
            <a:gd name="f34" fmla="val f31"/>
            <a:gd name="f35" fmla="val f32"/>
            <a:gd name="f36" fmla="*/ f33 1 f1"/>
            <a:gd name="f37" fmla="*/ f7 f30 1"/>
            <a:gd name="f38" fmla="+- f35 0 f7"/>
            <a:gd name="f39" fmla="+- f34 0 f7"/>
            <a:gd name="f40" fmla="+- 0 0 f36"/>
            <a:gd name="f41" fmla="*/ f38 1 2"/>
            <a:gd name="f42" fmla="*/ f39 1 2"/>
            <a:gd name="f43" fmla="+- 0 0 f40"/>
            <a:gd name="f44" fmla="+- f7 f41 0"/>
            <a:gd name="f45" fmla="+- f7 f42 0"/>
            <a:gd name="f46" fmla="*/ f43 f1 1"/>
            <a:gd name="f47" fmla="*/ f42 f30 1"/>
            <a:gd name="f48" fmla="*/ f41 f30 1"/>
            <a:gd name="f49" fmla="*/ f46 1 f8"/>
            <a:gd name="f50" fmla="*/ f44 f30 1"/>
            <a:gd name="f51" fmla="+- f49 0 f2"/>
            <a:gd name="f52" fmla="cos 1 f51"/>
            <a:gd name="f53" fmla="sin 1 f51"/>
            <a:gd name="f54" fmla="+- 0 0 f52"/>
            <a:gd name="f55" fmla="+- 0 0 f53"/>
            <a:gd name="f56" fmla="+- 0 0 f54"/>
            <a:gd name="f57" fmla="+- 0 0 f55"/>
            <a:gd name="f58" fmla="val f56"/>
            <a:gd name="f59" fmla="val f57"/>
            <a:gd name="f60" fmla="*/ f58 f42 1"/>
            <a:gd name="f61" fmla="*/ f59 f41 1"/>
            <a:gd name="f62" fmla="+- f45 0 f60"/>
            <a:gd name="f63" fmla="+- f45 f60 0"/>
            <a:gd name="f64" fmla="+- f44 0 f61"/>
            <a:gd name="f65" fmla="+- f44 f61 0"/>
            <a:gd name="f66" fmla="*/ f62 f30 1"/>
            <a:gd name="f67" fmla="*/ f64 f30 1"/>
            <a:gd name="f68" fmla="*/ f63 f30 1"/>
            <a:gd name="f69" fmla="*/ f65 f30 1"/>
          </a:gdLst>
          <a:ahLst/>
          <a:cxnLst>
            <a:cxn ang="3cd4">
              <a:pos x="hc" y="t"/>
            </a:cxn>
            <a:cxn ang="0">
              <a:pos x="r" y="vc"/>
            </a:cxn>
            <a:cxn ang="cd4">
              <a:pos x="hc" y="b"/>
            </a:cxn>
            <a:cxn ang="cd2">
              <a:pos x="l" y="vc"/>
            </a:cxn>
            <a:cxn ang="f28">
              <a:pos x="f66" y="f67"/>
            </a:cxn>
            <a:cxn ang="f29">
              <a:pos x="f66" y="f69"/>
            </a:cxn>
            <a:cxn ang="f29">
              <a:pos x="f68" y="f69"/>
            </a:cxn>
            <a:cxn ang="f28">
              <a:pos x="f68" y="f67"/>
            </a:cxn>
          </a:cxnLst>
          <a:rect l="f66" t="f67" r="f68" b="f69"/>
          <a:pathLst>
            <a:path>
              <a:moveTo>
                <a:pt x="f37" y="f50"/>
              </a:moveTo>
              <a:arcTo wR="f47" hR="f48" stAng="f1" swAng="f0"/>
              <a:close/>
            </a:path>
          </a:pathLst>
        </a:custGeom>
        <a:solidFill>
          <a:srgbClr val="FFFFFF"/>
        </a:solidFill>
        <a:ln w="12701" cap="flat">
          <a:solidFill>
            <a:srgbClr val="000000"/>
          </a:solidFill>
          <a:prstDash val="solid"/>
          <a:miter/>
        </a:ln>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pt-BR" sz="1100" b="0" i="0" u="none" strike="noStrike" kern="0" cap="none" spc="0" baseline="0">
            <a:solidFill>
              <a:srgbClr val="000000"/>
            </a:solidFill>
            <a:uFillTx/>
            <a:latin typeface="Calibri"/>
          </a:endParaRPr>
        </a:p>
      </xdr:txBody>
    </xdr:sp>
    <xdr:clientData/>
  </xdr:oneCellAnchor>
  <xdr:oneCellAnchor>
    <xdr:from>
      <xdr:col>4</xdr:col>
      <xdr:colOff>247646</xdr:colOff>
      <xdr:row>8</xdr:row>
      <xdr:rowOff>44448</xdr:rowOff>
    </xdr:from>
    <xdr:ext cx="400050" cy="247646"/>
    <xdr:sp macro="" textlink="">
      <xdr:nvSpPr>
        <xdr:cNvPr id="4" name="Seta para a direita 3">
          <a:extLst>
            <a:ext uri="{FF2B5EF4-FFF2-40B4-BE49-F238E27FC236}">
              <a16:creationId xmlns:a16="http://schemas.microsoft.com/office/drawing/2014/main" id="{6C830FFB-381B-47F6-BB2C-A8C6636993CE}"/>
            </a:ext>
          </a:extLst>
        </xdr:cNvPr>
        <xdr:cNvSpPr/>
      </xdr:nvSpPr>
      <xdr:spPr>
        <a:xfrm>
          <a:off x="1898646" y="2127248"/>
          <a:ext cx="400050" cy="247646"/>
        </a:xfrm>
        <a:custGeom>
          <a:avLst>
            <a:gd name="f0" fmla="val 14914"/>
            <a:gd name="f1" fmla="val 5400"/>
          </a:avLst>
          <a:gdLst>
            <a:gd name="f2" fmla="val 10800000"/>
            <a:gd name="f3" fmla="val 5400000"/>
            <a:gd name="f4" fmla="val 180"/>
            <a:gd name="f5" fmla="val w"/>
            <a:gd name="f6" fmla="val h"/>
            <a:gd name="f7" fmla="val 0"/>
            <a:gd name="f8" fmla="val 21600"/>
            <a:gd name="f9" fmla="val 10800"/>
            <a:gd name="f10" fmla="+- 0 0 0"/>
            <a:gd name="f11" fmla="+- 0 0 180"/>
            <a:gd name="f12" fmla="*/ f5 1 21600"/>
            <a:gd name="f13" fmla="*/ f6 1 21600"/>
            <a:gd name="f14" fmla="+- f8 0 f7"/>
            <a:gd name="f15" fmla="pin 0 f0 21600"/>
            <a:gd name="f16" fmla="pin 0 f1 10800"/>
            <a:gd name="f17" fmla="*/ f10 f2 1"/>
            <a:gd name="f18" fmla="*/ f11 f2 1"/>
            <a:gd name="f19" fmla="val f15"/>
            <a:gd name="f20" fmla="val f16"/>
            <a:gd name="f21" fmla="*/ f14 1 21600"/>
            <a:gd name="f22" fmla="*/ f15 f12 1"/>
            <a:gd name="f23" fmla="*/ f16 f13 1"/>
            <a:gd name="f24" fmla="*/ f17 1 f4"/>
            <a:gd name="f25" fmla="*/ f18 1 f4"/>
            <a:gd name="f26" fmla="+- 21600 0 f20"/>
            <a:gd name="f27" fmla="+- 21600 0 f19"/>
            <a:gd name="f28" fmla="*/ 0 f21 1"/>
            <a:gd name="f29" fmla="*/ 21600 f21 1"/>
            <a:gd name="f30" fmla="*/ f20 f13 1"/>
            <a:gd name="f31" fmla="*/ f19 f12 1"/>
            <a:gd name="f32" fmla="+- f24 0 f3"/>
            <a:gd name="f33" fmla="+- f25 0 f3"/>
            <a:gd name="f34" fmla="*/ f27 f20 1"/>
            <a:gd name="f35" fmla="*/ f28 1 f21"/>
            <a:gd name="f36" fmla="*/ f29 1 f21"/>
            <a:gd name="f37" fmla="*/ f26 f13 1"/>
            <a:gd name="f38" fmla="*/ f34 1 10800"/>
            <a:gd name="f39" fmla="*/ f35 f12 1"/>
            <a:gd name="f40" fmla="*/ f35 f13 1"/>
            <a:gd name="f41" fmla="*/ f36 f13 1"/>
            <a:gd name="f42" fmla="+- f19 f38 0"/>
            <a:gd name="f43" fmla="*/ f42 f12 1"/>
          </a:gdLst>
          <a:ahLst>
            <a:ahXY gdRefX="f0" minX="f7" maxX="f8" gdRefY="f1" minY="f7" maxY="f9">
              <a:pos x="f22" y="f23"/>
            </a:ahXY>
          </a:ahLst>
          <a:cxnLst>
            <a:cxn ang="3cd4">
              <a:pos x="hc" y="t"/>
            </a:cxn>
            <a:cxn ang="0">
              <a:pos x="r" y="vc"/>
            </a:cxn>
            <a:cxn ang="cd4">
              <a:pos x="hc" y="b"/>
            </a:cxn>
            <a:cxn ang="cd2">
              <a:pos x="l" y="vc"/>
            </a:cxn>
            <a:cxn ang="f32">
              <a:pos x="f31" y="f40"/>
            </a:cxn>
            <a:cxn ang="f33">
              <a:pos x="f31" y="f41"/>
            </a:cxn>
          </a:cxnLst>
          <a:rect l="f39" t="f30" r="f43" b="f37"/>
          <a:pathLst>
            <a:path w="21600" h="21600">
              <a:moveTo>
                <a:pt x="f7" y="f20"/>
              </a:moveTo>
              <a:lnTo>
                <a:pt x="f19" y="f20"/>
              </a:lnTo>
              <a:lnTo>
                <a:pt x="f19" y="f7"/>
              </a:lnTo>
              <a:lnTo>
                <a:pt x="f8" y="f9"/>
              </a:lnTo>
              <a:lnTo>
                <a:pt x="f19" y="f8"/>
              </a:lnTo>
              <a:lnTo>
                <a:pt x="f19" y="f26"/>
              </a:lnTo>
              <a:lnTo>
                <a:pt x="f7" y="f26"/>
              </a:lnTo>
              <a:close/>
            </a:path>
          </a:pathLst>
        </a:custGeom>
        <a:solidFill>
          <a:srgbClr val="FFFFFF"/>
        </a:solidFill>
        <a:ln w="12701" cap="flat">
          <a:solidFill>
            <a:srgbClr val="000000"/>
          </a:solidFill>
          <a:prstDash val="solid"/>
          <a:miter/>
        </a:ln>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pt-BR" sz="1100" b="0" i="0" u="none" strike="noStrike" kern="0" cap="none" spc="0" baseline="0">
            <a:solidFill>
              <a:srgbClr val="000000"/>
            </a:solidFill>
            <a:uFillTx/>
            <a:latin typeface="Calibri"/>
          </a:endParaRPr>
        </a:p>
      </xdr:txBody>
    </xdr:sp>
    <xdr:clientData/>
  </xdr:oneCellAnchor>
  <xdr:oneCellAnchor>
    <xdr:from>
      <xdr:col>7</xdr:col>
      <xdr:colOff>323853</xdr:colOff>
      <xdr:row>8</xdr:row>
      <xdr:rowOff>38103</xdr:rowOff>
    </xdr:from>
    <xdr:ext cx="285750" cy="228600"/>
    <xdr:sp macro="" textlink="">
      <xdr:nvSpPr>
        <xdr:cNvPr id="5" name="Retângulo 4">
          <a:extLst>
            <a:ext uri="{FF2B5EF4-FFF2-40B4-BE49-F238E27FC236}">
              <a16:creationId xmlns:a16="http://schemas.microsoft.com/office/drawing/2014/main" id="{BB9BEE8A-9A14-4E96-B95A-DB09B82FAFC8}"/>
            </a:ext>
          </a:extLst>
        </xdr:cNvPr>
        <xdr:cNvSpPr/>
      </xdr:nvSpPr>
      <xdr:spPr>
        <a:xfrm>
          <a:off x="3232153" y="2120903"/>
          <a:ext cx="285750" cy="228600"/>
        </a:xfrm>
        <a:prstGeom prst="rect">
          <a:avLst/>
        </a:prstGeom>
        <a:solidFill>
          <a:srgbClr val="FFFFFF"/>
        </a:solidFill>
        <a:ln w="12701" cap="flat">
          <a:solidFill>
            <a:srgbClr val="000000"/>
          </a:solidFill>
          <a:prstDash val="solid"/>
          <a:miter/>
        </a:ln>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pt-BR" sz="1100" b="0" i="0" u="none" strike="noStrike" kern="0" cap="none" spc="0" baseline="0">
            <a:solidFill>
              <a:srgbClr val="000000"/>
            </a:solidFill>
            <a:uFillTx/>
            <a:latin typeface="Calibri"/>
          </a:endParaRPr>
        </a:p>
      </xdr:txBody>
    </xdr:sp>
    <xdr:clientData/>
  </xdr:oneCellAnchor>
  <xdr:oneCellAnchor>
    <xdr:from>
      <xdr:col>10</xdr:col>
      <xdr:colOff>133346</xdr:colOff>
      <xdr:row>8</xdr:row>
      <xdr:rowOff>38103</xdr:rowOff>
    </xdr:from>
    <xdr:ext cx="295278" cy="190496"/>
    <xdr:sp macro="" textlink="">
      <xdr:nvSpPr>
        <xdr:cNvPr id="6" name="Fluxograma: Atraso 5">
          <a:extLst>
            <a:ext uri="{FF2B5EF4-FFF2-40B4-BE49-F238E27FC236}">
              <a16:creationId xmlns:a16="http://schemas.microsoft.com/office/drawing/2014/main" id="{9C5C7081-F32B-45C1-BCDB-E1FBE2E3F879}"/>
            </a:ext>
          </a:extLst>
        </xdr:cNvPr>
        <xdr:cNvSpPr/>
      </xdr:nvSpPr>
      <xdr:spPr>
        <a:xfrm>
          <a:off x="4451346" y="2120903"/>
          <a:ext cx="295278" cy="190496"/>
        </a:xfrm>
        <a:custGeom>
          <a:avLst/>
          <a:gdLst>
            <a:gd name="f0" fmla="val 10800000"/>
            <a:gd name="f1" fmla="val 5400000"/>
            <a:gd name="f2" fmla="val 16200000"/>
            <a:gd name="f3" fmla="val w"/>
            <a:gd name="f4" fmla="val h"/>
            <a:gd name="f5" fmla="val ss"/>
            <a:gd name="f6" fmla="val 0"/>
            <a:gd name="f7" fmla="*/ 5419351 1 1725033"/>
            <a:gd name="f8" fmla="abs f3"/>
            <a:gd name="f9" fmla="abs f4"/>
            <a:gd name="f10" fmla="abs f5"/>
            <a:gd name="f11" fmla="+- 2700000 f1 0"/>
            <a:gd name="f12" fmla="?: f8 f3 1"/>
            <a:gd name="f13" fmla="?: f9 f4 1"/>
            <a:gd name="f14" fmla="?: f10 f5 1"/>
            <a:gd name="f15" fmla="+- f11 0 f1"/>
            <a:gd name="f16" fmla="*/ f12 1 21600"/>
            <a:gd name="f17" fmla="*/ f13 1 21600"/>
            <a:gd name="f18" fmla="*/ 21600 f12 1"/>
            <a:gd name="f19" fmla="*/ 21600 f13 1"/>
            <a:gd name="f20" fmla="+- f15 f1 0"/>
            <a:gd name="f21" fmla="min f17 f16"/>
            <a:gd name="f22" fmla="*/ f18 1 f14"/>
            <a:gd name="f23" fmla="*/ f19 1 f14"/>
            <a:gd name="f24" fmla="*/ f20 f7 1"/>
            <a:gd name="f25" fmla="val f22"/>
            <a:gd name="f26" fmla="val f23"/>
            <a:gd name="f27" fmla="*/ f24 1 f0"/>
            <a:gd name="f28" fmla="*/ f6 f21 1"/>
            <a:gd name="f29" fmla="+- f26 0 f6"/>
            <a:gd name="f30" fmla="+- f25 0 f6"/>
            <a:gd name="f31" fmla="+- 0 0 f27"/>
            <a:gd name="f32" fmla="*/ f26 f21 1"/>
            <a:gd name="f33" fmla="*/ f29 1 2"/>
            <a:gd name="f34" fmla="*/ f30 1 2"/>
            <a:gd name="f35" fmla="+- 0 0 f31"/>
            <a:gd name="f36" fmla="+- f6 f33 0"/>
            <a:gd name="f37" fmla="+- f6 f34 0"/>
            <a:gd name="f38" fmla="*/ f35 f0 1"/>
            <a:gd name="f39" fmla="*/ f34 f21 1"/>
            <a:gd name="f40" fmla="*/ f33 f21 1"/>
            <a:gd name="f41" fmla="*/ f38 1 f7"/>
            <a:gd name="f42" fmla="*/ f37 f21 1"/>
            <a:gd name="f43" fmla="+- f41 0 f1"/>
            <a:gd name="f44" fmla="cos 1 f43"/>
            <a:gd name="f45" fmla="sin 1 f43"/>
            <a:gd name="f46" fmla="+- 0 0 f44"/>
            <a:gd name="f47" fmla="+- 0 0 f45"/>
            <a:gd name="f48" fmla="+- 0 0 f46"/>
            <a:gd name="f49" fmla="+- 0 0 f47"/>
            <a:gd name="f50" fmla="val f48"/>
            <a:gd name="f51" fmla="val f49"/>
            <a:gd name="f52" fmla="*/ f50 f34 1"/>
            <a:gd name="f53" fmla="*/ f51 f33 1"/>
            <a:gd name="f54" fmla="+- f37 f52 0"/>
            <a:gd name="f55" fmla="+- f36 0 f53"/>
            <a:gd name="f56" fmla="+- f36 f53 0"/>
            <a:gd name="f57" fmla="*/ f55 f21 1"/>
            <a:gd name="f58" fmla="*/ f54 f21 1"/>
            <a:gd name="f59" fmla="*/ f56 f21 1"/>
          </a:gdLst>
          <a:ahLst/>
          <a:cxnLst>
            <a:cxn ang="3cd4">
              <a:pos x="hc" y="t"/>
            </a:cxn>
            <a:cxn ang="0">
              <a:pos x="r" y="vc"/>
            </a:cxn>
            <a:cxn ang="cd4">
              <a:pos x="hc" y="b"/>
            </a:cxn>
            <a:cxn ang="cd2">
              <a:pos x="l" y="vc"/>
            </a:cxn>
          </a:cxnLst>
          <a:rect l="f28" t="f57" r="f58" b="f59"/>
          <a:pathLst>
            <a:path>
              <a:moveTo>
                <a:pt x="f28" y="f28"/>
              </a:moveTo>
              <a:lnTo>
                <a:pt x="f42" y="f28"/>
              </a:lnTo>
              <a:arcTo wR="f39" hR="f40" stAng="f2" swAng="f0"/>
              <a:lnTo>
                <a:pt x="f28" y="f32"/>
              </a:lnTo>
              <a:close/>
            </a:path>
          </a:pathLst>
        </a:custGeom>
        <a:solidFill>
          <a:srgbClr val="FFFFFF"/>
        </a:solidFill>
        <a:ln w="12701" cap="flat">
          <a:solidFill>
            <a:srgbClr val="000000"/>
          </a:solidFill>
          <a:prstDash val="solid"/>
          <a:miter/>
        </a:ln>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pt-BR" sz="1100" b="0" i="0" u="none" strike="noStrike" kern="0" cap="none" spc="0" baseline="0">
            <a:solidFill>
              <a:srgbClr val="000000"/>
            </a:solidFill>
            <a:uFillTx/>
            <a:latin typeface="Calibri"/>
          </a:endParaRPr>
        </a:p>
      </xdr:txBody>
    </xdr:sp>
    <xdr:clientData/>
  </xdr:oneCellAnchor>
  <xdr:oneCellAnchor>
    <xdr:from>
      <xdr:col>13</xdr:col>
      <xdr:colOff>50804</xdr:colOff>
      <xdr:row>8</xdr:row>
      <xdr:rowOff>38103</xdr:rowOff>
    </xdr:from>
    <xdr:ext cx="285750" cy="247646"/>
    <xdr:sp macro="" textlink="">
      <xdr:nvSpPr>
        <xdr:cNvPr id="7" name="Fluxograma: Mesclar 6">
          <a:extLst>
            <a:ext uri="{FF2B5EF4-FFF2-40B4-BE49-F238E27FC236}">
              <a16:creationId xmlns:a16="http://schemas.microsoft.com/office/drawing/2014/main" id="{545A832D-20BF-4929-8666-E88D2C3EBDA8}"/>
            </a:ext>
          </a:extLst>
        </xdr:cNvPr>
        <xdr:cNvSpPr/>
      </xdr:nvSpPr>
      <xdr:spPr>
        <a:xfrm>
          <a:off x="5797554" y="2120903"/>
          <a:ext cx="285750" cy="247646"/>
        </a:xfrm>
        <a:custGeom>
          <a:avLst/>
          <a:gdLst>
            <a:gd name="f0" fmla="val 10800000"/>
            <a:gd name="f1" fmla="val 5400000"/>
            <a:gd name="f2" fmla="val 180"/>
            <a:gd name="f3" fmla="val w"/>
            <a:gd name="f4" fmla="val h"/>
            <a:gd name="f5" fmla="val 0"/>
            <a:gd name="f6" fmla="val 2"/>
            <a:gd name="f7" fmla="val 1"/>
            <a:gd name="f8" fmla="+- 0 0 -270"/>
            <a:gd name="f9" fmla="+- 0 0 -90"/>
            <a:gd name="f10" fmla="*/ f3 1 2"/>
            <a:gd name="f11" fmla="*/ f4 1 2"/>
            <a:gd name="f12" fmla="+- f6 0 f5"/>
            <a:gd name="f13" fmla="*/ f8 f0 1"/>
            <a:gd name="f14" fmla="*/ f9 f0 1"/>
            <a:gd name="f15" fmla="*/ f12 1 2"/>
            <a:gd name="f16" fmla="*/ f12 1 4"/>
            <a:gd name="f17" fmla="*/ f12 3 1"/>
            <a:gd name="f18" fmla="*/ f13 1 f2"/>
            <a:gd name="f19" fmla="*/ f14 1 f2"/>
            <a:gd name="f20" fmla="+- f5 f15 0"/>
            <a:gd name="f21" fmla="*/ f17 1 4"/>
            <a:gd name="f22" fmla="*/ f16 1 f15"/>
            <a:gd name="f23" fmla="*/ f5 1 f15"/>
            <a:gd name="f24" fmla="+- f18 0 f1"/>
            <a:gd name="f25" fmla="+- f19 0 f1"/>
            <a:gd name="f26" fmla="*/ f20 1 f15"/>
            <a:gd name="f27" fmla="*/ f21 1 f15"/>
            <a:gd name="f28" fmla="*/ f22 f10 1"/>
            <a:gd name="f29" fmla="*/ f23 f11 1"/>
            <a:gd name="f30" fmla="*/ f27 f10 1"/>
            <a:gd name="f31" fmla="*/ f26 f11 1"/>
          </a:gdLst>
          <a:ahLst/>
          <a:cxnLst>
            <a:cxn ang="3cd4">
              <a:pos x="hc" y="t"/>
            </a:cxn>
            <a:cxn ang="0">
              <a:pos x="r" y="vc"/>
            </a:cxn>
            <a:cxn ang="cd4">
              <a:pos x="hc" y="b"/>
            </a:cxn>
            <a:cxn ang="cd2">
              <a:pos x="l" y="vc"/>
            </a:cxn>
            <a:cxn ang="f24">
              <a:pos x="f28" y="f31"/>
            </a:cxn>
            <a:cxn ang="f25">
              <a:pos x="f30" y="f31"/>
            </a:cxn>
          </a:cxnLst>
          <a:rect l="f28" t="f29" r="f30" b="f31"/>
          <a:pathLst>
            <a:path w="2" h="2">
              <a:moveTo>
                <a:pt x="f5" y="f5"/>
              </a:moveTo>
              <a:lnTo>
                <a:pt x="f6" y="f5"/>
              </a:lnTo>
              <a:lnTo>
                <a:pt x="f7" y="f6"/>
              </a:lnTo>
              <a:close/>
            </a:path>
          </a:pathLst>
        </a:custGeom>
        <a:solidFill>
          <a:srgbClr val="FFFFFF"/>
        </a:solidFill>
        <a:ln w="12701" cap="flat">
          <a:solidFill>
            <a:srgbClr val="000000"/>
          </a:solidFill>
          <a:prstDash val="solid"/>
          <a:miter/>
        </a:ln>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pt-BR" sz="1100" b="0" i="0" u="none" strike="noStrike" kern="0" cap="none" spc="0" baseline="0">
            <a:solidFill>
              <a:srgbClr val="000000"/>
            </a:solidFill>
            <a:uFillTx/>
            <a:latin typeface="Calibri"/>
          </a:endParaRPr>
        </a:p>
      </xdr:txBody>
    </xdr:sp>
    <xdr:clientData/>
  </xdr:oneCellAnchor>
  <xdr:oneCellAnchor>
    <xdr:from>
      <xdr:col>1</xdr:col>
      <xdr:colOff>114300</xdr:colOff>
      <xdr:row>11</xdr:row>
      <xdr:rowOff>95253</xdr:rowOff>
    </xdr:from>
    <xdr:ext cx="143999" cy="143999"/>
    <xdr:sp macro="" textlink="">
      <xdr:nvSpPr>
        <xdr:cNvPr id="8" name="Elipse 7">
          <a:extLst>
            <a:ext uri="{FF2B5EF4-FFF2-40B4-BE49-F238E27FC236}">
              <a16:creationId xmlns:a16="http://schemas.microsoft.com/office/drawing/2014/main" id="{4BCCDB48-1601-4AA8-881C-3527A69D7E92}"/>
            </a:ext>
          </a:extLst>
        </xdr:cNvPr>
        <xdr:cNvSpPr/>
      </xdr:nvSpPr>
      <xdr:spPr>
        <a:xfrm>
          <a:off x="584200" y="2901953"/>
          <a:ext cx="143999" cy="143999"/>
        </a:xfrm>
        <a:custGeom>
          <a:avLst/>
          <a:gdLst>
            <a:gd name="f0" fmla="val 21600000"/>
            <a:gd name="f1" fmla="val 10800000"/>
            <a:gd name="f2" fmla="val 5400000"/>
            <a:gd name="f3" fmla="val 180"/>
            <a:gd name="f4" fmla="val w"/>
            <a:gd name="f5" fmla="val h"/>
            <a:gd name="f6" fmla="val ss"/>
            <a:gd name="f7" fmla="val 0"/>
            <a:gd name="f8" fmla="*/ 5419351 1 1725033"/>
            <a:gd name="f9" fmla="+- 0 0 -360"/>
            <a:gd name="f10" fmla="+- 0 0 -180"/>
            <a:gd name="f11" fmla="abs f4"/>
            <a:gd name="f12" fmla="abs f5"/>
            <a:gd name="f13" fmla="abs f6"/>
            <a:gd name="f14" fmla="+- 2700000 f2 0"/>
            <a:gd name="f15" fmla="*/ f9 f1 1"/>
            <a:gd name="f16" fmla="*/ f10 f1 1"/>
            <a:gd name="f17" fmla="?: f11 f4 1"/>
            <a:gd name="f18" fmla="?: f12 f5 1"/>
            <a:gd name="f19" fmla="?: f13 f6 1"/>
            <a:gd name="f20" fmla="+- f14 0 f2"/>
            <a:gd name="f21" fmla="*/ f15 1 f3"/>
            <a:gd name="f22" fmla="*/ f16 1 f3"/>
            <a:gd name="f23" fmla="*/ f17 1 21600"/>
            <a:gd name="f24" fmla="*/ f18 1 21600"/>
            <a:gd name="f25" fmla="*/ 21600 f17 1"/>
            <a:gd name="f26" fmla="*/ 21600 f18 1"/>
            <a:gd name="f27" fmla="+- f20 f2 0"/>
            <a:gd name="f28" fmla="+- f21 0 f2"/>
            <a:gd name="f29" fmla="+- f22 0 f2"/>
            <a:gd name="f30" fmla="min f24 f23"/>
            <a:gd name="f31" fmla="*/ f25 1 f19"/>
            <a:gd name="f32" fmla="*/ f26 1 f19"/>
            <a:gd name="f33" fmla="*/ f27 f8 1"/>
            <a:gd name="f34" fmla="val f31"/>
            <a:gd name="f35" fmla="val f32"/>
            <a:gd name="f36" fmla="*/ f33 1 f1"/>
            <a:gd name="f37" fmla="*/ f7 f30 1"/>
            <a:gd name="f38" fmla="+- f35 0 f7"/>
            <a:gd name="f39" fmla="+- f34 0 f7"/>
            <a:gd name="f40" fmla="+- 0 0 f36"/>
            <a:gd name="f41" fmla="*/ f38 1 2"/>
            <a:gd name="f42" fmla="*/ f39 1 2"/>
            <a:gd name="f43" fmla="+- 0 0 f40"/>
            <a:gd name="f44" fmla="+- f7 f41 0"/>
            <a:gd name="f45" fmla="+- f7 f42 0"/>
            <a:gd name="f46" fmla="*/ f43 f1 1"/>
            <a:gd name="f47" fmla="*/ f42 f30 1"/>
            <a:gd name="f48" fmla="*/ f41 f30 1"/>
            <a:gd name="f49" fmla="*/ f46 1 f8"/>
            <a:gd name="f50" fmla="*/ f44 f30 1"/>
            <a:gd name="f51" fmla="+- f49 0 f2"/>
            <a:gd name="f52" fmla="cos 1 f51"/>
            <a:gd name="f53" fmla="sin 1 f51"/>
            <a:gd name="f54" fmla="+- 0 0 f52"/>
            <a:gd name="f55" fmla="+- 0 0 f53"/>
            <a:gd name="f56" fmla="+- 0 0 f54"/>
            <a:gd name="f57" fmla="+- 0 0 f55"/>
            <a:gd name="f58" fmla="val f56"/>
            <a:gd name="f59" fmla="val f57"/>
            <a:gd name="f60" fmla="*/ f58 f42 1"/>
            <a:gd name="f61" fmla="*/ f59 f41 1"/>
            <a:gd name="f62" fmla="+- f45 0 f60"/>
            <a:gd name="f63" fmla="+- f45 f60 0"/>
            <a:gd name="f64" fmla="+- f44 0 f61"/>
            <a:gd name="f65" fmla="+- f44 f61 0"/>
            <a:gd name="f66" fmla="*/ f62 f30 1"/>
            <a:gd name="f67" fmla="*/ f64 f30 1"/>
            <a:gd name="f68" fmla="*/ f63 f30 1"/>
            <a:gd name="f69" fmla="*/ f65 f30 1"/>
          </a:gdLst>
          <a:ahLst/>
          <a:cxnLst>
            <a:cxn ang="3cd4">
              <a:pos x="hc" y="t"/>
            </a:cxn>
            <a:cxn ang="0">
              <a:pos x="r" y="vc"/>
            </a:cxn>
            <a:cxn ang="cd4">
              <a:pos x="hc" y="b"/>
            </a:cxn>
            <a:cxn ang="cd2">
              <a:pos x="l" y="vc"/>
            </a:cxn>
            <a:cxn ang="f28">
              <a:pos x="f66" y="f67"/>
            </a:cxn>
            <a:cxn ang="f29">
              <a:pos x="f66" y="f69"/>
            </a:cxn>
            <a:cxn ang="f29">
              <a:pos x="f68" y="f69"/>
            </a:cxn>
            <a:cxn ang="f28">
              <a:pos x="f68" y="f67"/>
            </a:cxn>
          </a:cxnLst>
          <a:rect l="f66" t="f67" r="f68" b="f69"/>
          <a:pathLst>
            <a:path>
              <a:moveTo>
                <a:pt x="f37" y="f50"/>
              </a:moveTo>
              <a:arcTo wR="f47" hR="f48" stAng="f1" swAng="f0"/>
              <a:close/>
            </a:path>
          </a:pathLst>
        </a:custGeom>
        <a:solidFill>
          <a:srgbClr val="FFFFFF"/>
        </a:solidFill>
        <a:ln w="12701" cap="flat">
          <a:solidFill>
            <a:srgbClr val="000000"/>
          </a:solidFill>
          <a:prstDash val="solid"/>
          <a:miter/>
        </a:ln>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pt-BR" sz="1100" b="0" i="0" u="none" strike="noStrike" kern="0" cap="none" spc="0" baseline="0">
            <a:solidFill>
              <a:srgbClr val="000000"/>
            </a:solidFill>
            <a:uFillTx/>
            <a:latin typeface="Calibri"/>
          </a:endParaRPr>
        </a:p>
      </xdr:txBody>
    </xdr:sp>
    <xdr:clientData/>
  </xdr:oneCellAnchor>
  <xdr:oneCellAnchor>
    <xdr:from>
      <xdr:col>2</xdr:col>
      <xdr:colOff>82552</xdr:colOff>
      <xdr:row>11</xdr:row>
      <xdr:rowOff>82552</xdr:rowOff>
    </xdr:from>
    <xdr:ext cx="143999" cy="143999"/>
    <xdr:sp macro="" textlink="">
      <xdr:nvSpPr>
        <xdr:cNvPr id="9" name="Seta para a direita 8">
          <a:extLst>
            <a:ext uri="{FF2B5EF4-FFF2-40B4-BE49-F238E27FC236}">
              <a16:creationId xmlns:a16="http://schemas.microsoft.com/office/drawing/2014/main" id="{34B1B484-B9C5-46AB-826A-EDE9FD5334C9}"/>
            </a:ext>
          </a:extLst>
        </xdr:cNvPr>
        <xdr:cNvSpPr/>
      </xdr:nvSpPr>
      <xdr:spPr>
        <a:xfrm>
          <a:off x="946152" y="2889252"/>
          <a:ext cx="143999" cy="143999"/>
        </a:xfrm>
        <a:custGeom>
          <a:avLst>
            <a:gd name="f0" fmla="val 13292"/>
            <a:gd name="f1" fmla="val 5400"/>
          </a:avLst>
          <a:gdLst>
            <a:gd name="f2" fmla="val 10800000"/>
            <a:gd name="f3" fmla="val 5400000"/>
            <a:gd name="f4" fmla="val 180"/>
            <a:gd name="f5" fmla="val w"/>
            <a:gd name="f6" fmla="val h"/>
            <a:gd name="f7" fmla="val 0"/>
            <a:gd name="f8" fmla="val 21600"/>
            <a:gd name="f9" fmla="val 10800"/>
            <a:gd name="f10" fmla="+- 0 0 0"/>
            <a:gd name="f11" fmla="+- 0 0 180"/>
            <a:gd name="f12" fmla="*/ f5 1 21600"/>
            <a:gd name="f13" fmla="*/ f6 1 21600"/>
            <a:gd name="f14" fmla="+- f8 0 f7"/>
            <a:gd name="f15" fmla="pin 0 f0 21600"/>
            <a:gd name="f16" fmla="pin 0 f1 10800"/>
            <a:gd name="f17" fmla="*/ f10 f2 1"/>
            <a:gd name="f18" fmla="*/ f11 f2 1"/>
            <a:gd name="f19" fmla="val f15"/>
            <a:gd name="f20" fmla="val f16"/>
            <a:gd name="f21" fmla="*/ f14 1 21600"/>
            <a:gd name="f22" fmla="*/ f15 f12 1"/>
            <a:gd name="f23" fmla="*/ f16 f13 1"/>
            <a:gd name="f24" fmla="*/ f17 1 f4"/>
            <a:gd name="f25" fmla="*/ f18 1 f4"/>
            <a:gd name="f26" fmla="+- 21600 0 f20"/>
            <a:gd name="f27" fmla="+- 21600 0 f19"/>
            <a:gd name="f28" fmla="*/ 0 f21 1"/>
            <a:gd name="f29" fmla="*/ 21600 f21 1"/>
            <a:gd name="f30" fmla="*/ f20 f13 1"/>
            <a:gd name="f31" fmla="*/ f19 f12 1"/>
            <a:gd name="f32" fmla="+- f24 0 f3"/>
            <a:gd name="f33" fmla="+- f25 0 f3"/>
            <a:gd name="f34" fmla="*/ f27 f20 1"/>
            <a:gd name="f35" fmla="*/ f28 1 f21"/>
            <a:gd name="f36" fmla="*/ f29 1 f21"/>
            <a:gd name="f37" fmla="*/ f26 f13 1"/>
            <a:gd name="f38" fmla="*/ f34 1 10800"/>
            <a:gd name="f39" fmla="*/ f35 f12 1"/>
            <a:gd name="f40" fmla="*/ f35 f13 1"/>
            <a:gd name="f41" fmla="*/ f36 f13 1"/>
            <a:gd name="f42" fmla="+- f19 f38 0"/>
            <a:gd name="f43" fmla="*/ f42 f12 1"/>
          </a:gdLst>
          <a:ahLst>
            <a:ahXY gdRefX="f0" minX="f7" maxX="f8" gdRefY="f1" minY="f7" maxY="f9">
              <a:pos x="f22" y="f23"/>
            </a:ahXY>
          </a:ahLst>
          <a:cxnLst>
            <a:cxn ang="3cd4">
              <a:pos x="hc" y="t"/>
            </a:cxn>
            <a:cxn ang="0">
              <a:pos x="r" y="vc"/>
            </a:cxn>
            <a:cxn ang="cd4">
              <a:pos x="hc" y="b"/>
            </a:cxn>
            <a:cxn ang="cd2">
              <a:pos x="l" y="vc"/>
            </a:cxn>
            <a:cxn ang="f32">
              <a:pos x="f31" y="f40"/>
            </a:cxn>
            <a:cxn ang="f33">
              <a:pos x="f31" y="f41"/>
            </a:cxn>
          </a:cxnLst>
          <a:rect l="f39" t="f30" r="f43" b="f37"/>
          <a:pathLst>
            <a:path w="21600" h="21600">
              <a:moveTo>
                <a:pt x="f7" y="f20"/>
              </a:moveTo>
              <a:lnTo>
                <a:pt x="f19" y="f20"/>
              </a:lnTo>
              <a:lnTo>
                <a:pt x="f19" y="f7"/>
              </a:lnTo>
              <a:lnTo>
                <a:pt x="f8" y="f9"/>
              </a:lnTo>
              <a:lnTo>
                <a:pt x="f19" y="f8"/>
              </a:lnTo>
              <a:lnTo>
                <a:pt x="f19" y="f26"/>
              </a:lnTo>
              <a:lnTo>
                <a:pt x="f7" y="f26"/>
              </a:lnTo>
              <a:close/>
            </a:path>
          </a:pathLst>
        </a:custGeom>
        <a:solidFill>
          <a:srgbClr val="FFFFFF"/>
        </a:solidFill>
        <a:ln w="12701" cap="flat">
          <a:solidFill>
            <a:srgbClr val="000000"/>
          </a:solidFill>
          <a:prstDash val="solid"/>
          <a:miter/>
        </a:ln>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pt-BR" sz="1100" b="0" i="0" u="none" strike="noStrike" kern="0" cap="none" spc="0" baseline="0">
            <a:solidFill>
              <a:srgbClr val="000000"/>
            </a:solidFill>
            <a:uFillTx/>
            <a:latin typeface="Calibri"/>
          </a:endParaRPr>
        </a:p>
      </xdr:txBody>
    </xdr:sp>
    <xdr:clientData/>
  </xdr:oneCellAnchor>
  <xdr:oneCellAnchor>
    <xdr:from>
      <xdr:col>3</xdr:col>
      <xdr:colOff>107954</xdr:colOff>
      <xdr:row>11</xdr:row>
      <xdr:rowOff>88897</xdr:rowOff>
    </xdr:from>
    <xdr:ext cx="143999" cy="143999"/>
    <xdr:sp macro="" textlink="">
      <xdr:nvSpPr>
        <xdr:cNvPr id="10" name="Retângulo 9">
          <a:extLst>
            <a:ext uri="{FF2B5EF4-FFF2-40B4-BE49-F238E27FC236}">
              <a16:creationId xmlns:a16="http://schemas.microsoft.com/office/drawing/2014/main" id="{F624C9BC-498E-4A43-877B-4C892DF8062D}"/>
            </a:ext>
          </a:extLst>
        </xdr:cNvPr>
        <xdr:cNvSpPr/>
      </xdr:nvSpPr>
      <xdr:spPr>
        <a:xfrm>
          <a:off x="1365254" y="2895597"/>
          <a:ext cx="143999" cy="143999"/>
        </a:xfrm>
        <a:prstGeom prst="rect">
          <a:avLst/>
        </a:prstGeom>
        <a:solidFill>
          <a:srgbClr val="FFFFFF"/>
        </a:solidFill>
        <a:ln w="12701" cap="flat">
          <a:solidFill>
            <a:srgbClr val="000000"/>
          </a:solidFill>
          <a:prstDash val="solid"/>
          <a:miter/>
        </a:ln>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pt-BR" sz="1100" b="0" i="0" u="none" strike="noStrike" kern="0" cap="none" spc="0" baseline="0">
            <a:solidFill>
              <a:srgbClr val="000000"/>
            </a:solidFill>
            <a:uFillTx/>
            <a:latin typeface="Calibri"/>
          </a:endParaRPr>
        </a:p>
      </xdr:txBody>
    </xdr:sp>
    <xdr:clientData/>
  </xdr:oneCellAnchor>
  <xdr:oneCellAnchor>
    <xdr:from>
      <xdr:col>4</xdr:col>
      <xdr:colOff>107954</xdr:colOff>
      <xdr:row>11</xdr:row>
      <xdr:rowOff>69851</xdr:rowOff>
    </xdr:from>
    <xdr:ext cx="143999" cy="143999"/>
    <xdr:sp macro="" textlink="">
      <xdr:nvSpPr>
        <xdr:cNvPr id="11" name="Fluxograma: Atraso 10">
          <a:extLst>
            <a:ext uri="{FF2B5EF4-FFF2-40B4-BE49-F238E27FC236}">
              <a16:creationId xmlns:a16="http://schemas.microsoft.com/office/drawing/2014/main" id="{CD7080DC-BC7E-47FB-827A-A6A350A969CF}"/>
            </a:ext>
          </a:extLst>
        </xdr:cNvPr>
        <xdr:cNvSpPr/>
      </xdr:nvSpPr>
      <xdr:spPr>
        <a:xfrm>
          <a:off x="1758954" y="2876551"/>
          <a:ext cx="143999" cy="143999"/>
        </a:xfrm>
        <a:custGeom>
          <a:avLst/>
          <a:gdLst>
            <a:gd name="f0" fmla="val 10800000"/>
            <a:gd name="f1" fmla="val 5400000"/>
            <a:gd name="f2" fmla="val 16200000"/>
            <a:gd name="f3" fmla="val w"/>
            <a:gd name="f4" fmla="val h"/>
            <a:gd name="f5" fmla="val ss"/>
            <a:gd name="f6" fmla="val 0"/>
            <a:gd name="f7" fmla="*/ 5419351 1 1725033"/>
            <a:gd name="f8" fmla="abs f3"/>
            <a:gd name="f9" fmla="abs f4"/>
            <a:gd name="f10" fmla="abs f5"/>
            <a:gd name="f11" fmla="+- 2700000 f1 0"/>
            <a:gd name="f12" fmla="?: f8 f3 1"/>
            <a:gd name="f13" fmla="?: f9 f4 1"/>
            <a:gd name="f14" fmla="?: f10 f5 1"/>
            <a:gd name="f15" fmla="+- f11 0 f1"/>
            <a:gd name="f16" fmla="*/ f12 1 21600"/>
            <a:gd name="f17" fmla="*/ f13 1 21600"/>
            <a:gd name="f18" fmla="*/ 21600 f12 1"/>
            <a:gd name="f19" fmla="*/ 21600 f13 1"/>
            <a:gd name="f20" fmla="+- f15 f1 0"/>
            <a:gd name="f21" fmla="min f17 f16"/>
            <a:gd name="f22" fmla="*/ f18 1 f14"/>
            <a:gd name="f23" fmla="*/ f19 1 f14"/>
            <a:gd name="f24" fmla="*/ f20 f7 1"/>
            <a:gd name="f25" fmla="val f22"/>
            <a:gd name="f26" fmla="val f23"/>
            <a:gd name="f27" fmla="*/ f24 1 f0"/>
            <a:gd name="f28" fmla="*/ f6 f21 1"/>
            <a:gd name="f29" fmla="+- f26 0 f6"/>
            <a:gd name="f30" fmla="+- f25 0 f6"/>
            <a:gd name="f31" fmla="+- 0 0 f27"/>
            <a:gd name="f32" fmla="*/ f26 f21 1"/>
            <a:gd name="f33" fmla="*/ f29 1 2"/>
            <a:gd name="f34" fmla="*/ f30 1 2"/>
            <a:gd name="f35" fmla="+- 0 0 f31"/>
            <a:gd name="f36" fmla="+- f6 f33 0"/>
            <a:gd name="f37" fmla="+- f6 f34 0"/>
            <a:gd name="f38" fmla="*/ f35 f0 1"/>
            <a:gd name="f39" fmla="*/ f34 f21 1"/>
            <a:gd name="f40" fmla="*/ f33 f21 1"/>
            <a:gd name="f41" fmla="*/ f38 1 f7"/>
            <a:gd name="f42" fmla="*/ f37 f21 1"/>
            <a:gd name="f43" fmla="+- f41 0 f1"/>
            <a:gd name="f44" fmla="cos 1 f43"/>
            <a:gd name="f45" fmla="sin 1 f43"/>
            <a:gd name="f46" fmla="+- 0 0 f44"/>
            <a:gd name="f47" fmla="+- 0 0 f45"/>
            <a:gd name="f48" fmla="+- 0 0 f46"/>
            <a:gd name="f49" fmla="+- 0 0 f47"/>
            <a:gd name="f50" fmla="val f48"/>
            <a:gd name="f51" fmla="val f49"/>
            <a:gd name="f52" fmla="*/ f50 f34 1"/>
            <a:gd name="f53" fmla="*/ f51 f33 1"/>
            <a:gd name="f54" fmla="+- f37 f52 0"/>
            <a:gd name="f55" fmla="+- f36 0 f53"/>
            <a:gd name="f56" fmla="+- f36 f53 0"/>
            <a:gd name="f57" fmla="*/ f55 f21 1"/>
            <a:gd name="f58" fmla="*/ f54 f21 1"/>
            <a:gd name="f59" fmla="*/ f56 f21 1"/>
          </a:gdLst>
          <a:ahLst/>
          <a:cxnLst>
            <a:cxn ang="3cd4">
              <a:pos x="hc" y="t"/>
            </a:cxn>
            <a:cxn ang="0">
              <a:pos x="r" y="vc"/>
            </a:cxn>
            <a:cxn ang="cd4">
              <a:pos x="hc" y="b"/>
            </a:cxn>
            <a:cxn ang="cd2">
              <a:pos x="l" y="vc"/>
            </a:cxn>
          </a:cxnLst>
          <a:rect l="f28" t="f57" r="f58" b="f59"/>
          <a:pathLst>
            <a:path>
              <a:moveTo>
                <a:pt x="f28" y="f28"/>
              </a:moveTo>
              <a:lnTo>
                <a:pt x="f42" y="f28"/>
              </a:lnTo>
              <a:arcTo wR="f39" hR="f40" stAng="f2" swAng="f0"/>
              <a:lnTo>
                <a:pt x="f28" y="f32"/>
              </a:lnTo>
              <a:close/>
            </a:path>
          </a:pathLst>
        </a:custGeom>
        <a:solidFill>
          <a:srgbClr val="FFFFFF"/>
        </a:solidFill>
        <a:ln w="12701" cap="flat">
          <a:solidFill>
            <a:srgbClr val="000000"/>
          </a:solidFill>
          <a:prstDash val="solid"/>
          <a:miter/>
        </a:ln>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pt-BR" sz="1100" b="0" i="0" u="none" strike="noStrike" kern="0" cap="none" spc="0" baseline="0">
            <a:solidFill>
              <a:srgbClr val="000000"/>
            </a:solidFill>
            <a:uFillTx/>
            <a:latin typeface="Calibri"/>
          </a:endParaRPr>
        </a:p>
      </xdr:txBody>
    </xdr:sp>
    <xdr:clientData/>
  </xdr:oneCellAnchor>
  <xdr:oneCellAnchor>
    <xdr:from>
      <xdr:col>5</xdr:col>
      <xdr:colOff>127001</xdr:colOff>
      <xdr:row>11</xdr:row>
      <xdr:rowOff>82552</xdr:rowOff>
    </xdr:from>
    <xdr:ext cx="143999" cy="143999"/>
    <xdr:sp macro="" textlink="">
      <xdr:nvSpPr>
        <xdr:cNvPr id="12" name="Fluxograma: Mesclar 11">
          <a:extLst>
            <a:ext uri="{FF2B5EF4-FFF2-40B4-BE49-F238E27FC236}">
              <a16:creationId xmlns:a16="http://schemas.microsoft.com/office/drawing/2014/main" id="{55855C85-61DE-4163-A349-02D395245336}"/>
            </a:ext>
          </a:extLst>
        </xdr:cNvPr>
        <xdr:cNvSpPr/>
      </xdr:nvSpPr>
      <xdr:spPr>
        <a:xfrm>
          <a:off x="2171701" y="2889252"/>
          <a:ext cx="143999" cy="143999"/>
        </a:xfrm>
        <a:custGeom>
          <a:avLst/>
          <a:gdLst>
            <a:gd name="f0" fmla="val 10800000"/>
            <a:gd name="f1" fmla="val 5400000"/>
            <a:gd name="f2" fmla="val 180"/>
            <a:gd name="f3" fmla="val w"/>
            <a:gd name="f4" fmla="val h"/>
            <a:gd name="f5" fmla="val 0"/>
            <a:gd name="f6" fmla="val 2"/>
            <a:gd name="f7" fmla="val 1"/>
            <a:gd name="f8" fmla="+- 0 0 -270"/>
            <a:gd name="f9" fmla="+- 0 0 -90"/>
            <a:gd name="f10" fmla="*/ f3 1 2"/>
            <a:gd name="f11" fmla="*/ f4 1 2"/>
            <a:gd name="f12" fmla="+- f6 0 f5"/>
            <a:gd name="f13" fmla="*/ f8 f0 1"/>
            <a:gd name="f14" fmla="*/ f9 f0 1"/>
            <a:gd name="f15" fmla="*/ f12 1 2"/>
            <a:gd name="f16" fmla="*/ f12 1 4"/>
            <a:gd name="f17" fmla="*/ f12 3 1"/>
            <a:gd name="f18" fmla="*/ f13 1 f2"/>
            <a:gd name="f19" fmla="*/ f14 1 f2"/>
            <a:gd name="f20" fmla="+- f5 f15 0"/>
            <a:gd name="f21" fmla="*/ f17 1 4"/>
            <a:gd name="f22" fmla="*/ f16 1 f15"/>
            <a:gd name="f23" fmla="*/ f5 1 f15"/>
            <a:gd name="f24" fmla="+- f18 0 f1"/>
            <a:gd name="f25" fmla="+- f19 0 f1"/>
            <a:gd name="f26" fmla="*/ f20 1 f15"/>
            <a:gd name="f27" fmla="*/ f21 1 f15"/>
            <a:gd name="f28" fmla="*/ f22 f10 1"/>
            <a:gd name="f29" fmla="*/ f23 f11 1"/>
            <a:gd name="f30" fmla="*/ f27 f10 1"/>
            <a:gd name="f31" fmla="*/ f26 f11 1"/>
          </a:gdLst>
          <a:ahLst/>
          <a:cxnLst>
            <a:cxn ang="3cd4">
              <a:pos x="hc" y="t"/>
            </a:cxn>
            <a:cxn ang="0">
              <a:pos x="r" y="vc"/>
            </a:cxn>
            <a:cxn ang="cd4">
              <a:pos x="hc" y="b"/>
            </a:cxn>
            <a:cxn ang="cd2">
              <a:pos x="l" y="vc"/>
            </a:cxn>
            <a:cxn ang="f24">
              <a:pos x="f28" y="f31"/>
            </a:cxn>
            <a:cxn ang="f25">
              <a:pos x="f30" y="f31"/>
            </a:cxn>
          </a:cxnLst>
          <a:rect l="f28" t="f29" r="f30" b="f31"/>
          <a:pathLst>
            <a:path w="2" h="2">
              <a:moveTo>
                <a:pt x="f5" y="f5"/>
              </a:moveTo>
              <a:lnTo>
                <a:pt x="f6" y="f5"/>
              </a:lnTo>
              <a:lnTo>
                <a:pt x="f7" y="f6"/>
              </a:lnTo>
              <a:close/>
            </a:path>
          </a:pathLst>
        </a:custGeom>
        <a:solidFill>
          <a:srgbClr val="FFFFFF"/>
        </a:solidFill>
        <a:ln w="12701" cap="flat">
          <a:solidFill>
            <a:srgbClr val="000000"/>
          </a:solidFill>
          <a:prstDash val="solid"/>
          <a:miter/>
        </a:ln>
      </xdr:spPr>
      <xdr:txBody>
        <a:bodyPr vert="horz" wrap="square" lIns="91440" tIns="45720" rIns="91440" bIns="45720" anchor="t" anchorCtr="0" compatLnSpc="1">
          <a:noAutofit/>
        </a:bodyPr>
        <a:lstStyle/>
        <a:p>
          <a:pPr marL="0" marR="0" lvl="0" indent="0" algn="l"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pt-BR" sz="1100" b="0" i="0" u="none" strike="noStrike" kern="0" cap="none" spc="0" baseline="0">
            <a:solidFill>
              <a:srgbClr val="000000"/>
            </a:solidFill>
            <a:uFillTx/>
            <a:latin typeface="Calibri"/>
          </a:endParaRPr>
        </a:p>
      </xdr:txBody>
    </xdr:sp>
    <xdr:clientData/>
  </xdr:oneCellAnchor>
  <xdr:twoCellAnchor>
    <xdr:from>
      <xdr:col>0</xdr:col>
      <xdr:colOff>311150</xdr:colOff>
      <xdr:row>0</xdr:row>
      <xdr:rowOff>152400</xdr:rowOff>
    </xdr:from>
    <xdr:to>
      <xdr:col>1</xdr:col>
      <xdr:colOff>101600</xdr:colOff>
      <xdr:row>1</xdr:row>
      <xdr:rowOff>171450</xdr:rowOff>
    </xdr:to>
    <xdr:pic>
      <xdr:nvPicPr>
        <xdr:cNvPr id="2" name="Imagem 1">
          <a:extLst>
            <a:ext uri="{FF2B5EF4-FFF2-40B4-BE49-F238E27FC236}">
              <a16:creationId xmlns:a16="http://schemas.microsoft.com/office/drawing/2014/main" id="{21D4CC77-515C-AEC4-DB61-0E9FD46503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311150" y="152400"/>
          <a:ext cx="260350" cy="32385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209550</xdr:colOff>
          <xdr:row>1</xdr:row>
          <xdr:rowOff>114300</xdr:rowOff>
        </xdr:from>
        <xdr:to>
          <xdr:col>1</xdr:col>
          <xdr:colOff>431800</xdr:colOff>
          <xdr:row>4</xdr:row>
          <xdr:rowOff>12700</xdr:rowOff>
        </xdr:to>
        <xdr:sp macro="" textlink="">
          <xdr:nvSpPr>
            <xdr:cNvPr id="31745" name="OptionButton1" hidden="1">
              <a:extLst>
                <a:ext uri="{63B3BB69-23CF-44E3-9099-C40C66FF867C}">
                  <a14:compatExt spid="_x0000_s31745"/>
                </a:ext>
                <a:ext uri="{FF2B5EF4-FFF2-40B4-BE49-F238E27FC236}">
                  <a16:creationId xmlns:a16="http://schemas.microsoft.com/office/drawing/2014/main" id="{00000000-0008-0000-0600-0000017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pt-BR" sz="1000" b="0" i="0" u="none" strike="noStrike" baseline="0">
                  <a:solidFill>
                    <a:srgbClr val="000000"/>
                  </a:solidFill>
                  <a:latin typeface="Arial"/>
                  <a:cs typeface="Arial"/>
                </a:rPr>
                <a:t>Protótipo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800100</xdr:colOff>
          <xdr:row>1</xdr:row>
          <xdr:rowOff>107950</xdr:rowOff>
        </xdr:from>
        <xdr:to>
          <xdr:col>2</xdr:col>
          <xdr:colOff>1593850</xdr:colOff>
          <xdr:row>4</xdr:row>
          <xdr:rowOff>12700</xdr:rowOff>
        </xdr:to>
        <xdr:sp macro="" textlink="">
          <xdr:nvSpPr>
            <xdr:cNvPr id="31746" name="OptionButton2" hidden="1">
              <a:extLst>
                <a:ext uri="{63B3BB69-23CF-44E3-9099-C40C66FF867C}">
                  <a14:compatExt spid="_x0000_s31746"/>
                </a:ext>
                <a:ext uri="{FF2B5EF4-FFF2-40B4-BE49-F238E27FC236}">
                  <a16:creationId xmlns:a16="http://schemas.microsoft.com/office/drawing/2014/main" id="{00000000-0008-0000-0600-0000027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pt-BR" sz="1000" b="0" i="0" u="none" strike="noStrike" baseline="0">
                  <a:solidFill>
                    <a:srgbClr val="000000"/>
                  </a:solidFill>
                  <a:latin typeface="Arial"/>
                  <a:cs typeface="Arial"/>
                </a:rPr>
                <a:t>Pré Lançamento</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xdr:row>
          <xdr:rowOff>44450</xdr:rowOff>
        </xdr:from>
        <xdr:to>
          <xdr:col>4</xdr:col>
          <xdr:colOff>450850</xdr:colOff>
          <xdr:row>3</xdr:row>
          <xdr:rowOff>38100</xdr:rowOff>
        </xdr:to>
        <xdr:sp macro="" textlink="">
          <xdr:nvSpPr>
            <xdr:cNvPr id="31747" name="OptionButton3" hidden="1">
              <a:extLst>
                <a:ext uri="{63B3BB69-23CF-44E3-9099-C40C66FF867C}">
                  <a14:compatExt spid="_x0000_s31747"/>
                </a:ext>
                <a:ext uri="{FF2B5EF4-FFF2-40B4-BE49-F238E27FC236}">
                  <a16:creationId xmlns:a16="http://schemas.microsoft.com/office/drawing/2014/main" id="{00000000-0008-0000-0600-0000037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pt-BR" sz="1000" b="0" i="0" u="none" strike="noStrike" baseline="0">
                  <a:solidFill>
                    <a:srgbClr val="000000"/>
                  </a:solidFill>
                  <a:latin typeface="Arial"/>
                  <a:cs typeface="Arial"/>
                </a:rPr>
                <a:t>Produção</a:t>
              </a:r>
            </a:p>
          </xdr:txBody>
        </xdr:sp>
        <xdr:clientData/>
      </xdr:twoCellAnchor>
    </mc:Choice>
    <mc:Fallback/>
  </mc:AlternateContent>
  <xdr:twoCellAnchor>
    <xdr:from>
      <xdr:col>0</xdr:col>
      <xdr:colOff>368299</xdr:colOff>
      <xdr:row>0</xdr:row>
      <xdr:rowOff>165100</xdr:rowOff>
    </xdr:from>
    <xdr:to>
      <xdr:col>0</xdr:col>
      <xdr:colOff>776111</xdr:colOff>
      <xdr:row>0</xdr:row>
      <xdr:rowOff>672377</xdr:rowOff>
    </xdr:to>
    <xdr:pic>
      <xdr:nvPicPr>
        <xdr:cNvPr id="3" name="Imagem 2">
          <a:extLst>
            <a:ext uri="{FF2B5EF4-FFF2-40B4-BE49-F238E27FC236}">
              <a16:creationId xmlns:a16="http://schemas.microsoft.com/office/drawing/2014/main" id="{487FA0BC-7DDF-741C-ED50-C743DADEA0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368299" y="165100"/>
          <a:ext cx="407812" cy="507277"/>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942868</xdr:colOff>
      <xdr:row>9</xdr:row>
      <xdr:rowOff>141591</xdr:rowOff>
    </xdr:from>
    <xdr:to>
      <xdr:col>0</xdr:col>
      <xdr:colOff>1180993</xdr:colOff>
      <xdr:row>10</xdr:row>
      <xdr:rowOff>3854</xdr:rowOff>
    </xdr:to>
    <xdr:sp macro="" textlink="">
      <xdr:nvSpPr>
        <xdr:cNvPr id="2" name="Retângulo 1">
          <a:extLst>
            <a:ext uri="{FF2B5EF4-FFF2-40B4-BE49-F238E27FC236}">
              <a16:creationId xmlns:a16="http://schemas.microsoft.com/office/drawing/2014/main" id="{45416F33-62AA-4492-8A05-D716A176B7B1}"/>
            </a:ext>
          </a:extLst>
        </xdr:cNvPr>
        <xdr:cNvSpPr/>
      </xdr:nvSpPr>
      <xdr:spPr>
        <a:xfrm>
          <a:off x="942868" y="3475341"/>
          <a:ext cx="238125" cy="167063"/>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pt-BR" sz="1100">
            <a:solidFill>
              <a:sysClr val="windowText" lastClr="000000"/>
            </a:solidFill>
          </a:endParaRPr>
        </a:p>
      </xdr:txBody>
    </xdr:sp>
    <xdr:clientData/>
  </xdr:twoCellAnchor>
  <xdr:twoCellAnchor>
    <xdr:from>
      <xdr:col>0</xdr:col>
      <xdr:colOff>931096</xdr:colOff>
      <xdr:row>11</xdr:row>
      <xdr:rowOff>139129</xdr:rowOff>
    </xdr:from>
    <xdr:to>
      <xdr:col>0</xdr:col>
      <xdr:colOff>1169221</xdr:colOff>
      <xdr:row>11</xdr:row>
      <xdr:rowOff>301055</xdr:rowOff>
    </xdr:to>
    <xdr:sp macro="" textlink="">
      <xdr:nvSpPr>
        <xdr:cNvPr id="4" name="Retângulo 3">
          <a:extLst>
            <a:ext uri="{FF2B5EF4-FFF2-40B4-BE49-F238E27FC236}">
              <a16:creationId xmlns:a16="http://schemas.microsoft.com/office/drawing/2014/main" id="{CE28E4B1-8B83-4E2A-BF0D-BC476CE961D4}"/>
            </a:ext>
          </a:extLst>
        </xdr:cNvPr>
        <xdr:cNvSpPr/>
      </xdr:nvSpPr>
      <xdr:spPr>
        <a:xfrm>
          <a:off x="931096" y="3974529"/>
          <a:ext cx="238125" cy="16192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xdr:col>
      <xdr:colOff>181939</xdr:colOff>
      <xdr:row>11</xdr:row>
      <xdr:rowOff>169844</xdr:rowOff>
    </xdr:from>
    <xdr:to>
      <xdr:col>4</xdr:col>
      <xdr:colOff>420064</xdr:colOff>
      <xdr:row>12</xdr:row>
      <xdr:rowOff>0</xdr:rowOff>
    </xdr:to>
    <xdr:sp macro="" textlink="">
      <xdr:nvSpPr>
        <xdr:cNvPr id="5" name="Retângulo 4">
          <a:extLst>
            <a:ext uri="{FF2B5EF4-FFF2-40B4-BE49-F238E27FC236}">
              <a16:creationId xmlns:a16="http://schemas.microsoft.com/office/drawing/2014/main" id="{5B1BA82E-7F47-4AEC-9892-93AE3FBA5740}"/>
            </a:ext>
          </a:extLst>
        </xdr:cNvPr>
        <xdr:cNvSpPr/>
      </xdr:nvSpPr>
      <xdr:spPr>
        <a:xfrm>
          <a:off x="5407989" y="4005244"/>
          <a:ext cx="238125" cy="16670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xdr:col>
      <xdr:colOff>181939</xdr:colOff>
      <xdr:row>9</xdr:row>
      <xdr:rowOff>117724</xdr:rowOff>
    </xdr:from>
    <xdr:to>
      <xdr:col>4</xdr:col>
      <xdr:colOff>420064</xdr:colOff>
      <xdr:row>9</xdr:row>
      <xdr:rowOff>279650</xdr:rowOff>
    </xdr:to>
    <xdr:sp macro="" textlink="">
      <xdr:nvSpPr>
        <xdr:cNvPr id="6" name="Retângulo 5">
          <a:extLst>
            <a:ext uri="{FF2B5EF4-FFF2-40B4-BE49-F238E27FC236}">
              <a16:creationId xmlns:a16="http://schemas.microsoft.com/office/drawing/2014/main" id="{18EF9F1E-CC68-4709-9551-4AB402DB891A}"/>
            </a:ext>
          </a:extLst>
        </xdr:cNvPr>
        <xdr:cNvSpPr/>
      </xdr:nvSpPr>
      <xdr:spPr>
        <a:xfrm>
          <a:off x="5407989" y="3451474"/>
          <a:ext cx="238125" cy="16192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1499654</xdr:colOff>
      <xdr:row>9</xdr:row>
      <xdr:rowOff>128426</xdr:rowOff>
    </xdr:from>
    <xdr:to>
      <xdr:col>7</xdr:col>
      <xdr:colOff>164549</xdr:colOff>
      <xdr:row>9</xdr:row>
      <xdr:rowOff>290352</xdr:rowOff>
    </xdr:to>
    <xdr:sp macro="" textlink="">
      <xdr:nvSpPr>
        <xdr:cNvPr id="7" name="Retângulo 6">
          <a:extLst>
            <a:ext uri="{FF2B5EF4-FFF2-40B4-BE49-F238E27FC236}">
              <a16:creationId xmlns:a16="http://schemas.microsoft.com/office/drawing/2014/main" id="{6DEACD32-84FA-46A5-86DC-67AAE06931B3}"/>
            </a:ext>
          </a:extLst>
        </xdr:cNvPr>
        <xdr:cNvSpPr/>
      </xdr:nvSpPr>
      <xdr:spPr>
        <a:xfrm>
          <a:off x="9532404" y="3462176"/>
          <a:ext cx="233345" cy="16192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a:p>
      </xdr:txBody>
    </xdr:sp>
    <xdr:clientData/>
  </xdr:twoCellAnchor>
  <xdr:twoCellAnchor>
    <xdr:from>
      <xdr:col>6</xdr:col>
      <xdr:colOff>1531760</xdr:colOff>
      <xdr:row>11</xdr:row>
      <xdr:rowOff>149831</xdr:rowOff>
    </xdr:from>
    <xdr:to>
      <xdr:col>7</xdr:col>
      <xdr:colOff>196655</xdr:colOff>
      <xdr:row>11</xdr:row>
      <xdr:rowOff>311757</xdr:rowOff>
    </xdr:to>
    <xdr:sp macro="" textlink="">
      <xdr:nvSpPr>
        <xdr:cNvPr id="8" name="Retângulo 7">
          <a:extLst>
            <a:ext uri="{FF2B5EF4-FFF2-40B4-BE49-F238E27FC236}">
              <a16:creationId xmlns:a16="http://schemas.microsoft.com/office/drawing/2014/main" id="{E3008E7B-7665-46F2-A2E5-77CD2B282184}"/>
            </a:ext>
          </a:extLst>
        </xdr:cNvPr>
        <xdr:cNvSpPr/>
      </xdr:nvSpPr>
      <xdr:spPr>
        <a:xfrm>
          <a:off x="9564510" y="3985231"/>
          <a:ext cx="233345" cy="16192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433915</xdr:colOff>
      <xdr:row>0</xdr:row>
      <xdr:rowOff>169333</xdr:rowOff>
    </xdr:from>
    <xdr:to>
      <xdr:col>0</xdr:col>
      <xdr:colOff>850816</xdr:colOff>
      <xdr:row>2</xdr:row>
      <xdr:rowOff>306917</xdr:rowOff>
    </xdr:to>
    <xdr:pic>
      <xdr:nvPicPr>
        <xdr:cNvPr id="3" name="Imagem 2">
          <a:extLst>
            <a:ext uri="{FF2B5EF4-FFF2-40B4-BE49-F238E27FC236}">
              <a16:creationId xmlns:a16="http://schemas.microsoft.com/office/drawing/2014/main" id="{90512567-1F2D-355F-95FA-728B30E444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433915" y="169333"/>
          <a:ext cx="416901" cy="518584"/>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4</xdr:row>
          <xdr:rowOff>25400</xdr:rowOff>
        </xdr:from>
        <xdr:to>
          <xdr:col>2</xdr:col>
          <xdr:colOff>50800</xdr:colOff>
          <xdr:row>4</xdr:row>
          <xdr:rowOff>247650</xdr:rowOff>
        </xdr:to>
        <xdr:sp macro="" textlink="">
          <xdr:nvSpPr>
            <xdr:cNvPr id="6145" name="Caixa de seleção 1" hidden="1">
              <a:extLst>
                <a:ext uri="{63B3BB69-23CF-44E3-9099-C40C66FF867C}">
                  <a14:compatExt spid="_x0000_s6145"/>
                </a:ext>
                <a:ext uri="{FF2B5EF4-FFF2-40B4-BE49-F238E27FC236}">
                  <a16:creationId xmlns:a16="http://schemas.microsoft.com/office/drawing/2014/main" id="{00000000-0008-0000-0800-00000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0" i="0" u="none" strike="noStrike" baseline="0">
                  <a:solidFill>
                    <a:srgbClr val="000000"/>
                  </a:solidFill>
                  <a:latin typeface="Arial"/>
                  <a:cs typeface="Arial"/>
                </a:rPr>
                <a:t>Cliente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901700</xdr:colOff>
          <xdr:row>4</xdr:row>
          <xdr:rowOff>25400</xdr:rowOff>
        </xdr:from>
        <xdr:to>
          <xdr:col>9</xdr:col>
          <xdr:colOff>57150</xdr:colOff>
          <xdr:row>4</xdr:row>
          <xdr:rowOff>247650</xdr:rowOff>
        </xdr:to>
        <xdr:sp macro="" textlink="">
          <xdr:nvSpPr>
            <xdr:cNvPr id="6146" name="Caixa de seleção 1" hidden="1">
              <a:extLst>
                <a:ext uri="{63B3BB69-23CF-44E3-9099-C40C66FF867C}">
                  <a14:compatExt spid="_x0000_s6146"/>
                </a:ext>
                <a:ext uri="{FF2B5EF4-FFF2-40B4-BE49-F238E27FC236}">
                  <a16:creationId xmlns:a16="http://schemas.microsoft.com/office/drawing/2014/main" id="{00000000-0008-0000-08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0" i="0" u="none" strike="noStrike" baseline="0">
                  <a:solidFill>
                    <a:srgbClr val="000000"/>
                  </a:solidFill>
                  <a:latin typeface="Arial"/>
                  <a:cs typeface="Arial"/>
                </a:rPr>
                <a:t>Fornecedor</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133350</xdr:colOff>
          <xdr:row>11</xdr:row>
          <xdr:rowOff>57150</xdr:rowOff>
        </xdr:from>
        <xdr:to>
          <xdr:col>2</xdr:col>
          <xdr:colOff>203200</xdr:colOff>
          <xdr:row>11</xdr:row>
          <xdr:rowOff>279400</xdr:rowOff>
        </xdr:to>
        <xdr:sp macro="" textlink="">
          <xdr:nvSpPr>
            <xdr:cNvPr id="6147" name="Caixa de seleção 1" hidden="1">
              <a:extLst>
                <a:ext uri="{63B3BB69-23CF-44E3-9099-C40C66FF867C}">
                  <a14:compatExt spid="_x0000_s6147"/>
                </a:ext>
                <a:ext uri="{FF2B5EF4-FFF2-40B4-BE49-F238E27FC236}">
                  <a16:creationId xmlns:a16="http://schemas.microsoft.com/office/drawing/2014/main" id="{00000000-0008-0000-08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0" i="0" u="none" strike="noStrike" baseline="0">
                  <a:solidFill>
                    <a:srgbClr val="000000"/>
                  </a:solidFill>
                  <a:latin typeface="Arial"/>
                  <a:cs typeface="Arial"/>
                </a:rPr>
                <a:t>Peça nova</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882650</xdr:colOff>
          <xdr:row>11</xdr:row>
          <xdr:rowOff>57150</xdr:rowOff>
        </xdr:from>
        <xdr:to>
          <xdr:col>9</xdr:col>
          <xdr:colOff>158750</xdr:colOff>
          <xdr:row>11</xdr:row>
          <xdr:rowOff>279400</xdr:rowOff>
        </xdr:to>
        <xdr:sp macro="" textlink="">
          <xdr:nvSpPr>
            <xdr:cNvPr id="6148" name="Caixa de seleção 1" hidden="1">
              <a:extLst>
                <a:ext uri="{63B3BB69-23CF-44E3-9099-C40C66FF867C}">
                  <a14:compatExt spid="_x0000_s6148"/>
                </a:ext>
                <a:ext uri="{FF2B5EF4-FFF2-40B4-BE49-F238E27FC236}">
                  <a16:creationId xmlns:a16="http://schemas.microsoft.com/office/drawing/2014/main" id="{00000000-0008-0000-08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0" i="0" u="none" strike="noStrike" baseline="0">
                  <a:solidFill>
                    <a:srgbClr val="000000"/>
                  </a:solidFill>
                  <a:latin typeface="Arial"/>
                  <a:cs typeface="Arial"/>
                </a:rPr>
                <a:t>Peça de linha</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1282700</xdr:colOff>
          <xdr:row>11</xdr:row>
          <xdr:rowOff>82550</xdr:rowOff>
        </xdr:from>
        <xdr:to>
          <xdr:col>5</xdr:col>
          <xdr:colOff>971550</xdr:colOff>
          <xdr:row>11</xdr:row>
          <xdr:rowOff>304800</xdr:rowOff>
        </xdr:to>
        <xdr:sp macro="" textlink="">
          <xdr:nvSpPr>
            <xdr:cNvPr id="6149" name="Caixa de seleção 1" hidden="1">
              <a:extLst>
                <a:ext uri="{63B3BB69-23CF-44E3-9099-C40C66FF867C}">
                  <a14:compatExt spid="_x0000_s6149"/>
                </a:ext>
                <a:ext uri="{FF2B5EF4-FFF2-40B4-BE49-F238E27FC236}">
                  <a16:creationId xmlns:a16="http://schemas.microsoft.com/office/drawing/2014/main" id="{00000000-0008-0000-0800-00000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0" i="0" u="none" strike="noStrike" baseline="0">
                  <a:solidFill>
                    <a:srgbClr val="000000"/>
                  </a:solidFill>
                  <a:latin typeface="Arial"/>
                  <a:cs typeface="Arial"/>
                </a:rPr>
                <a:t>Alteração de Engenharia</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342900</xdr:colOff>
          <xdr:row>11</xdr:row>
          <xdr:rowOff>82550</xdr:rowOff>
        </xdr:from>
        <xdr:to>
          <xdr:col>16</xdr:col>
          <xdr:colOff>114300</xdr:colOff>
          <xdr:row>11</xdr:row>
          <xdr:rowOff>304800</xdr:rowOff>
        </xdr:to>
        <xdr:sp macro="" textlink="">
          <xdr:nvSpPr>
            <xdr:cNvPr id="6150" name="Caixa de seleção 1" hidden="1">
              <a:extLst>
                <a:ext uri="{63B3BB69-23CF-44E3-9099-C40C66FF867C}">
                  <a14:compatExt spid="_x0000_s6150"/>
                </a:ext>
                <a:ext uri="{FF2B5EF4-FFF2-40B4-BE49-F238E27FC236}">
                  <a16:creationId xmlns:a16="http://schemas.microsoft.com/office/drawing/2014/main" id="{00000000-0008-0000-08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0" i="0" u="none" strike="noStrike" baseline="0">
                  <a:solidFill>
                    <a:srgbClr val="000000"/>
                  </a:solidFill>
                  <a:latin typeface="Arial"/>
                  <a:cs typeface="Arial"/>
                </a:rPr>
                <a:t>Alteração de ferramental/ gabarito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88900</xdr:colOff>
          <xdr:row>58</xdr:row>
          <xdr:rowOff>38100</xdr:rowOff>
        </xdr:from>
        <xdr:to>
          <xdr:col>13</xdr:col>
          <xdr:colOff>279400</xdr:colOff>
          <xdr:row>58</xdr:row>
          <xdr:rowOff>260350</xdr:rowOff>
        </xdr:to>
        <xdr:sp macro="" textlink="">
          <xdr:nvSpPr>
            <xdr:cNvPr id="6151" name="Caixa de seleção 1" hidden="1">
              <a:extLst>
                <a:ext uri="{63B3BB69-23CF-44E3-9099-C40C66FF867C}">
                  <a14:compatExt spid="_x0000_s6151"/>
                </a:ext>
                <a:ext uri="{FF2B5EF4-FFF2-40B4-BE49-F238E27FC236}">
                  <a16:creationId xmlns:a16="http://schemas.microsoft.com/office/drawing/2014/main" id="{00000000-0008-0000-08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1" i="0" u="none" strike="noStrike" baseline="0">
                  <a:solidFill>
                    <a:srgbClr val="000000"/>
                  </a:solidFill>
                  <a:latin typeface="Arial"/>
                  <a:cs typeface="Arial"/>
                </a:rPr>
                <a:t>Aprovado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57150</xdr:colOff>
          <xdr:row>12</xdr:row>
          <xdr:rowOff>57150</xdr:rowOff>
        </xdr:from>
        <xdr:to>
          <xdr:col>8</xdr:col>
          <xdr:colOff>0</xdr:colOff>
          <xdr:row>12</xdr:row>
          <xdr:rowOff>279400</xdr:rowOff>
        </xdr:to>
        <xdr:sp macro="" textlink="">
          <xdr:nvSpPr>
            <xdr:cNvPr id="6152" name="Caixa de seleção 1" hidden="1">
              <a:extLst>
                <a:ext uri="{63B3BB69-23CF-44E3-9099-C40C66FF867C}">
                  <a14:compatExt spid="_x0000_s6152"/>
                </a:ext>
                <a:ext uri="{FF2B5EF4-FFF2-40B4-BE49-F238E27FC236}">
                  <a16:creationId xmlns:a16="http://schemas.microsoft.com/office/drawing/2014/main" id="{00000000-0008-0000-0800-00000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0" i="0" u="none" strike="noStrike" baseline="0">
                  <a:solidFill>
                    <a:srgbClr val="000000"/>
                  </a:solidFill>
                  <a:latin typeface="Arial"/>
                  <a:cs typeface="Arial"/>
                </a:rPr>
                <a:t>Alteração de Processo</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323850</xdr:colOff>
          <xdr:row>12</xdr:row>
          <xdr:rowOff>82550</xdr:rowOff>
        </xdr:from>
        <xdr:to>
          <xdr:col>4</xdr:col>
          <xdr:colOff>190500</xdr:colOff>
          <xdr:row>12</xdr:row>
          <xdr:rowOff>304800</xdr:rowOff>
        </xdr:to>
        <xdr:sp macro="" textlink="">
          <xdr:nvSpPr>
            <xdr:cNvPr id="6153" name="Caixa de seleção 1" hidden="1">
              <a:extLst>
                <a:ext uri="{63B3BB69-23CF-44E3-9099-C40C66FF867C}">
                  <a14:compatExt spid="_x0000_s6153"/>
                </a:ext>
                <a:ext uri="{FF2B5EF4-FFF2-40B4-BE49-F238E27FC236}">
                  <a16:creationId xmlns:a16="http://schemas.microsoft.com/office/drawing/2014/main" id="{00000000-0008-0000-0800-00000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0" i="0" u="none" strike="noStrike" baseline="0">
                  <a:solidFill>
                    <a:srgbClr val="000000"/>
                  </a:solidFill>
                  <a:latin typeface="Arial"/>
                  <a:cs typeface="Arial"/>
                </a:rPr>
                <a:t>Re-avaliação</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120650</xdr:colOff>
          <xdr:row>12</xdr:row>
          <xdr:rowOff>82550</xdr:rowOff>
        </xdr:from>
        <xdr:to>
          <xdr:col>12</xdr:col>
          <xdr:colOff>533400</xdr:colOff>
          <xdr:row>12</xdr:row>
          <xdr:rowOff>304800</xdr:rowOff>
        </xdr:to>
        <xdr:sp macro="" textlink="">
          <xdr:nvSpPr>
            <xdr:cNvPr id="6154" name="Caixa de seleção 1" hidden="1">
              <a:extLst>
                <a:ext uri="{63B3BB69-23CF-44E3-9099-C40C66FF867C}">
                  <a14:compatExt spid="_x0000_s6154"/>
                </a:ext>
                <a:ext uri="{FF2B5EF4-FFF2-40B4-BE49-F238E27FC236}">
                  <a16:creationId xmlns:a16="http://schemas.microsoft.com/office/drawing/2014/main" id="{00000000-0008-0000-0800-00000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0" i="0" u="none" strike="noStrike" baseline="0">
                  <a:solidFill>
                    <a:srgbClr val="000000"/>
                  </a:solidFill>
                  <a:latin typeface="Arial"/>
                  <a:cs typeface="Arial"/>
                </a:rPr>
                <a:t>Ferramental/ gabarito novo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18</xdr:col>
          <xdr:colOff>88900</xdr:colOff>
          <xdr:row>58</xdr:row>
          <xdr:rowOff>38100</xdr:rowOff>
        </xdr:from>
        <xdr:to>
          <xdr:col>21</xdr:col>
          <xdr:colOff>12700</xdr:colOff>
          <xdr:row>58</xdr:row>
          <xdr:rowOff>260350</xdr:rowOff>
        </xdr:to>
        <xdr:sp macro="" textlink="">
          <xdr:nvSpPr>
            <xdr:cNvPr id="6155" name="Caixa de seleção 1" hidden="1">
              <a:extLst>
                <a:ext uri="{63B3BB69-23CF-44E3-9099-C40C66FF867C}">
                  <a14:compatExt spid="_x0000_s6155"/>
                </a:ext>
                <a:ext uri="{FF2B5EF4-FFF2-40B4-BE49-F238E27FC236}">
                  <a16:creationId xmlns:a16="http://schemas.microsoft.com/office/drawing/2014/main" id="{00000000-0008-0000-0800-00000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1" i="0" u="none" strike="noStrike" baseline="0">
                  <a:solidFill>
                    <a:srgbClr val="000000"/>
                  </a:solidFill>
                  <a:latin typeface="Arial"/>
                  <a:cs typeface="Arial"/>
                </a:rPr>
                <a:t>Reprovado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88900</xdr:colOff>
          <xdr:row>63</xdr:row>
          <xdr:rowOff>25400</xdr:rowOff>
        </xdr:from>
        <xdr:to>
          <xdr:col>13</xdr:col>
          <xdr:colOff>279400</xdr:colOff>
          <xdr:row>63</xdr:row>
          <xdr:rowOff>247650</xdr:rowOff>
        </xdr:to>
        <xdr:sp macro="" textlink="">
          <xdr:nvSpPr>
            <xdr:cNvPr id="6156" name="Caixa de seleção 1" hidden="1">
              <a:extLst>
                <a:ext uri="{63B3BB69-23CF-44E3-9099-C40C66FF867C}">
                  <a14:compatExt spid="_x0000_s6156"/>
                </a:ext>
                <a:ext uri="{FF2B5EF4-FFF2-40B4-BE49-F238E27FC236}">
                  <a16:creationId xmlns:a16="http://schemas.microsoft.com/office/drawing/2014/main" id="{00000000-0008-0000-0800-00000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1" i="0" u="none" strike="noStrike" baseline="0">
                  <a:solidFill>
                    <a:srgbClr val="000000"/>
                  </a:solidFill>
                  <a:latin typeface="Arial"/>
                  <a:cs typeface="Arial"/>
                </a:rPr>
                <a:t>Aprovado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18</xdr:col>
          <xdr:colOff>88900</xdr:colOff>
          <xdr:row>63</xdr:row>
          <xdr:rowOff>25400</xdr:rowOff>
        </xdr:from>
        <xdr:to>
          <xdr:col>21</xdr:col>
          <xdr:colOff>12700</xdr:colOff>
          <xdr:row>63</xdr:row>
          <xdr:rowOff>247650</xdr:rowOff>
        </xdr:to>
        <xdr:sp macro="" textlink="">
          <xdr:nvSpPr>
            <xdr:cNvPr id="6157" name="Caixa de seleção 1" hidden="1">
              <a:extLst>
                <a:ext uri="{63B3BB69-23CF-44E3-9099-C40C66FF867C}">
                  <a14:compatExt spid="_x0000_s6157"/>
                </a:ext>
                <a:ext uri="{FF2B5EF4-FFF2-40B4-BE49-F238E27FC236}">
                  <a16:creationId xmlns:a16="http://schemas.microsoft.com/office/drawing/2014/main" id="{00000000-0008-0000-0800-00000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45720" tIns="36576" rIns="0" bIns="36576" anchor="ctr" upright="1"/>
            <a:lstStyle/>
            <a:p>
              <a:pPr algn="l" rtl="0">
                <a:defRPr sz="1000"/>
              </a:pPr>
              <a:r>
                <a:rPr lang="pt-BR" sz="1200" b="1" i="0" u="none" strike="noStrike" baseline="0">
                  <a:solidFill>
                    <a:srgbClr val="000000"/>
                  </a:solidFill>
                  <a:latin typeface="Arial"/>
                  <a:cs typeface="Arial"/>
                </a:rPr>
                <a:t>Reprovado</a:t>
              </a:r>
            </a:p>
          </xdr:txBody>
        </xdr:sp>
        <xdr:clientData/>
      </xdr:twoCellAnchor>
    </mc:Choice>
    <mc:Fallback/>
  </mc:AlternateContent>
  <xdr:twoCellAnchor>
    <xdr:from>
      <xdr:col>1</xdr:col>
      <xdr:colOff>7937</xdr:colOff>
      <xdr:row>0</xdr:row>
      <xdr:rowOff>103188</xdr:rowOff>
    </xdr:from>
    <xdr:to>
      <xdr:col>1</xdr:col>
      <xdr:colOff>412750</xdr:colOff>
      <xdr:row>1</xdr:row>
      <xdr:rowOff>278830</xdr:rowOff>
    </xdr:to>
    <xdr:pic>
      <xdr:nvPicPr>
        <xdr:cNvPr id="3" name="Imagem 2">
          <a:extLst>
            <a:ext uri="{FF2B5EF4-FFF2-40B4-BE49-F238E27FC236}">
              <a16:creationId xmlns:a16="http://schemas.microsoft.com/office/drawing/2014/main" id="{008E701A-6E35-1697-0B70-1101D3D220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79498" b="-12364"/>
        <a:stretch>
          <a:fillRect/>
        </a:stretch>
      </xdr:blipFill>
      <xdr:spPr bwMode="auto">
        <a:xfrm>
          <a:off x="373062" y="103188"/>
          <a:ext cx="404813" cy="50108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Rotoplastyc Rotomoldados" id="{B00F44AE-4B9A-4252-BD10-0C99C38AB9AA}" userId="f0452fc0713c7531" providerId="Windows Live"/>
</personList>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 dT="2025-02-03T16:56:14.14" personId="{B00F44AE-4B9A-4252-BD10-0C99C38AB9AA}" id="{018C98FD-D2B9-48C5-9190-13E8E6FD0265}">
    <text>1 – Documentação de composição de material e design
Essa documentação deve ser composta de:
1 cópia detalhada para o cliente;
Desenhos enviados pelo fornecedor;
1 cópia do pedido original.
O fornecedor poderá ser obrigado a apresentar documentação de composição material, sendo que o pedido da compra é utilizado para confirmação da qualidade e disposição da peça.
Durante o procedimento, o Engenheiro de Design deverá analisar e verificar se ambos os desenhos correspondem e se as características estão de acordo com o previsto no desenho. Este processo é importante para validar os materiais e fornecer ao processo, os materiais corretos, conforme solicitou o cliente.</text>
  </threadedComment>
  <threadedComment ref="B9" dT="2025-02-03T16:57:20.51" personId="{B00F44AE-4B9A-4252-BD10-0C99C38AB9AA}" id="{46CA7B1D-715B-4122-899A-D16F76AB24E4}">
    <text>2 – Documentação de possíveis mudanças de engenharia
Na aplicação do Processo de Aprovação de Peça de Produção (PPAP), caso alguma peça ou produto necessite ser alterado ou ajustado, esta solicitação deve ser bem discriminada no documento, para facilitar e agilizar a modificação.
Na prática, o documento é uma espécie de cópia do ECN (Aviso de Mudança de Engenharia), que normalmente é emitido após análise do departamento de engenharia.</text>
  </threadedComment>
  <threadedComment ref="B10" dT="2025-02-03T16:57:32.62" personId="{B00F44AE-4B9A-4252-BD10-0C99C38AB9AA}" id="{55D52A64-D7D0-4392-96A8-CB17559AFACF}">
    <text>3 – Aprovação de Engenharia por parte dos Clientes
Ao serem requeridas, a documentação de aprovação dependerá das provas fornecidas pela empresa fornecedora e essa aprovação será de responsabilidade da engenharia de clientes.
Caso haja necessidade, o cliente pode encomendar um teste no local das amostras pré-PPAP encomendadas por ele, porém, para que cada teste seja realizado é importante que haja um projeto e uma intenção de produção.
Após a realização do teste, os engenheiros responsáveis devem emitir uma cópia do formulário “Desvio Temporário” e enviá-la ao cliente informando possíveis alterações, esta etapa é importante para a aprovação do PPAP.</text>
  </threadedComment>
  <threadedComment ref="B11" dT="2025-02-03T16:57:51.05" personId="{B00F44AE-4B9A-4252-BD10-0C99C38AB9AA}" id="{FD0FA97B-FA3F-4D87-9C92-5A89018AE956}">
    <text>4 – Falha de Design e seus efeitos – O DFMEA
Através do DFMEA (Modo de Falha do Projeto e a Análise de Efeitos) a equipe de trabalho consegue analisar os principais riscos dos projetos e determinar com precisão quais falhas podem ocorrer durante o processo de produção.
Esta análise é importante pois vai informar ao cliente, sobre possíveis falhas e gargalos que possam sofrer o projeto durante sua execução. Geralmente, esta análise inclui:
Identificação de mau funcionamento do produto específico;
Falha de desempenho ou redução da vida útil do produto;
Questões relacionadas à Regulamentação e a Segurança, que estão previstas no documento de desenvolvimento.
É importante lembrar que DFMEA é um documento ativo, ou seja, ele necessita continuamente de revisão e poderá ser alterado normalmente durante toda a vida útil do produto, principalmente para procedimentos de correção e adição de qualidade.</text>
  </threadedComment>
  <threadedComment ref="B12" dT="2025-02-03T16:58:59.89" personId="{B00F44AE-4B9A-4252-BD10-0C99C38AB9AA}" id="{1EABACB4-AC38-4E50-B496-A8D5B932B904}">
    <text>5 – Diagrama do fluxo de processo
Através do Diagrama do fluxo de processo, a equipe consegue descrever em gráficos todo o processo de montagem que inclui a matéria prima, testes, montagem, envio de entrada, aprovação de material, produção, ajustes, retrabalho.</text>
  </threadedComment>
  <threadedComment ref="B13" dT="2025-02-03T17:00:25.13" personId="{B00F44AE-4B9A-4252-BD10-0C99C38AB9AA}" id="{3A4ED628-0479-493B-85D8-F0889EC3BE9C}">
    <text>6 – Falha de Processo e seus Efeitos – PFMEA
O PFMEA (Modo de Falha do Processo e a Análise de Efeitos) analisa com detalhes todos os processos de produção, etapa por etapa para identificar possíveis riscos e falhas durante o desenvolvimento do projeto.</text>
  </threadedComment>
  <threadedComment ref="B14" dT="2025-02-03T17:00:52.95" personId="{B00F44AE-4B9A-4252-BD10-0C99C38AB9AA}" id="{5F87ADFB-3BD4-4C10-B23F-0EF76721BE59}">
    <text>7 – O Plano de controle
O Plano de Controle vai discriminar todas principais características encontradas no produto e determinar quais os métodos corretos seguir ao longo da produção.</text>
  </threadedComment>
  <threadedComment ref="B15" dT="2025-02-03T17:05:41.89" personId="{B00F44AE-4B9A-4252-BD10-0C99C38AB9AA}" id="{E5AE8091-E54E-4A34-BB9C-05E0FE16BEFB}">
    <text>8 – Análise de MSA
A Análise do Sistema de Medição ou simplesmente MSA, envolve a verificação dos processos de produção utilizando equipamento de medição, de acordo com os métodos empregados pelos estudos GR&amp;R (um método de medição que verifica a Repetibilidade e Reprodutibilidade de Gage), facilitando o controle de qualidade.</text>
  </threadedComment>
  <threadedComment ref="B16" dT="2025-02-03T17:05:58.44" personId="{B00F44AE-4B9A-4252-BD10-0C99C38AB9AA}" id="{D615F687-4935-43D9-9AEB-27DC762588EB}">
    <text xml:space="preserve">9 – Resultados dimensionais
Esses resultados são obtidos através de layout dimensional de cada peça permitindo a validação de cada item e produto.
</text>
  </threadedComment>
  <threadedComment ref="B17" dT="2025-02-03T17:06:52.27" personId="{B00F44AE-4B9A-4252-BD10-0C99C38AB9AA}" id="{28240D53-A1D0-4DCC-80F2-7E1168DFAE09}">
    <text>10 – Testes de desempenho e Registros de Materiais
O DVP&amp;R (Plano e Relatório de Verificação do Projeto) é um relatório detalhado de cada teste realizado, desta forma, os registros de material deve fornecer uma cópia precisa deste relatório com as principais certificações envolvendo os materiais envolvidos no processo de produção como metais, plástico, papel, entre outros.</text>
  </threadedComment>
  <threadedComment ref="B18" dT="2025-02-03T17:07:06.72" personId="{B00F44AE-4B9A-4252-BD10-0C99C38AB9AA}" id="{D9F2210D-659B-4E3A-B007-80EAD1D09257}">
    <text>11- Estudos de processo inicial
São estudo realizados ao longo de todo o processo de produção do produto, nele incluem diagramas, fluxos de processos e gráficos do SPC (Controle de Processo Estatístico) que determina as principais características de cada produto.</text>
  </threadedComment>
  <threadedComment ref="B19" dT="2025-02-03T17:16:21.38" personId="{B00F44AE-4B9A-4252-BD10-0C99C38AB9AA}" id="{27A79E09-E779-4FAD-94EF-184C9EBA26C3}">
    <text>12 – Documentação de laboratório qualificado
Esse documento refere-se às certificações de indústria direcionadas para qualquer setor de pesquisa, produção ou laboratório que atuam para conclusão de testes de validação.</text>
  </threadedComment>
  <threadedComment ref="B20" dT="2025-02-03T17:16:33.24" personId="{B00F44AE-4B9A-4252-BD10-0C99C38AB9AA}" id="{0386C861-2109-4728-9896-C664D3537D4E}">
    <text>13 – Inspeção de Aprovação de Aparência – AAI
A AAI (Inspeção de Aprovação de Aparência) é uma verificação detalhada de todos os componentes importantes que podem influenciar diretamente na aparência final do produto.</text>
  </threadedComment>
  <threadedComment ref="B21" dT="2025-02-03T17:16:55.35" personId="{B00F44AE-4B9A-4252-BD10-0C99C38AB9AA}" id="{4F035C14-4A84-4DB2-93C9-B0DF7D451812}">
    <text>14 – Peças de produção de amostras
Trata-se de amostras iniciais do produto. Estas devem ser encaminhadas para que o cliente possa revisá-las, aprová-las e ter ciência de como seu produto está sendo produzido, serve como base para identificar possíveis falhas e divergências de fabricação.
Essas amostras devem ser guardadas em local seguro e consultadas sempre que houver necessidade.</text>
  </threadedComment>
  <threadedComment ref="B22" dT="2025-02-03T17:17:13.43" personId="{B00F44AE-4B9A-4252-BD10-0C99C38AB9AA}" id="{D374EFB8-F13B-456A-8D94-5603B80ACF23}">
    <text>15 – Amostra Mestre
Durante a aplicação do PPAP (Processo de Aprovação de Peça de Produção), mesmo seguindo os manuais corretamente, é importante considerar a amostra mestre.
Quando falamos em amostra mestre, nos referimos a uma amostra final do produto a ser estudado, analisado e inspecionado pelo cliente, em caso de aprovação o cliente assinará a documentação aprovando o item ou a peça.</text>
  </threadedComment>
  <threadedComment ref="B23" dT="2025-02-03T17:17:45.94" personId="{B00F44AE-4B9A-4252-BD10-0C99C38AB9AA}" id="{C30FFDE7-4855-4DC4-B11A-57CC52741FE1}">
    <text>16 – Elementos de Verificação
Os elementos de verificação geram uma lista que detalha cada etapa de verificação aplicada para a produção. A lista pode e deve listar as ferramentas utilizadas para inspeção, teste e medição de cada peça.
Cabe ressaltar que esse processo poderá estar atrelado ao processo de produção/montagem do item ou do produto final.
No entanto, essa lista também deve detalhar sobre o processo de montagem, aparelhos, cronogramas e acessórios de verificação, bem como variáveis e indicadores de atributos.</text>
  </threadedComment>
  <threadedComment ref="B24" dT="2025-02-03T17:18:29.07" personId="{B00F44AE-4B9A-4252-BD10-0C99C38AB9AA}" id="{FC7CA52A-EB77-4FBF-9DFB-FB302AFF06A9}">
    <text>17 – Requisitos específicos do cliente
Os requisitos podem ser solicitados ou orientados pelo cliente, principalmente, quando existem requisitos especiais ou específicos para determinada montagem.
Para materiais de pequeno porte ou a granel, casa requisito deve ser registrado da lista de verificação de requisitos de materiais em massa.</text>
  </threadedComment>
  <threadedComment ref="B25" dT="2025-02-03T17:19:13.87" personId="{B00F44AE-4B9A-4252-BD10-0C99C38AB9AA}" id="{EEC33071-EE7C-4064-B014-C51310DAE0AB}">
    <text>18 – Pedido de Submissão de Peça
Por último, através do PSW, temos um resumo detalhado de todas as alterações, ajustes e solicitações de mudanças feitas em peças durante o processo de produção. Este é um formulário importante antes da aprovação geral do PPAP para o projeto.
Vale a pena lembrar, que o PSW pode apresentar diferentes aspectos como alteração de design, revalidação periódica, na maioria dos casos, anual, e além de outras causas para a submissão, bem como o nível dos documentos exigidos para o cliente.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9.bin"/><Relationship Id="rId5" Type="http://schemas.openxmlformats.org/officeDocument/2006/relationships/ctrlProp" Target="../ctrlProps/ctrlProp43.xml"/><Relationship Id="rId4" Type="http://schemas.openxmlformats.org/officeDocument/2006/relationships/ctrlProp" Target="../ctrlProps/ctrlProp4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ctrlProp" Target="../ctrlProps/ctrlProp28.xml"/><Relationship Id="rId5" Type="http://schemas.openxmlformats.org/officeDocument/2006/relationships/ctrlProp" Target="../ctrlProps/ctrlProp27.xml"/><Relationship Id="rId4" Type="http://schemas.openxmlformats.org/officeDocument/2006/relationships/ctrlProp" Target="../ctrlProps/ctrlProp2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33.xml"/><Relationship Id="rId13" Type="http://schemas.openxmlformats.org/officeDocument/2006/relationships/ctrlProp" Target="../ctrlProps/ctrlProp38.xml"/><Relationship Id="rId3" Type="http://schemas.openxmlformats.org/officeDocument/2006/relationships/vmlDrawing" Target="../drawings/vmlDrawing4.vml"/><Relationship Id="rId7" Type="http://schemas.openxmlformats.org/officeDocument/2006/relationships/ctrlProp" Target="../ctrlProps/ctrlProp32.xml"/><Relationship Id="rId12" Type="http://schemas.openxmlformats.org/officeDocument/2006/relationships/ctrlProp" Target="../ctrlProps/ctrlProp37.xml"/><Relationship Id="rId2" Type="http://schemas.openxmlformats.org/officeDocument/2006/relationships/drawing" Target="../drawings/drawing9.xml"/><Relationship Id="rId16" Type="http://schemas.openxmlformats.org/officeDocument/2006/relationships/ctrlProp" Target="../ctrlProps/ctrlProp41.xml"/><Relationship Id="rId1" Type="http://schemas.openxmlformats.org/officeDocument/2006/relationships/printerSettings" Target="../printerSettings/printerSettings8.bin"/><Relationship Id="rId6" Type="http://schemas.openxmlformats.org/officeDocument/2006/relationships/ctrlProp" Target="../ctrlProps/ctrlProp31.xml"/><Relationship Id="rId11" Type="http://schemas.openxmlformats.org/officeDocument/2006/relationships/ctrlProp" Target="../ctrlProps/ctrlProp36.xml"/><Relationship Id="rId5" Type="http://schemas.openxmlformats.org/officeDocument/2006/relationships/ctrlProp" Target="../ctrlProps/ctrlProp30.xml"/><Relationship Id="rId15" Type="http://schemas.openxmlformats.org/officeDocument/2006/relationships/ctrlProp" Target="../ctrlProps/ctrlProp40.xml"/><Relationship Id="rId10" Type="http://schemas.openxmlformats.org/officeDocument/2006/relationships/ctrlProp" Target="../ctrlProps/ctrlProp35.xml"/><Relationship Id="rId4" Type="http://schemas.openxmlformats.org/officeDocument/2006/relationships/ctrlProp" Target="../ctrlProps/ctrlProp29.xml"/><Relationship Id="rId9" Type="http://schemas.openxmlformats.org/officeDocument/2006/relationships/ctrlProp" Target="../ctrlProps/ctrlProp34.xml"/><Relationship Id="rId14" Type="http://schemas.openxmlformats.org/officeDocument/2006/relationships/ctrlProp" Target="../ctrlProps/ctrlProp3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972F2-3E4F-40AA-825A-09B5BE9EEED7}">
  <sheetPr codeName="Planilha1">
    <tabColor rgb="FF00B050"/>
    <pageSetUpPr fitToPage="1"/>
  </sheetPr>
  <dimension ref="A1:H1048571"/>
  <sheetViews>
    <sheetView showGridLines="0" tabSelected="1" view="pageBreakPreview" zoomScale="99" zoomScaleNormal="80" zoomScaleSheetLayoutView="99" workbookViewId="0">
      <selection sqref="A1:H3"/>
    </sheetView>
  </sheetViews>
  <sheetFormatPr defaultColWidth="44" defaultRowHeight="12.5" x14ac:dyDescent="0.25"/>
  <cols>
    <col min="1" max="1" width="15.81640625" style="63" customWidth="1"/>
    <col min="2" max="2" width="40.54296875" style="63" bestFit="1" customWidth="1"/>
    <col min="3" max="3" width="7.453125" style="63" bestFit="1" customWidth="1"/>
    <col min="4" max="6" width="6.90625" style="63" bestFit="1" customWidth="1"/>
    <col min="7" max="7" width="6.90625" style="63" customWidth="1"/>
    <col min="8" max="8" width="11.26953125" style="63" customWidth="1"/>
    <col min="9" max="16384" width="44" style="63"/>
  </cols>
  <sheetData>
    <row r="1" spans="1:8" ht="12.5" customHeight="1" x14ac:dyDescent="0.25">
      <c r="A1" s="198" t="s">
        <v>372</v>
      </c>
      <c r="B1" s="199"/>
      <c r="C1" s="199"/>
      <c r="D1" s="199"/>
      <c r="E1" s="199"/>
      <c r="F1" s="199"/>
      <c r="G1" s="200"/>
      <c r="H1" s="199"/>
    </row>
    <row r="2" spans="1:8" ht="12.5" customHeight="1" x14ac:dyDescent="0.25">
      <c r="A2" s="199"/>
      <c r="B2" s="199"/>
      <c r="C2" s="199"/>
      <c r="D2" s="199"/>
      <c r="E2" s="199"/>
      <c r="F2" s="199"/>
      <c r="G2" s="200"/>
      <c r="H2" s="199"/>
    </row>
    <row r="3" spans="1:8" ht="22" customHeight="1" x14ac:dyDescent="0.25">
      <c r="A3" s="199"/>
      <c r="B3" s="199"/>
      <c r="C3" s="199"/>
      <c r="D3" s="199"/>
      <c r="E3" s="199"/>
      <c r="F3" s="199"/>
      <c r="G3" s="200"/>
      <c r="H3" s="199"/>
    </row>
    <row r="5" spans="1:8" ht="8" customHeight="1" x14ac:dyDescent="0.25"/>
    <row r="6" spans="1:8" ht="4.5" customHeight="1" x14ac:dyDescent="0.25"/>
    <row r="7" spans="1:8" ht="13" x14ac:dyDescent="0.3">
      <c r="B7" s="65" t="s">
        <v>190</v>
      </c>
      <c r="C7" s="66" t="s">
        <v>191</v>
      </c>
      <c r="D7" s="66" t="s">
        <v>192</v>
      </c>
      <c r="E7" s="66" t="s">
        <v>193</v>
      </c>
      <c r="F7" s="66" t="s">
        <v>194</v>
      </c>
      <c r="G7" s="66" t="s">
        <v>195</v>
      </c>
    </row>
    <row r="8" spans="1:8" ht="39" x14ac:dyDescent="0.3">
      <c r="B8" s="70" t="s">
        <v>196</v>
      </c>
      <c r="C8" s="64" t="s">
        <v>197</v>
      </c>
      <c r="D8" s="146" t="s">
        <v>358</v>
      </c>
      <c r="E8" s="146" t="s">
        <v>358</v>
      </c>
      <c r="F8" s="64" t="s">
        <v>198</v>
      </c>
      <c r="G8" s="64" t="s">
        <v>197</v>
      </c>
    </row>
    <row r="9" spans="1:8" ht="25" x14ac:dyDescent="0.25">
      <c r="B9" s="67" t="s">
        <v>201</v>
      </c>
      <c r="C9" s="68" t="s">
        <v>200</v>
      </c>
      <c r="D9" s="69" t="s">
        <v>200</v>
      </c>
      <c r="E9" s="69" t="s">
        <v>200</v>
      </c>
      <c r="F9" s="69" t="s">
        <v>199</v>
      </c>
      <c r="G9" s="69" t="s">
        <v>200</v>
      </c>
    </row>
    <row r="10" spans="1:8" ht="25" x14ac:dyDescent="0.25">
      <c r="B10" s="70" t="s">
        <v>202</v>
      </c>
      <c r="C10" s="68" t="s">
        <v>200</v>
      </c>
      <c r="D10" s="145" t="s">
        <v>5</v>
      </c>
      <c r="E10" s="145" t="s">
        <v>5</v>
      </c>
      <c r="F10" s="69" t="s">
        <v>199</v>
      </c>
      <c r="G10" s="69" t="s">
        <v>200</v>
      </c>
    </row>
    <row r="11" spans="1:8" x14ac:dyDescent="0.25">
      <c r="B11" s="70" t="s">
        <v>217</v>
      </c>
      <c r="C11" s="68" t="s">
        <v>200</v>
      </c>
      <c r="D11" s="69" t="s">
        <v>200</v>
      </c>
      <c r="E11" s="69" t="s">
        <v>200</v>
      </c>
      <c r="F11" s="69" t="s">
        <v>199</v>
      </c>
      <c r="G11" s="69" t="s">
        <v>200</v>
      </c>
    </row>
    <row r="12" spans="1:8" x14ac:dyDescent="0.25">
      <c r="B12" s="70" t="s">
        <v>203</v>
      </c>
      <c r="C12" s="68" t="s">
        <v>200</v>
      </c>
      <c r="D12" s="69" t="s">
        <v>200</v>
      </c>
      <c r="E12" s="69" t="s">
        <v>200</v>
      </c>
      <c r="F12" s="69" t="s">
        <v>199</v>
      </c>
      <c r="G12" s="69" t="s">
        <v>200</v>
      </c>
    </row>
    <row r="13" spans="1:8" ht="13" x14ac:dyDescent="0.25">
      <c r="B13" s="70" t="s">
        <v>204</v>
      </c>
      <c r="C13" s="68" t="s">
        <v>200</v>
      </c>
      <c r="D13" s="69" t="s">
        <v>200</v>
      </c>
      <c r="E13" s="145" t="s">
        <v>5</v>
      </c>
      <c r="F13" s="69" t="s">
        <v>199</v>
      </c>
      <c r="G13" s="69" t="s">
        <v>200</v>
      </c>
    </row>
    <row r="14" spans="1:8" ht="13" x14ac:dyDescent="0.25">
      <c r="B14" s="70" t="s">
        <v>205</v>
      </c>
      <c r="C14" s="68" t="s">
        <v>200</v>
      </c>
      <c r="D14" s="145" t="s">
        <v>5</v>
      </c>
      <c r="E14" s="145" t="s">
        <v>5</v>
      </c>
      <c r="F14" s="69" t="s">
        <v>199</v>
      </c>
      <c r="G14" s="69" t="s">
        <v>200</v>
      </c>
    </row>
    <row r="15" spans="1:8" x14ac:dyDescent="0.25">
      <c r="B15" s="70" t="s">
        <v>206</v>
      </c>
      <c r="C15" s="68" t="s">
        <v>200</v>
      </c>
      <c r="D15" s="69" t="s">
        <v>200</v>
      </c>
      <c r="E15" s="69" t="s">
        <v>200</v>
      </c>
      <c r="F15" s="69" t="s">
        <v>199</v>
      </c>
      <c r="G15" s="69" t="s">
        <v>200</v>
      </c>
    </row>
    <row r="16" spans="1:8" ht="13" x14ac:dyDescent="0.25">
      <c r="B16" s="70" t="s">
        <v>207</v>
      </c>
      <c r="C16" s="68" t="s">
        <v>200</v>
      </c>
      <c r="D16" s="145" t="s">
        <v>5</v>
      </c>
      <c r="E16" s="145" t="s">
        <v>5</v>
      </c>
      <c r="F16" s="69" t="s">
        <v>199</v>
      </c>
      <c r="G16" s="69" t="s">
        <v>200</v>
      </c>
    </row>
    <row r="17" spans="2:8" ht="25" x14ac:dyDescent="0.25">
      <c r="B17" s="70" t="s">
        <v>208</v>
      </c>
      <c r="C17" s="68" t="s">
        <v>200</v>
      </c>
      <c r="D17" s="144" t="s">
        <v>5</v>
      </c>
      <c r="E17" s="145" t="s">
        <v>5</v>
      </c>
      <c r="F17" s="69" t="s">
        <v>199</v>
      </c>
      <c r="G17" s="69" t="s">
        <v>200</v>
      </c>
    </row>
    <row r="18" spans="2:8" x14ac:dyDescent="0.25">
      <c r="B18" s="70" t="s">
        <v>209</v>
      </c>
      <c r="C18" s="68" t="s">
        <v>200</v>
      </c>
      <c r="D18" s="69" t="s">
        <v>200</v>
      </c>
      <c r="E18" s="69" t="s">
        <v>200</v>
      </c>
      <c r="F18" s="69" t="s">
        <v>199</v>
      </c>
      <c r="G18" s="69" t="s">
        <v>200</v>
      </c>
    </row>
    <row r="19" spans="2:8" x14ac:dyDescent="0.25">
      <c r="B19" s="70" t="s">
        <v>210</v>
      </c>
      <c r="C19" s="68" t="s">
        <v>200</v>
      </c>
      <c r="D19" s="69" t="s">
        <v>200</v>
      </c>
      <c r="E19" s="69" t="s">
        <v>200</v>
      </c>
      <c r="F19" s="69" t="s">
        <v>199</v>
      </c>
      <c r="G19" s="69" t="s">
        <v>200</v>
      </c>
    </row>
    <row r="20" spans="2:8" ht="13" x14ac:dyDescent="0.25">
      <c r="B20" s="70" t="s">
        <v>211</v>
      </c>
      <c r="C20" s="68" t="s">
        <v>200</v>
      </c>
      <c r="D20" s="145" t="s">
        <v>5</v>
      </c>
      <c r="E20" s="145" t="s">
        <v>5</v>
      </c>
      <c r="F20" s="69" t="s">
        <v>199</v>
      </c>
      <c r="G20" s="69" t="s">
        <v>200</v>
      </c>
    </row>
    <row r="21" spans="2:8" x14ac:dyDescent="0.25">
      <c r="B21" s="70" t="s">
        <v>212</v>
      </c>
      <c r="C21" s="68" t="s">
        <v>200</v>
      </c>
      <c r="D21" s="69" t="s">
        <v>200</v>
      </c>
      <c r="E21" s="69" t="s">
        <v>200</v>
      </c>
      <c r="F21" s="69" t="s">
        <v>199</v>
      </c>
      <c r="G21" s="69" t="s">
        <v>200</v>
      </c>
    </row>
    <row r="22" spans="2:8" ht="13" x14ac:dyDescent="0.25">
      <c r="B22" s="70" t="s">
        <v>213</v>
      </c>
      <c r="C22" s="68" t="s">
        <v>200</v>
      </c>
      <c r="D22" s="69" t="s">
        <v>200</v>
      </c>
      <c r="E22" s="145" t="s">
        <v>5</v>
      </c>
      <c r="F22" s="69" t="s">
        <v>199</v>
      </c>
      <c r="G22" s="69" t="s">
        <v>200</v>
      </c>
    </row>
    <row r="23" spans="2:8" ht="13" x14ac:dyDescent="0.25">
      <c r="B23" s="70" t="s">
        <v>214</v>
      </c>
      <c r="C23" s="68" t="s">
        <v>200</v>
      </c>
      <c r="D23" s="69" t="s">
        <v>200</v>
      </c>
      <c r="E23" s="145" t="s">
        <v>5</v>
      </c>
      <c r="F23" s="69" t="s">
        <v>199</v>
      </c>
      <c r="G23" s="69" t="s">
        <v>200</v>
      </c>
    </row>
    <row r="24" spans="2:8" x14ac:dyDescent="0.25">
      <c r="B24" s="70" t="s">
        <v>215</v>
      </c>
      <c r="C24" s="68" t="s">
        <v>200</v>
      </c>
      <c r="D24" s="69" t="s">
        <v>200</v>
      </c>
      <c r="E24" s="69" t="s">
        <v>200</v>
      </c>
      <c r="F24" s="69" t="s">
        <v>199</v>
      </c>
      <c r="G24" s="69" t="s">
        <v>200</v>
      </c>
    </row>
    <row r="25" spans="2:8" ht="25" x14ac:dyDescent="0.25">
      <c r="B25" s="78" t="s">
        <v>216</v>
      </c>
      <c r="C25" s="68" t="s">
        <v>200</v>
      </c>
      <c r="D25" s="69" t="s">
        <v>200</v>
      </c>
      <c r="E25" s="69" t="s">
        <v>200</v>
      </c>
      <c r="F25" s="69" t="s">
        <v>342</v>
      </c>
      <c r="G25" s="69" t="s">
        <v>342</v>
      </c>
      <c r="H25" s="148"/>
    </row>
    <row r="26" spans="2:8" ht="12.5" customHeight="1" x14ac:dyDescent="0.25">
      <c r="B26" s="201" t="s">
        <v>359</v>
      </c>
      <c r="C26" s="202"/>
      <c r="D26" s="202"/>
      <c r="E26" s="202"/>
      <c r="F26" s="202"/>
      <c r="G26" s="203"/>
      <c r="H26" s="147"/>
    </row>
    <row r="27" spans="2:8" ht="12.5" customHeight="1" x14ac:dyDescent="0.25">
      <c r="B27" s="204"/>
      <c r="C27" s="205"/>
      <c r="D27" s="205"/>
      <c r="E27" s="205"/>
      <c r="F27" s="205"/>
      <c r="G27" s="206"/>
      <c r="H27" s="147"/>
    </row>
    <row r="28" spans="2:8" ht="12.5" customHeight="1" x14ac:dyDescent="0.25">
      <c r="B28" s="204"/>
      <c r="C28" s="205"/>
      <c r="D28" s="205"/>
      <c r="E28" s="205"/>
      <c r="F28" s="205"/>
      <c r="G28" s="206"/>
      <c r="H28" s="147"/>
    </row>
    <row r="29" spans="2:8" ht="12.5" customHeight="1" x14ac:dyDescent="0.25">
      <c r="B29" s="207"/>
      <c r="C29" s="208"/>
      <c r="D29" s="208"/>
      <c r="E29" s="208"/>
      <c r="F29" s="208"/>
      <c r="G29" s="209"/>
      <c r="H29" s="147"/>
    </row>
    <row r="1048571" hidden="1" x14ac:dyDescent="0.25"/>
  </sheetData>
  <mergeCells count="2">
    <mergeCell ref="A1:H3"/>
    <mergeCell ref="B26:G29"/>
  </mergeCells>
  <printOptions horizontalCentered="1" verticalCentered="1"/>
  <pageMargins left="0.51181102362204722" right="0.51181102362204722" top="0.78740157480314965" bottom="0.78740157480314965" header="0.31496062992125984" footer="0.31496062992125984"/>
  <pageSetup paperSize="9" scale="90"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68FE-2CC8-4C62-9DDD-6C2CAD203837}">
  <sheetPr codeName="Planilha8"/>
  <dimension ref="A1:P43"/>
  <sheetViews>
    <sheetView showGridLines="0" showZeros="0" workbookViewId="0">
      <selection sqref="A1:P3"/>
    </sheetView>
  </sheetViews>
  <sheetFormatPr defaultRowHeight="12.5" x14ac:dyDescent="0.25"/>
  <cols>
    <col min="5" max="5" width="27.7265625" customWidth="1"/>
  </cols>
  <sheetData>
    <row r="1" spans="1:16" ht="13.5" thickTop="1" thickBot="1" x14ac:dyDescent="0.3">
      <c r="A1" s="251" t="s">
        <v>349</v>
      </c>
      <c r="B1" s="251"/>
      <c r="C1" s="251"/>
      <c r="D1" s="251"/>
      <c r="E1" s="251"/>
      <c r="F1" s="251"/>
      <c r="G1" s="251"/>
      <c r="H1" s="251"/>
      <c r="I1" s="251"/>
      <c r="J1" s="251"/>
      <c r="K1" s="251"/>
      <c r="L1" s="251"/>
      <c r="M1" s="251"/>
      <c r="N1" s="251"/>
      <c r="O1" s="251"/>
      <c r="P1" s="251"/>
    </row>
    <row r="2" spans="1:16" ht="13.5" thickTop="1" thickBot="1" x14ac:dyDescent="0.3">
      <c r="A2" s="251"/>
      <c r="B2" s="251"/>
      <c r="C2" s="251"/>
      <c r="D2" s="251"/>
      <c r="E2" s="251"/>
      <c r="F2" s="251"/>
      <c r="G2" s="251"/>
      <c r="H2" s="251"/>
      <c r="I2" s="251"/>
      <c r="J2" s="251"/>
      <c r="K2" s="251"/>
      <c r="L2" s="251"/>
      <c r="M2" s="251"/>
      <c r="N2" s="251"/>
      <c r="O2" s="251"/>
      <c r="P2" s="251"/>
    </row>
    <row r="3" spans="1:16" ht="13.5" thickTop="1" thickBot="1" x14ac:dyDescent="0.3">
      <c r="A3" s="251"/>
      <c r="B3" s="251"/>
      <c r="C3" s="251"/>
      <c r="D3" s="251"/>
      <c r="E3" s="251"/>
      <c r="F3" s="251"/>
      <c r="G3" s="251"/>
      <c r="H3" s="251"/>
      <c r="I3" s="251"/>
      <c r="J3" s="251"/>
      <c r="K3" s="251"/>
      <c r="L3" s="251"/>
      <c r="M3" s="251"/>
      <c r="N3" s="251"/>
      <c r="O3" s="251"/>
      <c r="P3" s="251"/>
    </row>
    <row r="4" spans="1:16" ht="13.5" thickTop="1" thickBot="1" x14ac:dyDescent="0.3">
      <c r="A4" s="249" t="s">
        <v>87</v>
      </c>
      <c r="B4" s="249"/>
      <c r="C4" s="249">
        <f>INFORMAÇÕES!C2</f>
        <v>0</v>
      </c>
      <c r="D4" s="249"/>
      <c r="E4" s="249"/>
      <c r="F4" s="249" t="s">
        <v>123</v>
      </c>
      <c r="G4" s="249"/>
      <c r="H4" s="249">
        <f>INFORMAÇÕES!C4</f>
        <v>0</v>
      </c>
      <c r="I4" s="249"/>
      <c r="J4" s="249" t="s">
        <v>347</v>
      </c>
      <c r="K4" s="249"/>
      <c r="L4" s="249"/>
      <c r="M4" s="250">
        <f>INFORMAÇÕES!C6</f>
        <v>0</v>
      </c>
      <c r="N4" s="249"/>
      <c r="O4" s="249"/>
      <c r="P4" s="249"/>
    </row>
    <row r="5" spans="1:16" ht="13.5" thickTop="1" thickBot="1" x14ac:dyDescent="0.3">
      <c r="A5" s="249" t="s">
        <v>88</v>
      </c>
      <c r="B5" s="249"/>
      <c r="C5" s="252">
        <f>INFORMAÇÕES!C3</f>
        <v>0</v>
      </c>
      <c r="D5" s="249"/>
      <c r="E5" s="249"/>
      <c r="F5" s="249" t="s">
        <v>124</v>
      </c>
      <c r="G5" s="249"/>
      <c r="H5" s="252">
        <f>INFORMAÇÕES!C5</f>
        <v>0</v>
      </c>
      <c r="I5" s="249"/>
      <c r="J5" s="249" t="s">
        <v>346</v>
      </c>
      <c r="K5" s="249"/>
      <c r="L5" s="249"/>
      <c r="M5" s="249">
        <f>INFORMAÇÕES!C25</f>
        <v>0</v>
      </c>
      <c r="N5" s="249"/>
      <c r="O5" s="249"/>
      <c r="P5" s="249"/>
    </row>
    <row r="6" spans="1:16" ht="13" thickTop="1" x14ac:dyDescent="0.25">
      <c r="A6" s="135"/>
      <c r="P6" s="136"/>
    </row>
    <row r="7" spans="1:16" x14ac:dyDescent="0.25">
      <c r="A7" s="135"/>
      <c r="P7" s="136"/>
    </row>
    <row r="8" spans="1:16" x14ac:dyDescent="0.25">
      <c r="A8" s="135"/>
      <c r="P8" s="136"/>
    </row>
    <row r="9" spans="1:16" x14ac:dyDescent="0.25">
      <c r="A9" s="135"/>
      <c r="P9" s="136"/>
    </row>
    <row r="10" spans="1:16" x14ac:dyDescent="0.25">
      <c r="A10" s="135"/>
      <c r="P10" s="136"/>
    </row>
    <row r="11" spans="1:16" x14ac:dyDescent="0.25">
      <c r="A11" s="135"/>
      <c r="P11" s="136"/>
    </row>
    <row r="12" spans="1:16" x14ac:dyDescent="0.25">
      <c r="A12" s="135"/>
      <c r="P12" s="136"/>
    </row>
    <row r="13" spans="1:16" x14ac:dyDescent="0.25">
      <c r="A13" s="135"/>
      <c r="P13" s="136"/>
    </row>
    <row r="14" spans="1:16" x14ac:dyDescent="0.25">
      <c r="A14" s="135"/>
      <c r="P14" s="136"/>
    </row>
    <row r="15" spans="1:16" x14ac:dyDescent="0.25">
      <c r="A15" s="135"/>
      <c r="P15" s="136"/>
    </row>
    <row r="16" spans="1:16" x14ac:dyDescent="0.25">
      <c r="A16" s="135"/>
      <c r="P16" s="136"/>
    </row>
    <row r="17" spans="1:16" x14ac:dyDescent="0.25">
      <c r="A17" s="135"/>
      <c r="P17" s="136"/>
    </row>
    <row r="18" spans="1:16" x14ac:dyDescent="0.25">
      <c r="A18" s="135"/>
      <c r="P18" s="136"/>
    </row>
    <row r="19" spans="1:16" x14ac:dyDescent="0.25">
      <c r="A19" s="135"/>
      <c r="P19" s="136"/>
    </row>
    <row r="20" spans="1:16" x14ac:dyDescent="0.25">
      <c r="A20" s="135"/>
      <c r="P20" s="136"/>
    </row>
    <row r="21" spans="1:16" x14ac:dyDescent="0.25">
      <c r="A21" s="135"/>
      <c r="P21" s="136"/>
    </row>
    <row r="22" spans="1:16" x14ac:dyDescent="0.25">
      <c r="A22" s="135"/>
      <c r="P22" s="136"/>
    </row>
    <row r="23" spans="1:16" x14ac:dyDescent="0.25">
      <c r="A23" s="135"/>
      <c r="P23" s="136"/>
    </row>
    <row r="24" spans="1:16" x14ac:dyDescent="0.25">
      <c r="A24" s="135"/>
      <c r="P24" s="136"/>
    </row>
    <row r="25" spans="1:16" x14ac:dyDescent="0.25">
      <c r="A25" s="135"/>
      <c r="P25" s="136"/>
    </row>
    <row r="26" spans="1:16" x14ac:dyDescent="0.25">
      <c r="A26" s="135"/>
      <c r="P26" s="136"/>
    </row>
    <row r="27" spans="1:16" x14ac:dyDescent="0.25">
      <c r="A27" s="135"/>
      <c r="P27" s="136"/>
    </row>
    <row r="28" spans="1:16" x14ac:dyDescent="0.25">
      <c r="A28" s="135"/>
      <c r="P28" s="136"/>
    </row>
    <row r="29" spans="1:16" x14ac:dyDescent="0.25">
      <c r="A29" s="135"/>
      <c r="P29" s="136"/>
    </row>
    <row r="30" spans="1:16" x14ac:dyDescent="0.25">
      <c r="A30" s="135"/>
      <c r="P30" s="136"/>
    </row>
    <row r="31" spans="1:16" x14ac:dyDescent="0.25">
      <c r="A31" s="135"/>
      <c r="P31" s="136"/>
    </row>
    <row r="32" spans="1:16" x14ac:dyDescent="0.25">
      <c r="A32" s="135"/>
      <c r="P32" s="136"/>
    </row>
    <row r="33" spans="1:16" x14ac:dyDescent="0.25">
      <c r="A33" s="135"/>
      <c r="P33" s="136"/>
    </row>
    <row r="34" spans="1:16" x14ac:dyDescent="0.25">
      <c r="A34" s="135"/>
      <c r="P34" s="136"/>
    </row>
    <row r="35" spans="1:16" x14ac:dyDescent="0.25">
      <c r="A35" s="135"/>
      <c r="P35" s="136"/>
    </row>
    <row r="36" spans="1:16" x14ac:dyDescent="0.25">
      <c r="A36" s="135"/>
      <c r="P36" s="136"/>
    </row>
    <row r="37" spans="1:16" x14ac:dyDescent="0.25">
      <c r="A37" s="135"/>
      <c r="P37" s="136"/>
    </row>
    <row r="38" spans="1:16" x14ac:dyDescent="0.25">
      <c r="A38" s="135"/>
      <c r="P38" s="136"/>
    </row>
    <row r="39" spans="1:16" x14ac:dyDescent="0.25">
      <c r="A39" s="135"/>
      <c r="P39" s="136"/>
    </row>
    <row r="40" spans="1:16" x14ac:dyDescent="0.25">
      <c r="A40" s="135"/>
      <c r="P40" s="136"/>
    </row>
    <row r="41" spans="1:16" x14ac:dyDescent="0.25">
      <c r="A41" s="135"/>
      <c r="P41" s="136"/>
    </row>
    <row r="42" spans="1:16" ht="13" thickBot="1" x14ac:dyDescent="0.3">
      <c r="A42" s="137"/>
      <c r="B42" s="138"/>
      <c r="C42" s="138"/>
      <c r="D42" s="138"/>
      <c r="E42" s="138"/>
      <c r="F42" s="138"/>
      <c r="G42" s="138"/>
      <c r="H42" s="138"/>
      <c r="I42" s="138"/>
      <c r="J42" s="138"/>
      <c r="K42" s="138"/>
      <c r="L42" s="138"/>
      <c r="M42" s="138"/>
      <c r="N42" s="138"/>
      <c r="O42" s="138"/>
      <c r="P42" s="139"/>
    </row>
    <row r="43" spans="1:16" ht="13" thickTop="1" x14ac:dyDescent="0.25"/>
  </sheetData>
  <mergeCells count="13">
    <mergeCell ref="M5:P5"/>
    <mergeCell ref="A1:P3"/>
    <mergeCell ref="A4:B4"/>
    <mergeCell ref="C4:E4"/>
    <mergeCell ref="F4:G4"/>
    <mergeCell ref="H4:I4"/>
    <mergeCell ref="J4:L4"/>
    <mergeCell ref="M4:P4"/>
    <mergeCell ref="A5:B5"/>
    <mergeCell ref="C5:E5"/>
    <mergeCell ref="F5:G5"/>
    <mergeCell ref="H5:I5"/>
    <mergeCell ref="J5:L5"/>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9"/>
  <dimension ref="B1:U30"/>
  <sheetViews>
    <sheetView showGridLines="0" showZeros="0" zoomScale="60" zoomScaleNormal="60" workbookViewId="0">
      <selection activeCell="E1" sqref="E1:P4"/>
    </sheetView>
  </sheetViews>
  <sheetFormatPr defaultColWidth="11.54296875" defaultRowHeight="20.25" customHeight="1" x14ac:dyDescent="0.25"/>
  <cols>
    <col min="1" max="1" width="1.54296875" style="4" customWidth="1"/>
    <col min="2" max="2" width="3" style="4" bestFit="1" customWidth="1"/>
    <col min="3" max="3" width="16.7265625" style="8" customWidth="1"/>
    <col min="4" max="4" width="19" style="23" customWidth="1"/>
    <col min="5" max="5" width="30.7265625" style="4" customWidth="1"/>
    <col min="6" max="6" width="3.54296875" style="4" customWidth="1"/>
    <col min="7" max="7" width="25.54296875" style="4" customWidth="1"/>
    <col min="8" max="8" width="15.54296875" style="4" customWidth="1"/>
    <col min="9" max="9" width="3.54296875" style="4" customWidth="1"/>
    <col min="10" max="11" width="16.1796875" style="4" customWidth="1"/>
    <col min="12" max="12" width="4" style="4" customWidth="1"/>
    <col min="13" max="13" width="5.453125" style="4" customWidth="1"/>
    <col min="14" max="14" width="31.7265625" style="4" customWidth="1"/>
    <col min="15" max="15" width="16.1796875" style="4" customWidth="1"/>
    <col min="16" max="16" width="14.453125" style="4" customWidth="1"/>
    <col min="17" max="17" width="25.54296875" style="4" customWidth="1"/>
    <col min="18" max="18" width="3.81640625" style="4" customWidth="1"/>
    <col min="19" max="19" width="4.26953125" style="4" customWidth="1"/>
    <col min="20" max="20" width="4.7265625" style="4" customWidth="1"/>
    <col min="21" max="21" width="5.453125" style="4" customWidth="1"/>
    <col min="22" max="16384" width="11.54296875" style="4"/>
  </cols>
  <sheetData>
    <row r="1" spans="2:21" ht="20.25" customHeight="1" x14ac:dyDescent="0.25">
      <c r="B1" s="429" t="s">
        <v>61</v>
      </c>
      <c r="C1" s="430"/>
      <c r="D1" s="431"/>
      <c r="E1" s="423" t="s">
        <v>59</v>
      </c>
      <c r="F1" s="423"/>
      <c r="G1" s="423"/>
      <c r="H1" s="423"/>
      <c r="I1" s="423"/>
      <c r="J1" s="423"/>
      <c r="K1" s="423"/>
      <c r="L1" s="423"/>
      <c r="M1" s="423"/>
      <c r="N1" s="423"/>
      <c r="O1" s="423"/>
      <c r="P1" s="424"/>
      <c r="Q1" s="177" t="s">
        <v>70</v>
      </c>
      <c r="R1" s="454"/>
      <c r="S1" s="454"/>
      <c r="T1" s="454"/>
      <c r="U1" s="454"/>
    </row>
    <row r="2" spans="2:21" ht="12.75" customHeight="1" x14ac:dyDescent="0.25">
      <c r="B2" s="432"/>
      <c r="C2" s="433"/>
      <c r="D2" s="434"/>
      <c r="E2" s="425"/>
      <c r="F2" s="425"/>
      <c r="G2" s="425"/>
      <c r="H2" s="425"/>
      <c r="I2" s="425"/>
      <c r="J2" s="425"/>
      <c r="K2" s="425"/>
      <c r="L2" s="425"/>
      <c r="M2" s="425"/>
      <c r="N2" s="425"/>
      <c r="O2" s="425"/>
      <c r="P2" s="426"/>
      <c r="Q2" s="177" t="s">
        <v>71</v>
      </c>
      <c r="R2" s="482">
        <f>R6</f>
        <v>0</v>
      </c>
      <c r="S2" s="483"/>
      <c r="T2" s="483"/>
      <c r="U2" s="484"/>
    </row>
    <row r="3" spans="2:21" ht="20.25" customHeight="1" x14ac:dyDescent="0.25">
      <c r="B3" s="432"/>
      <c r="C3" s="433"/>
      <c r="D3" s="434"/>
      <c r="E3" s="425"/>
      <c r="F3" s="425"/>
      <c r="G3" s="425"/>
      <c r="H3" s="425"/>
      <c r="I3" s="425"/>
      <c r="J3" s="425"/>
      <c r="K3" s="425"/>
      <c r="L3" s="425"/>
      <c r="M3" s="425"/>
      <c r="N3" s="425"/>
      <c r="O3" s="425"/>
      <c r="P3" s="426"/>
      <c r="Q3" s="177" t="s">
        <v>50</v>
      </c>
      <c r="R3" s="485">
        <f>O6</f>
        <v>0</v>
      </c>
      <c r="S3" s="483"/>
      <c r="T3" s="483"/>
      <c r="U3" s="484"/>
    </row>
    <row r="4" spans="2:21" ht="27.75" customHeight="1" x14ac:dyDescent="0.25">
      <c r="B4" s="435"/>
      <c r="C4" s="436"/>
      <c r="D4" s="437"/>
      <c r="E4" s="427"/>
      <c r="F4" s="427"/>
      <c r="G4" s="427"/>
      <c r="H4" s="427"/>
      <c r="I4" s="427"/>
      <c r="J4" s="427"/>
      <c r="K4" s="427"/>
      <c r="L4" s="427"/>
      <c r="M4" s="427"/>
      <c r="N4" s="427"/>
      <c r="O4" s="427"/>
      <c r="P4" s="428"/>
      <c r="Q4" s="449" t="s">
        <v>48</v>
      </c>
      <c r="R4" s="450"/>
      <c r="S4" s="450"/>
      <c r="T4" s="450"/>
      <c r="U4" s="450"/>
    </row>
    <row r="5" spans="2:21" ht="33" customHeight="1" x14ac:dyDescent="0.25">
      <c r="B5" s="448" t="s">
        <v>36</v>
      </c>
      <c r="C5" s="448"/>
      <c r="D5" s="448"/>
      <c r="E5" s="448"/>
      <c r="F5" s="448"/>
      <c r="G5" s="448"/>
      <c r="H5" s="448"/>
      <c r="I5" s="448"/>
      <c r="J5" s="448"/>
      <c r="K5" s="448"/>
      <c r="L5" s="448"/>
      <c r="M5" s="448"/>
      <c r="N5" s="448"/>
      <c r="O5" s="448"/>
      <c r="P5" s="448"/>
      <c r="Q5" s="450"/>
      <c r="R5" s="450"/>
      <c r="S5" s="450"/>
      <c r="T5" s="450"/>
      <c r="U5" s="450"/>
    </row>
    <row r="6" spans="2:21" ht="33" customHeight="1" x14ac:dyDescent="0.25">
      <c r="B6" s="451" t="s">
        <v>62</v>
      </c>
      <c r="C6" s="452"/>
      <c r="D6" s="453"/>
      <c r="E6" s="27">
        <f>INFORMAÇÕES!C25</f>
        <v>0</v>
      </c>
      <c r="F6" s="24"/>
      <c r="G6" s="170" t="s">
        <v>72</v>
      </c>
      <c r="H6" s="444">
        <f>INFORMAÇÕES!C2</f>
        <v>0</v>
      </c>
      <c r="I6" s="445"/>
      <c r="J6" s="445"/>
      <c r="K6" s="445"/>
      <c r="L6" s="446"/>
      <c r="M6" s="24"/>
      <c r="N6" s="172" t="s">
        <v>73</v>
      </c>
      <c r="O6" s="455">
        <f>INFORMAÇÕES!C6</f>
        <v>0</v>
      </c>
      <c r="P6" s="456"/>
      <c r="Q6" s="172" t="s">
        <v>65</v>
      </c>
      <c r="R6" s="457">
        <f>INFORMAÇÕES!C5</f>
        <v>0</v>
      </c>
      <c r="S6" s="458"/>
      <c r="T6" s="458"/>
      <c r="U6" s="456"/>
    </row>
    <row r="7" spans="2:21" ht="33" customHeight="1" x14ac:dyDescent="0.25">
      <c r="B7" s="438" t="s">
        <v>60</v>
      </c>
      <c r="C7" s="439"/>
      <c r="D7" s="440"/>
      <c r="E7" s="27">
        <f>INFORMAÇÕES!C25</f>
        <v>0</v>
      </c>
      <c r="F7" s="25"/>
      <c r="G7" s="170" t="s">
        <v>69</v>
      </c>
      <c r="H7" s="444">
        <f>INFORMAÇÕES!C4</f>
        <v>0</v>
      </c>
      <c r="I7" s="445"/>
      <c r="J7" s="445"/>
      <c r="K7" s="445"/>
      <c r="L7" s="446"/>
      <c r="M7" s="25"/>
      <c r="N7" s="476" t="s">
        <v>361</v>
      </c>
      <c r="O7" s="477"/>
      <c r="P7" s="477"/>
      <c r="Q7" s="477"/>
      <c r="R7" s="477"/>
      <c r="S7" s="477"/>
      <c r="T7" s="477"/>
      <c r="U7" s="478"/>
    </row>
    <row r="8" spans="2:21" ht="33" customHeight="1" x14ac:dyDescent="0.25">
      <c r="B8" s="438" t="s">
        <v>67</v>
      </c>
      <c r="C8" s="439"/>
      <c r="D8" s="440"/>
      <c r="E8" s="27">
        <f>INFORMAÇÕES!C17</f>
        <v>0</v>
      </c>
      <c r="F8" s="25"/>
      <c r="G8" s="170" t="s">
        <v>63</v>
      </c>
      <c r="H8" s="447">
        <f>INFORMAÇÕES!C3</f>
        <v>0</v>
      </c>
      <c r="I8" s="445"/>
      <c r="J8" s="445"/>
      <c r="K8" s="445"/>
      <c r="L8" s="446"/>
      <c r="M8" s="25"/>
      <c r="N8" s="479"/>
      <c r="O8" s="480"/>
      <c r="P8" s="480"/>
      <c r="Q8" s="480"/>
      <c r="R8" s="480"/>
      <c r="S8" s="480"/>
      <c r="T8" s="480"/>
      <c r="U8" s="481"/>
    </row>
    <row r="9" spans="2:21" ht="33" customHeight="1" x14ac:dyDescent="0.25">
      <c r="B9" s="438" t="s">
        <v>68</v>
      </c>
      <c r="C9" s="439"/>
      <c r="D9" s="440"/>
      <c r="E9" s="27">
        <f>INFORMAÇÕES!C31</f>
        <v>0</v>
      </c>
      <c r="F9" s="26"/>
      <c r="G9" s="171" t="s">
        <v>64</v>
      </c>
      <c r="H9" s="444"/>
      <c r="I9" s="445"/>
      <c r="J9" s="445"/>
      <c r="K9" s="445"/>
      <c r="L9" s="446"/>
      <c r="M9" s="26"/>
      <c r="N9" s="173" t="s">
        <v>66</v>
      </c>
      <c r="O9" s="441"/>
      <c r="P9" s="442"/>
      <c r="Q9" s="442"/>
      <c r="R9" s="442"/>
      <c r="S9" s="442"/>
      <c r="T9" s="442"/>
      <c r="U9" s="443"/>
    </row>
    <row r="10" spans="2:21" ht="25.5" customHeight="1" x14ac:dyDescent="0.25">
      <c r="B10" s="419"/>
      <c r="C10" s="420"/>
      <c r="D10" s="420"/>
      <c r="E10" s="420"/>
      <c r="F10" s="421"/>
      <c r="G10" s="420"/>
      <c r="H10" s="420"/>
      <c r="I10" s="420"/>
      <c r="J10" s="420"/>
      <c r="K10" s="420"/>
      <c r="L10" s="420"/>
      <c r="M10" s="421"/>
      <c r="N10" s="420"/>
      <c r="O10" s="420"/>
      <c r="P10" s="420"/>
      <c r="Q10" s="420"/>
      <c r="R10" s="420"/>
      <c r="S10" s="420"/>
      <c r="T10" s="420"/>
      <c r="U10" s="422"/>
    </row>
    <row r="11" spans="2:21" ht="21.75" customHeight="1" x14ac:dyDescent="0.25">
      <c r="B11" s="473" t="s">
        <v>37</v>
      </c>
      <c r="C11" s="473"/>
      <c r="D11" s="473"/>
      <c r="E11" s="473"/>
      <c r="F11" s="473"/>
      <c r="G11" s="473"/>
      <c r="H11" s="473"/>
      <c r="I11" s="473"/>
      <c r="J11" s="473"/>
      <c r="K11" s="473"/>
      <c r="L11" s="473"/>
      <c r="M11" s="473"/>
      <c r="N11" s="473"/>
      <c r="O11" s="473"/>
      <c r="P11" s="473"/>
      <c r="Q11" s="473"/>
      <c r="R11" s="473"/>
      <c r="S11" s="473"/>
      <c r="T11" s="473"/>
      <c r="U11" s="473"/>
    </row>
    <row r="12" spans="2:21" ht="25.5" customHeight="1" x14ac:dyDescent="0.25">
      <c r="B12" s="474" t="s">
        <v>38</v>
      </c>
      <c r="C12" s="474"/>
      <c r="D12" s="474"/>
      <c r="E12" s="474"/>
      <c r="F12" s="474"/>
      <c r="G12" s="475" t="s">
        <v>39</v>
      </c>
      <c r="H12" s="475"/>
      <c r="I12" s="475"/>
      <c r="J12" s="475"/>
      <c r="K12" s="475"/>
      <c r="L12" s="475"/>
      <c r="M12" s="475"/>
      <c r="N12" s="475"/>
      <c r="O12" s="475" t="s">
        <v>40</v>
      </c>
      <c r="P12" s="475"/>
      <c r="Q12" s="475"/>
      <c r="R12" s="475"/>
      <c r="S12" s="475"/>
      <c r="T12" s="475"/>
      <c r="U12" s="475"/>
    </row>
    <row r="13" spans="2:21" ht="40.5" customHeight="1" x14ac:dyDescent="0.25">
      <c r="B13" s="459" t="s">
        <v>18</v>
      </c>
      <c r="C13" s="459"/>
      <c r="D13" s="174">
        <v>1</v>
      </c>
      <c r="E13" s="460" t="s">
        <v>18</v>
      </c>
      <c r="F13" s="460"/>
      <c r="G13" s="174" t="s">
        <v>13</v>
      </c>
      <c r="H13" s="149">
        <v>1</v>
      </c>
      <c r="I13" s="460" t="s">
        <v>43</v>
      </c>
      <c r="J13" s="460"/>
      <c r="K13" s="460"/>
      <c r="L13" s="460"/>
      <c r="M13" s="460"/>
      <c r="N13" s="460"/>
      <c r="O13" s="174" t="s">
        <v>29</v>
      </c>
      <c r="P13" s="174">
        <v>1</v>
      </c>
      <c r="Q13" s="460" t="s">
        <v>35</v>
      </c>
      <c r="R13" s="460"/>
      <c r="S13" s="460"/>
      <c r="T13" s="460"/>
      <c r="U13" s="460"/>
    </row>
    <row r="14" spans="2:21" ht="33" customHeight="1" x14ac:dyDescent="0.25">
      <c r="B14" s="459" t="s">
        <v>19</v>
      </c>
      <c r="C14" s="459"/>
      <c r="D14" s="175" t="s">
        <v>26</v>
      </c>
      <c r="E14" s="460" t="s">
        <v>44</v>
      </c>
      <c r="F14" s="460"/>
      <c r="G14" s="174" t="s">
        <v>14</v>
      </c>
      <c r="H14" s="174" t="s">
        <v>55</v>
      </c>
      <c r="I14" s="460" t="s">
        <v>41</v>
      </c>
      <c r="J14" s="460"/>
      <c r="K14" s="460"/>
      <c r="L14" s="460"/>
      <c r="M14" s="460"/>
      <c r="N14" s="460"/>
      <c r="O14" s="174" t="s">
        <v>30</v>
      </c>
      <c r="P14" s="174" t="s">
        <v>56</v>
      </c>
      <c r="Q14" s="460" t="s">
        <v>45</v>
      </c>
      <c r="R14" s="460"/>
      <c r="S14" s="460"/>
      <c r="T14" s="460"/>
      <c r="U14" s="460"/>
    </row>
    <row r="15" spans="2:21" ht="56.5" customHeight="1" x14ac:dyDescent="0.25">
      <c r="B15" s="459" t="s">
        <v>20</v>
      </c>
      <c r="C15" s="459"/>
      <c r="D15" s="174" t="s">
        <v>51</v>
      </c>
      <c r="E15" s="460" t="s">
        <v>25</v>
      </c>
      <c r="F15" s="460"/>
      <c r="G15" s="174" t="s">
        <v>15</v>
      </c>
      <c r="H15" s="174" t="s">
        <v>54</v>
      </c>
      <c r="I15" s="460" t="s">
        <v>42</v>
      </c>
      <c r="J15" s="460"/>
      <c r="K15" s="460"/>
      <c r="L15" s="460"/>
      <c r="M15" s="460"/>
      <c r="N15" s="460"/>
      <c r="O15" s="174" t="s">
        <v>31</v>
      </c>
      <c r="P15" s="174" t="s">
        <v>57</v>
      </c>
      <c r="Q15" s="460" t="s">
        <v>46</v>
      </c>
      <c r="R15" s="460"/>
      <c r="S15" s="460"/>
      <c r="T15" s="460"/>
      <c r="U15" s="460"/>
    </row>
    <row r="16" spans="2:21" ht="65" customHeight="1" x14ac:dyDescent="0.25">
      <c r="B16" s="459" t="s">
        <v>21</v>
      </c>
      <c r="C16" s="459"/>
      <c r="D16" s="174" t="s">
        <v>28</v>
      </c>
      <c r="E16" s="460" t="s">
        <v>24</v>
      </c>
      <c r="F16" s="460"/>
      <c r="G16" s="174" t="s">
        <v>16</v>
      </c>
      <c r="H16" s="174" t="s">
        <v>53</v>
      </c>
      <c r="I16" s="460" t="s">
        <v>27</v>
      </c>
      <c r="J16" s="460"/>
      <c r="K16" s="460"/>
      <c r="L16" s="460"/>
      <c r="M16" s="460"/>
      <c r="N16" s="460"/>
      <c r="O16" s="174" t="s">
        <v>32</v>
      </c>
      <c r="P16" s="174" t="s">
        <v>58</v>
      </c>
      <c r="Q16" s="460" t="s">
        <v>47</v>
      </c>
      <c r="R16" s="460"/>
      <c r="S16" s="460"/>
      <c r="T16" s="460"/>
      <c r="U16" s="460"/>
    </row>
    <row r="17" spans="2:21" ht="62.5" customHeight="1" x14ac:dyDescent="0.25">
      <c r="B17" s="459" t="s">
        <v>22</v>
      </c>
      <c r="C17" s="459"/>
      <c r="D17" s="174" t="s">
        <v>52</v>
      </c>
      <c r="E17" s="460" t="s">
        <v>23</v>
      </c>
      <c r="F17" s="460"/>
      <c r="G17" s="174" t="s">
        <v>17</v>
      </c>
      <c r="H17" s="174">
        <v>10</v>
      </c>
      <c r="I17" s="460" t="s">
        <v>362</v>
      </c>
      <c r="J17" s="460"/>
      <c r="K17" s="460"/>
      <c r="L17" s="460"/>
      <c r="M17" s="460"/>
      <c r="N17" s="460"/>
      <c r="O17" s="174" t="s">
        <v>33</v>
      </c>
      <c r="P17" s="174" t="s">
        <v>52</v>
      </c>
      <c r="Q17" s="486" t="s">
        <v>34</v>
      </c>
      <c r="R17" s="486"/>
      <c r="S17" s="486"/>
      <c r="T17" s="486"/>
      <c r="U17" s="486"/>
    </row>
    <row r="18" spans="2:21" ht="14.25" customHeight="1" x14ac:dyDescent="0.25">
      <c r="B18" s="487"/>
      <c r="C18" s="487"/>
      <c r="D18" s="487"/>
      <c r="E18" s="487"/>
      <c r="F18" s="487"/>
      <c r="G18" s="487"/>
      <c r="H18" s="487"/>
      <c r="I18" s="487"/>
      <c r="J18" s="487"/>
      <c r="K18" s="487"/>
      <c r="L18" s="487"/>
      <c r="M18" s="487"/>
      <c r="N18" s="487"/>
      <c r="O18" s="487"/>
      <c r="P18" s="487"/>
      <c r="Q18" s="487"/>
      <c r="R18" s="487"/>
      <c r="S18" s="487"/>
      <c r="T18" s="487"/>
      <c r="U18" s="488"/>
    </row>
    <row r="19" spans="2:21" ht="69.75" customHeight="1" x14ac:dyDescent="0.25">
      <c r="B19" s="489" t="s">
        <v>49</v>
      </c>
      <c r="C19" s="472" t="s">
        <v>74</v>
      </c>
      <c r="D19" s="472" t="s">
        <v>75</v>
      </c>
      <c r="E19" s="472" t="s">
        <v>76</v>
      </c>
      <c r="F19" s="465" t="s">
        <v>0</v>
      </c>
      <c r="G19" s="490" t="s">
        <v>77</v>
      </c>
      <c r="H19" s="491"/>
      <c r="I19" s="465" t="s">
        <v>1</v>
      </c>
      <c r="J19" s="466" t="s">
        <v>80</v>
      </c>
      <c r="K19" s="467"/>
      <c r="L19" s="469" t="s">
        <v>2</v>
      </c>
      <c r="M19" s="469" t="s">
        <v>84</v>
      </c>
      <c r="N19" s="472" t="s">
        <v>81</v>
      </c>
      <c r="O19" s="472" t="s">
        <v>82</v>
      </c>
      <c r="P19" s="472" t="s">
        <v>83</v>
      </c>
      <c r="Q19" s="472"/>
      <c r="R19" s="468" t="s">
        <v>8</v>
      </c>
      <c r="S19" s="468"/>
      <c r="T19" s="468"/>
      <c r="U19" s="469" t="s">
        <v>3</v>
      </c>
    </row>
    <row r="20" spans="2:21" s="1" customFormat="1" ht="15.5" x14ac:dyDescent="0.25">
      <c r="B20" s="489"/>
      <c r="C20" s="472"/>
      <c r="D20" s="472"/>
      <c r="E20" s="472"/>
      <c r="F20" s="465"/>
      <c r="G20" s="492"/>
      <c r="H20" s="493"/>
      <c r="I20" s="465"/>
      <c r="J20" s="176" t="s">
        <v>78</v>
      </c>
      <c r="K20" s="176" t="s">
        <v>79</v>
      </c>
      <c r="L20" s="469"/>
      <c r="M20" s="469"/>
      <c r="N20" s="472"/>
      <c r="O20" s="472"/>
      <c r="P20" s="472"/>
      <c r="Q20" s="472"/>
      <c r="R20" s="169" t="s">
        <v>5</v>
      </c>
      <c r="S20" s="169" t="s">
        <v>6</v>
      </c>
      <c r="T20" s="169" t="s">
        <v>7</v>
      </c>
      <c r="U20" s="469"/>
    </row>
    <row r="21" spans="2:21" s="2" customFormat="1" ht="120" customHeight="1" x14ac:dyDescent="0.25">
      <c r="B21" s="16">
        <v>1</v>
      </c>
      <c r="C21" s="12"/>
      <c r="D21" s="21"/>
      <c r="E21" s="12"/>
      <c r="F21" s="13"/>
      <c r="G21" s="417"/>
      <c r="H21" s="418"/>
      <c r="I21" s="13"/>
      <c r="J21" s="13"/>
      <c r="K21" s="13"/>
      <c r="L21" s="13"/>
      <c r="M21" s="13"/>
      <c r="N21" s="13"/>
      <c r="O21" s="13"/>
      <c r="P21" s="461"/>
      <c r="Q21" s="462"/>
      <c r="R21" s="12"/>
      <c r="S21" s="12"/>
      <c r="T21" s="12"/>
      <c r="U21" s="12">
        <f>R21*S21*T21</f>
        <v>0</v>
      </c>
    </row>
    <row r="22" spans="2:21" s="3" customFormat="1" ht="120" customHeight="1" x14ac:dyDescent="0.25">
      <c r="B22" s="14">
        <v>2</v>
      </c>
      <c r="C22" s="12"/>
      <c r="D22" s="21"/>
      <c r="E22" s="12"/>
      <c r="F22" s="13"/>
      <c r="G22" s="417"/>
      <c r="H22" s="418"/>
      <c r="I22" s="13"/>
      <c r="J22" s="13"/>
      <c r="K22" s="13"/>
      <c r="L22" s="13"/>
      <c r="M22" s="13"/>
      <c r="N22" s="13"/>
      <c r="O22" s="13"/>
      <c r="P22" s="461"/>
      <c r="Q22" s="462"/>
      <c r="R22" s="12"/>
      <c r="S22" s="12"/>
      <c r="T22" s="12"/>
      <c r="U22" s="12">
        <f t="shared" ref="U22:U30" si="0">R22*S22*T22</f>
        <v>0</v>
      </c>
    </row>
    <row r="23" spans="2:21" s="2" customFormat="1" ht="120" customHeight="1" x14ac:dyDescent="0.25">
      <c r="B23" s="16">
        <v>3</v>
      </c>
      <c r="C23" s="12"/>
      <c r="D23" s="22"/>
      <c r="E23" s="11"/>
      <c r="F23" s="10"/>
      <c r="G23" s="417"/>
      <c r="H23" s="418"/>
      <c r="I23" s="10"/>
      <c r="J23" s="10"/>
      <c r="K23" s="10"/>
      <c r="L23" s="10"/>
      <c r="M23" s="10"/>
      <c r="N23" s="10"/>
      <c r="O23" s="13"/>
      <c r="P23" s="463"/>
      <c r="Q23" s="464"/>
      <c r="R23" s="11"/>
      <c r="S23" s="11"/>
      <c r="T23" s="11"/>
      <c r="U23" s="12">
        <f t="shared" si="0"/>
        <v>0</v>
      </c>
    </row>
    <row r="24" spans="2:21" s="2" customFormat="1" ht="120" customHeight="1" x14ac:dyDescent="0.25">
      <c r="B24" s="16">
        <v>4</v>
      </c>
      <c r="C24" s="12"/>
      <c r="D24" s="22"/>
      <c r="E24" s="11"/>
      <c r="F24" s="11"/>
      <c r="G24" s="417"/>
      <c r="H24" s="418"/>
      <c r="I24" s="11"/>
      <c r="J24" s="11"/>
      <c r="K24" s="11"/>
      <c r="L24" s="11"/>
      <c r="M24" s="10">
        <f t="shared" ref="M24:M30" si="1">F24*I24*L24</f>
        <v>0</v>
      </c>
      <c r="N24" s="11"/>
      <c r="O24" s="13"/>
      <c r="P24" s="463"/>
      <c r="Q24" s="464"/>
      <c r="R24" s="11"/>
      <c r="S24" s="11"/>
      <c r="T24" s="11"/>
      <c r="U24" s="12">
        <f t="shared" si="0"/>
        <v>0</v>
      </c>
    </row>
    <row r="25" spans="2:21" s="1" customFormat="1" ht="120" customHeight="1" x14ac:dyDescent="0.25">
      <c r="B25" s="15">
        <v>5</v>
      </c>
      <c r="C25" s="12"/>
      <c r="D25" s="21"/>
      <c r="E25" s="12"/>
      <c r="F25" s="12"/>
      <c r="G25" s="417"/>
      <c r="H25" s="418"/>
      <c r="I25" s="13"/>
      <c r="J25" s="13"/>
      <c r="K25" s="13"/>
      <c r="L25" s="13"/>
      <c r="M25" s="13">
        <f t="shared" si="1"/>
        <v>0</v>
      </c>
      <c r="N25" s="13"/>
      <c r="O25" s="13"/>
      <c r="P25" s="461"/>
      <c r="Q25" s="462"/>
      <c r="R25" s="12"/>
      <c r="S25" s="12"/>
      <c r="T25" s="12"/>
      <c r="U25" s="12">
        <f t="shared" si="0"/>
        <v>0</v>
      </c>
    </row>
    <row r="26" spans="2:21" s="2" customFormat="1" ht="120" customHeight="1" x14ac:dyDescent="0.25">
      <c r="B26" s="16">
        <v>6</v>
      </c>
      <c r="C26" s="12"/>
      <c r="D26" s="22"/>
      <c r="E26" s="11"/>
      <c r="F26" s="10"/>
      <c r="G26" s="417"/>
      <c r="H26" s="418"/>
      <c r="I26" s="10"/>
      <c r="J26" s="10"/>
      <c r="K26" s="10"/>
      <c r="L26" s="10"/>
      <c r="M26" s="10">
        <f t="shared" si="1"/>
        <v>0</v>
      </c>
      <c r="N26" s="9"/>
      <c r="O26" s="13"/>
      <c r="P26" s="463"/>
      <c r="Q26" s="464"/>
      <c r="R26" s="10"/>
      <c r="S26" s="10"/>
      <c r="T26" s="10"/>
      <c r="U26" s="12">
        <f t="shared" si="0"/>
        <v>0</v>
      </c>
    </row>
    <row r="27" spans="2:21" s="2" customFormat="1" ht="120" customHeight="1" x14ac:dyDescent="0.25">
      <c r="B27" s="16">
        <v>7</v>
      </c>
      <c r="C27" s="12"/>
      <c r="D27" s="22"/>
      <c r="E27" s="11"/>
      <c r="F27" s="11"/>
      <c r="G27" s="417"/>
      <c r="H27" s="418"/>
      <c r="I27" s="10"/>
      <c r="J27" s="10"/>
      <c r="K27" s="10"/>
      <c r="L27" s="10"/>
      <c r="M27" s="10">
        <f t="shared" si="1"/>
        <v>0</v>
      </c>
      <c r="N27" s="9"/>
      <c r="O27" s="13"/>
      <c r="P27" s="463"/>
      <c r="Q27" s="464"/>
      <c r="R27" s="10"/>
      <c r="S27" s="10"/>
      <c r="T27" s="10"/>
      <c r="U27" s="12">
        <f t="shared" si="0"/>
        <v>0</v>
      </c>
    </row>
    <row r="28" spans="2:21" s="2" customFormat="1" ht="120" customHeight="1" x14ac:dyDescent="0.25">
      <c r="B28" s="16">
        <v>8</v>
      </c>
      <c r="C28" s="12"/>
      <c r="D28" s="22"/>
      <c r="E28" s="11"/>
      <c r="F28" s="10"/>
      <c r="G28" s="417"/>
      <c r="H28" s="418"/>
      <c r="I28" s="10"/>
      <c r="J28" s="10"/>
      <c r="K28" s="10"/>
      <c r="L28" s="10"/>
      <c r="M28" s="10">
        <f t="shared" si="1"/>
        <v>0</v>
      </c>
      <c r="N28" s="10"/>
      <c r="O28" s="13"/>
      <c r="P28" s="470"/>
      <c r="Q28" s="471"/>
      <c r="R28" s="10"/>
      <c r="S28" s="10"/>
      <c r="T28" s="10"/>
      <c r="U28" s="12">
        <f t="shared" si="0"/>
        <v>0</v>
      </c>
    </row>
    <row r="29" spans="2:21" s="2" customFormat="1" ht="120" customHeight="1" x14ac:dyDescent="0.25">
      <c r="B29" s="16">
        <v>9</v>
      </c>
      <c r="C29" s="12"/>
      <c r="D29" s="21"/>
      <c r="E29" s="12"/>
      <c r="F29" s="13"/>
      <c r="G29" s="417"/>
      <c r="H29" s="418"/>
      <c r="I29" s="13"/>
      <c r="J29" s="13"/>
      <c r="K29" s="13"/>
      <c r="L29" s="13"/>
      <c r="M29" s="13">
        <f t="shared" si="1"/>
        <v>0</v>
      </c>
      <c r="N29" s="10"/>
      <c r="O29" s="13"/>
      <c r="P29" s="470"/>
      <c r="Q29" s="471"/>
      <c r="R29" s="10"/>
      <c r="S29" s="10"/>
      <c r="T29" s="10"/>
      <c r="U29" s="12">
        <f t="shared" si="0"/>
        <v>0</v>
      </c>
    </row>
    <row r="30" spans="2:21" s="2" customFormat="1" ht="120" customHeight="1" x14ac:dyDescent="0.25">
      <c r="B30" s="16">
        <v>10</v>
      </c>
      <c r="C30" s="12"/>
      <c r="D30" s="21"/>
      <c r="E30" s="12"/>
      <c r="F30" s="12"/>
      <c r="G30" s="417"/>
      <c r="H30" s="418"/>
      <c r="I30" s="12"/>
      <c r="J30" s="12"/>
      <c r="K30" s="12"/>
      <c r="L30" s="12"/>
      <c r="M30" s="12">
        <f t="shared" si="1"/>
        <v>0</v>
      </c>
      <c r="N30" s="12"/>
      <c r="O30" s="13"/>
      <c r="P30" s="461"/>
      <c r="Q30" s="462"/>
      <c r="R30" s="12"/>
      <c r="S30" s="12"/>
      <c r="T30" s="12"/>
      <c r="U30" s="12">
        <f t="shared" si="0"/>
        <v>0</v>
      </c>
    </row>
  </sheetData>
  <mergeCells count="80">
    <mergeCell ref="N7:U8"/>
    <mergeCell ref="R2:U2"/>
    <mergeCell ref="R3:U3"/>
    <mergeCell ref="P27:Q27"/>
    <mergeCell ref="P28:Q28"/>
    <mergeCell ref="I17:N17"/>
    <mergeCell ref="Q17:U17"/>
    <mergeCell ref="B18:U18"/>
    <mergeCell ref="B19:B20"/>
    <mergeCell ref="C19:C20"/>
    <mergeCell ref="D19:D20"/>
    <mergeCell ref="E19:E20"/>
    <mergeCell ref="M19:M20"/>
    <mergeCell ref="I19:I20"/>
    <mergeCell ref="L19:L20"/>
    <mergeCell ref="G19:H20"/>
    <mergeCell ref="P29:Q29"/>
    <mergeCell ref="P30:Q30"/>
    <mergeCell ref="H9:L9"/>
    <mergeCell ref="P26:Q26"/>
    <mergeCell ref="N19:N20"/>
    <mergeCell ref="O19:O20"/>
    <mergeCell ref="P19:Q20"/>
    <mergeCell ref="P24:Q24"/>
    <mergeCell ref="P25:Q25"/>
    <mergeCell ref="B11:U11"/>
    <mergeCell ref="B12:F12"/>
    <mergeCell ref="G12:N12"/>
    <mergeCell ref="O12:U12"/>
    <mergeCell ref="B15:C15"/>
    <mergeCell ref="B17:C17"/>
    <mergeCell ref="E17:F17"/>
    <mergeCell ref="P22:Q22"/>
    <mergeCell ref="P23:Q23"/>
    <mergeCell ref="E15:F15"/>
    <mergeCell ref="I15:N15"/>
    <mergeCell ref="Q15:U15"/>
    <mergeCell ref="F19:F20"/>
    <mergeCell ref="J19:K19"/>
    <mergeCell ref="R19:T19"/>
    <mergeCell ref="U19:U20"/>
    <mergeCell ref="P21:Q21"/>
    <mergeCell ref="B16:C16"/>
    <mergeCell ref="E16:F16"/>
    <mergeCell ref="I16:N16"/>
    <mergeCell ref="Q16:U16"/>
    <mergeCell ref="B13:C13"/>
    <mergeCell ref="E13:F13"/>
    <mergeCell ref="I13:N13"/>
    <mergeCell ref="Q13:U13"/>
    <mergeCell ref="B14:C14"/>
    <mergeCell ref="E14:F14"/>
    <mergeCell ref="I14:N14"/>
    <mergeCell ref="Q14:U14"/>
    <mergeCell ref="B10:U10"/>
    <mergeCell ref="E1:P4"/>
    <mergeCell ref="B1:D4"/>
    <mergeCell ref="B7:D7"/>
    <mergeCell ref="B9:D9"/>
    <mergeCell ref="O9:U9"/>
    <mergeCell ref="H6:L6"/>
    <mergeCell ref="H7:L7"/>
    <mergeCell ref="H8:L8"/>
    <mergeCell ref="B5:P5"/>
    <mergeCell ref="Q4:U5"/>
    <mergeCell ref="B6:D6"/>
    <mergeCell ref="B8:D8"/>
    <mergeCell ref="R1:U1"/>
    <mergeCell ref="O6:P6"/>
    <mergeCell ref="R6:U6"/>
    <mergeCell ref="G30:H30"/>
    <mergeCell ref="G21:H21"/>
    <mergeCell ref="G22:H22"/>
    <mergeCell ref="G23:H23"/>
    <mergeCell ref="G24:H24"/>
    <mergeCell ref="G25:H25"/>
    <mergeCell ref="G26:H26"/>
    <mergeCell ref="G27:H27"/>
    <mergeCell ref="G28:H28"/>
    <mergeCell ref="G29:H29"/>
  </mergeCells>
  <conditionalFormatting sqref="M21:M30">
    <cfRule type="cellIs" dxfId="2" priority="1" operator="between">
      <formula>1</formula>
      <formula>50</formula>
    </cfRule>
    <cfRule type="cellIs" dxfId="1" priority="2" operator="between">
      <formula>51</formula>
      <formula>100</formula>
    </cfRule>
    <cfRule type="cellIs" dxfId="0" priority="3" operator="greaterThan">
      <formula>101</formula>
    </cfRule>
  </conditionalFormatting>
  <pageMargins left="0.19685039370078741" right="0.19685039370078741" top="0.19685039370078741" bottom="0.19685039370078741" header="0.19685039370078741" footer="0.19685039370078741"/>
  <pageSetup paperSize="9" scale="53" orientation="landscape"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654050</xdr:colOff>
                    <xdr:row>0</xdr:row>
                    <xdr:rowOff>228600</xdr:rowOff>
                  </from>
                  <to>
                    <xdr:col>2</xdr:col>
                    <xdr:colOff>1016000</xdr:colOff>
                    <xdr:row>2</xdr:row>
                    <xdr:rowOff>31750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xdr:col>
                    <xdr:colOff>666750</xdr:colOff>
                    <xdr:row>2</xdr:row>
                    <xdr:rowOff>95250</xdr:rowOff>
                  </from>
                  <to>
                    <xdr:col>2</xdr:col>
                    <xdr:colOff>1085850</xdr:colOff>
                    <xdr:row>3</xdr:row>
                    <xdr:rowOff>139700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2046-B75C-49CA-A185-FCB5A57324A2}">
  <sheetPr codeName="Planilha12">
    <pageSetUpPr fitToPage="1"/>
  </sheetPr>
  <dimension ref="A1:AMI27"/>
  <sheetViews>
    <sheetView showGridLines="0" showZeros="0" zoomScale="48" zoomScaleNormal="48" workbookViewId="0">
      <selection activeCell="C1" sqref="C1:T3"/>
    </sheetView>
  </sheetViews>
  <sheetFormatPr defaultColWidth="9.1796875" defaultRowHeight="14.5" x14ac:dyDescent="0.35"/>
  <cols>
    <col min="1" max="1" width="8.984375E-2" style="105" customWidth="1"/>
    <col min="2" max="2" width="4.26953125" style="105" hidden="1" customWidth="1"/>
    <col min="3" max="3" width="7" style="106" customWidth="1"/>
    <col min="4" max="4" width="15" style="105" customWidth="1"/>
    <col min="5" max="5" width="31.7265625" style="105" customWidth="1"/>
    <col min="6" max="6" width="17.81640625" style="105" customWidth="1"/>
    <col min="7" max="9" width="23.81640625" style="106" customWidth="1"/>
    <col min="10" max="10" width="55.08984375" style="106" customWidth="1"/>
    <col min="11" max="13" width="23.81640625" style="106" hidden="1" customWidth="1"/>
    <col min="14" max="14" width="24.7265625" style="106" customWidth="1"/>
    <col min="15" max="15" width="32" style="106" customWidth="1"/>
    <col min="16" max="16" width="10.7265625" style="106" customWidth="1"/>
    <col min="17" max="17" width="36.6328125" style="106" customWidth="1"/>
    <col min="18" max="18" width="43" style="108" customWidth="1"/>
    <col min="19" max="19" width="55.54296875" style="107" customWidth="1"/>
    <col min="20" max="20" width="24.26953125" style="105" customWidth="1"/>
    <col min="21" max="1023" width="9.1796875" style="105"/>
    <col min="1024" max="16384" width="9.1796875" style="123"/>
  </cols>
  <sheetData>
    <row r="1" spans="3:22" ht="15.5" customHeight="1" x14ac:dyDescent="0.35">
      <c r="C1" s="498" t="s">
        <v>356</v>
      </c>
      <c r="D1" s="499"/>
      <c r="E1" s="499"/>
      <c r="F1" s="499"/>
      <c r="G1" s="499"/>
      <c r="H1" s="499"/>
      <c r="I1" s="499"/>
      <c r="J1" s="499"/>
      <c r="K1" s="499"/>
      <c r="L1" s="499"/>
      <c r="M1" s="499"/>
      <c r="N1" s="499"/>
      <c r="O1" s="499"/>
      <c r="P1" s="499"/>
      <c r="Q1" s="499"/>
      <c r="R1" s="499"/>
      <c r="S1" s="499"/>
      <c r="T1" s="500"/>
      <c r="U1" s="178"/>
      <c r="V1" s="178"/>
    </row>
    <row r="2" spans="3:22" ht="15.5" customHeight="1" x14ac:dyDescent="0.35">
      <c r="C2" s="501"/>
      <c r="D2" s="502"/>
      <c r="E2" s="502"/>
      <c r="F2" s="502"/>
      <c r="G2" s="502"/>
      <c r="H2" s="502"/>
      <c r="I2" s="502"/>
      <c r="J2" s="502"/>
      <c r="K2" s="502"/>
      <c r="L2" s="502"/>
      <c r="M2" s="502"/>
      <c r="N2" s="502"/>
      <c r="O2" s="502"/>
      <c r="P2" s="502"/>
      <c r="Q2" s="502"/>
      <c r="R2" s="502"/>
      <c r="S2" s="502"/>
      <c r="T2" s="503"/>
      <c r="U2" s="178"/>
      <c r="V2" s="178"/>
    </row>
    <row r="3" spans="3:22" ht="21" customHeight="1" thickBot="1" x14ac:dyDescent="0.4">
      <c r="C3" s="504"/>
      <c r="D3" s="505"/>
      <c r="E3" s="505"/>
      <c r="F3" s="505"/>
      <c r="G3" s="505"/>
      <c r="H3" s="505"/>
      <c r="I3" s="505"/>
      <c r="J3" s="505"/>
      <c r="K3" s="505"/>
      <c r="L3" s="505"/>
      <c r="M3" s="505"/>
      <c r="N3" s="505"/>
      <c r="O3" s="505"/>
      <c r="P3" s="505"/>
      <c r="Q3" s="505"/>
      <c r="R3" s="505"/>
      <c r="S3" s="505"/>
      <c r="T3" s="506"/>
      <c r="U3" s="178"/>
      <c r="V3" s="178"/>
    </row>
    <row r="4" spans="3:22" ht="21" customHeight="1" x14ac:dyDescent="0.45">
      <c r="C4" s="495" t="s">
        <v>87</v>
      </c>
      <c r="D4" s="495"/>
      <c r="E4" s="495">
        <f>INFORMAÇÕES!C2</f>
        <v>0</v>
      </c>
      <c r="F4" s="495"/>
      <c r="G4" s="495"/>
      <c r="H4" s="495" t="s">
        <v>123</v>
      </c>
      <c r="I4" s="495"/>
      <c r="J4" s="190"/>
      <c r="K4" s="190"/>
      <c r="L4" s="193"/>
      <c r="M4" s="193"/>
      <c r="N4" s="193"/>
      <c r="O4" s="193"/>
      <c r="P4" s="193"/>
      <c r="Q4" s="193"/>
      <c r="R4" s="193"/>
      <c r="S4" s="193"/>
      <c r="T4" s="194"/>
      <c r="U4" s="178"/>
      <c r="V4" s="178"/>
    </row>
    <row r="5" spans="3:22" ht="16" thickBot="1" x14ac:dyDescent="0.4">
      <c r="C5" s="494" t="s">
        <v>345</v>
      </c>
      <c r="D5" s="494"/>
      <c r="E5" s="494">
        <f>INFORMAÇÕES!C3</f>
        <v>0</v>
      </c>
      <c r="F5" s="494"/>
      <c r="G5" s="494"/>
      <c r="H5" s="494" t="s">
        <v>124</v>
      </c>
      <c r="I5" s="494"/>
      <c r="J5" s="189"/>
      <c r="K5" s="189"/>
      <c r="L5" s="123"/>
      <c r="M5" s="123"/>
      <c r="N5" s="123"/>
      <c r="O5" s="123"/>
      <c r="P5" s="123"/>
      <c r="Q5" s="123"/>
      <c r="R5" s="123"/>
      <c r="S5" s="123"/>
      <c r="T5" s="195"/>
    </row>
    <row r="6" spans="3:22" ht="16.5" thickTop="1" thickBot="1" x14ac:dyDescent="0.4">
      <c r="C6" s="494" t="s">
        <v>166</v>
      </c>
      <c r="D6" s="494"/>
      <c r="E6" s="494">
        <f>INFORMAÇÕES!C31</f>
        <v>0</v>
      </c>
      <c r="F6" s="494"/>
      <c r="G6" s="494"/>
      <c r="H6" s="494" t="s">
        <v>347</v>
      </c>
      <c r="I6" s="494"/>
      <c r="J6" s="191"/>
      <c r="K6" s="189"/>
      <c r="L6" s="196"/>
      <c r="M6" s="123"/>
      <c r="N6" s="123"/>
      <c r="O6" s="123"/>
      <c r="P6" s="123"/>
      <c r="Q6"/>
      <c r="R6"/>
      <c r="S6"/>
      <c r="T6" s="197"/>
    </row>
    <row r="7" spans="3:22" ht="16.5" thickTop="1" thickBot="1" x14ac:dyDescent="0.4">
      <c r="C7" s="494" t="s">
        <v>346</v>
      </c>
      <c r="D7" s="494"/>
      <c r="E7" s="494">
        <f>INFORMAÇÕES!C25</f>
        <v>0</v>
      </c>
      <c r="F7" s="494"/>
      <c r="G7" s="494"/>
      <c r="H7" s="496"/>
      <c r="I7" s="497"/>
      <c r="J7" s="192"/>
      <c r="K7" s="189"/>
      <c r="L7" s="196"/>
      <c r="M7" s="123"/>
      <c r="N7" s="123"/>
      <c r="O7" s="123"/>
      <c r="P7" s="123"/>
      <c r="Q7"/>
      <c r="R7"/>
      <c r="S7"/>
      <c r="T7" s="197"/>
    </row>
    <row r="8" spans="3:22" ht="15" thickTop="1" x14ac:dyDescent="0.35">
      <c r="C8" s="109"/>
      <c r="G8" s="109"/>
      <c r="H8" s="109"/>
      <c r="I8" s="109"/>
      <c r="J8" s="109"/>
      <c r="K8" s="109"/>
      <c r="L8" s="109"/>
      <c r="M8" s="109"/>
      <c r="N8" s="109"/>
      <c r="O8" s="109"/>
      <c r="P8" s="109"/>
      <c r="Q8" s="105"/>
      <c r="S8" s="108"/>
      <c r="T8" s="188"/>
    </row>
    <row r="9" spans="3:22" s="106" customFormat="1" ht="12.75" customHeight="1" x14ac:dyDescent="0.25">
      <c r="C9" s="507" t="s">
        <v>315</v>
      </c>
      <c r="D9" s="507" t="s">
        <v>316</v>
      </c>
      <c r="E9" s="508" t="s">
        <v>317</v>
      </c>
      <c r="F9" s="507" t="s">
        <v>318</v>
      </c>
      <c r="G9" s="509" t="s">
        <v>319</v>
      </c>
      <c r="H9" s="509"/>
      <c r="I9" s="511" t="s">
        <v>320</v>
      </c>
      <c r="J9" s="511"/>
      <c r="K9" s="510" t="s">
        <v>321</v>
      </c>
      <c r="L9" s="510"/>
      <c r="M9" s="512" t="s">
        <v>322</v>
      </c>
      <c r="N9" s="512"/>
      <c r="O9" s="510" t="s">
        <v>323</v>
      </c>
      <c r="P9" s="510"/>
      <c r="Q9" s="507" t="s">
        <v>324</v>
      </c>
      <c r="R9" s="507" t="s">
        <v>325</v>
      </c>
      <c r="S9" s="510" t="s">
        <v>357</v>
      </c>
      <c r="T9" s="510" t="s">
        <v>326</v>
      </c>
    </row>
    <row r="10" spans="3:22" s="106" customFormat="1" ht="13" x14ac:dyDescent="0.25">
      <c r="C10" s="507"/>
      <c r="D10" s="507"/>
      <c r="E10" s="508"/>
      <c r="F10" s="508"/>
      <c r="G10" s="124" t="s">
        <v>327</v>
      </c>
      <c r="H10" s="124" t="s">
        <v>328</v>
      </c>
      <c r="I10" s="124" t="s">
        <v>327</v>
      </c>
      <c r="J10" s="124" t="s">
        <v>328</v>
      </c>
      <c r="K10" s="124" t="s">
        <v>327</v>
      </c>
      <c r="L10" s="124" t="s">
        <v>328</v>
      </c>
      <c r="M10" s="124" t="s">
        <v>327</v>
      </c>
      <c r="N10" s="124" t="s">
        <v>328</v>
      </c>
      <c r="O10" s="124" t="s">
        <v>329</v>
      </c>
      <c r="P10" s="124" t="s">
        <v>330</v>
      </c>
      <c r="Q10" s="507"/>
      <c r="R10" s="507"/>
      <c r="S10" s="510"/>
      <c r="T10" s="510"/>
    </row>
    <row r="11" spans="3:22" s="106" customFormat="1" ht="130" hidden="1" x14ac:dyDescent="0.25">
      <c r="C11" s="110">
        <v>1</v>
      </c>
      <c r="D11" s="111">
        <v>90505236</v>
      </c>
      <c r="E11" s="110" t="s">
        <v>331</v>
      </c>
      <c r="F11" s="112" t="s">
        <v>332</v>
      </c>
      <c r="G11" s="113" t="s">
        <v>333</v>
      </c>
      <c r="H11" s="113" t="s">
        <v>334</v>
      </c>
      <c r="I11" s="110" t="s">
        <v>335</v>
      </c>
      <c r="J11" s="113" t="s">
        <v>336</v>
      </c>
      <c r="K11" s="110" t="s">
        <v>337</v>
      </c>
      <c r="L11" s="110" t="s">
        <v>337</v>
      </c>
      <c r="M11" s="110" t="s">
        <v>337</v>
      </c>
      <c r="N11" s="110" t="s">
        <v>337</v>
      </c>
      <c r="O11" s="110">
        <v>105</v>
      </c>
      <c r="P11" s="113">
        <v>80</v>
      </c>
      <c r="Q11" s="110" t="s">
        <v>338</v>
      </c>
      <c r="R11" s="113"/>
      <c r="S11" s="114" t="s">
        <v>339</v>
      </c>
      <c r="T11" s="115" t="s">
        <v>340</v>
      </c>
    </row>
    <row r="12" spans="3:22" s="116" customFormat="1" ht="409.6" customHeight="1" x14ac:dyDescent="0.25">
      <c r="C12" s="117"/>
      <c r="D12" s="117"/>
      <c r="E12" s="117"/>
      <c r="F12" s="118"/>
      <c r="G12" s="115"/>
      <c r="H12" s="115"/>
      <c r="I12" s="117"/>
      <c r="J12" s="113" t="s">
        <v>341</v>
      </c>
      <c r="K12" s="117" t="s">
        <v>337</v>
      </c>
      <c r="L12" s="117" t="s">
        <v>337</v>
      </c>
      <c r="M12" s="117" t="s">
        <v>337</v>
      </c>
      <c r="N12" s="117"/>
      <c r="O12" s="117"/>
      <c r="P12" s="115"/>
      <c r="Q12" s="117"/>
      <c r="R12" s="115"/>
      <c r="S12" s="115"/>
      <c r="T12" s="115"/>
    </row>
    <row r="13" spans="3:22" x14ac:dyDescent="0.35">
      <c r="F13" s="119"/>
      <c r="G13" s="120"/>
      <c r="H13" s="120"/>
      <c r="L13" s="120"/>
      <c r="P13" s="120"/>
      <c r="T13" s="121"/>
    </row>
    <row r="14" spans="3:22" x14ac:dyDescent="0.35">
      <c r="F14" s="119"/>
      <c r="G14" s="120"/>
      <c r="H14" s="120"/>
      <c r="L14" s="120"/>
      <c r="P14" s="120"/>
      <c r="T14" s="121"/>
    </row>
    <row r="15" spans="3:22" x14ac:dyDescent="0.35">
      <c r="F15" s="119"/>
      <c r="G15" s="120"/>
      <c r="H15" s="120"/>
      <c r="L15" s="120"/>
      <c r="P15" s="120"/>
      <c r="T15" s="121"/>
    </row>
    <row r="16" spans="3:22" x14ac:dyDescent="0.35">
      <c r="F16" s="119"/>
      <c r="G16" s="120"/>
      <c r="H16" s="120"/>
      <c r="L16" s="120"/>
      <c r="P16" s="120"/>
      <c r="T16" s="121"/>
    </row>
    <row r="17" spans="6:20" x14ac:dyDescent="0.35">
      <c r="F17" s="119"/>
      <c r="G17" s="120"/>
      <c r="H17" s="120"/>
      <c r="L17" s="120"/>
      <c r="P17" s="120"/>
      <c r="T17" s="121"/>
    </row>
    <row r="18" spans="6:20" x14ac:dyDescent="0.35">
      <c r="F18" s="119"/>
      <c r="G18" s="120"/>
      <c r="H18" s="120"/>
      <c r="L18" s="120"/>
      <c r="P18" s="120"/>
      <c r="T18" s="121"/>
    </row>
    <row r="19" spans="6:20" x14ac:dyDescent="0.35">
      <c r="F19" s="119"/>
      <c r="G19" s="120"/>
      <c r="H19" s="120"/>
      <c r="L19" s="120"/>
      <c r="P19" s="120"/>
      <c r="T19" s="121"/>
    </row>
    <row r="20" spans="6:20" x14ac:dyDescent="0.35">
      <c r="F20" s="119"/>
      <c r="G20" s="120"/>
      <c r="H20" s="120"/>
      <c r="L20" s="120"/>
      <c r="P20" s="120"/>
      <c r="T20" s="121"/>
    </row>
    <row r="21" spans="6:20" x14ac:dyDescent="0.35">
      <c r="F21" s="119"/>
      <c r="G21" s="120"/>
      <c r="H21" s="120"/>
      <c r="L21" s="120"/>
      <c r="P21" s="120"/>
      <c r="T21" s="121"/>
    </row>
    <row r="22" spans="6:20" x14ac:dyDescent="0.35">
      <c r="F22" s="119"/>
      <c r="G22" s="120"/>
      <c r="H22" s="120"/>
      <c r="L22" s="120"/>
      <c r="P22" s="120"/>
      <c r="T22" s="121"/>
    </row>
    <row r="23" spans="6:20" x14ac:dyDescent="0.35">
      <c r="F23" s="119"/>
      <c r="G23" s="120"/>
      <c r="H23" s="120"/>
      <c r="L23" s="120"/>
      <c r="P23" s="120"/>
      <c r="T23" s="121"/>
    </row>
    <row r="24" spans="6:20" x14ac:dyDescent="0.35">
      <c r="F24" s="119"/>
      <c r="G24" s="120"/>
      <c r="H24" s="120"/>
      <c r="L24" s="120"/>
      <c r="P24" s="120"/>
      <c r="T24" s="121"/>
    </row>
    <row r="25" spans="6:20" x14ac:dyDescent="0.35">
      <c r="F25" s="119"/>
      <c r="G25" s="120"/>
      <c r="H25" s="120"/>
      <c r="L25" s="120"/>
      <c r="P25" s="120"/>
      <c r="T25" s="121"/>
    </row>
    <row r="26" spans="6:20" x14ac:dyDescent="0.35">
      <c r="F26" s="122"/>
      <c r="G26" s="120"/>
      <c r="H26" s="120"/>
      <c r="L26" s="120"/>
      <c r="P26" s="120"/>
      <c r="T26" s="121"/>
    </row>
    <row r="27" spans="6:20" x14ac:dyDescent="0.35">
      <c r="F27" s="122"/>
      <c r="G27" s="120"/>
      <c r="H27" s="120"/>
      <c r="L27" s="120"/>
      <c r="P27" s="120"/>
      <c r="T27" s="121"/>
    </row>
  </sheetData>
  <mergeCells count="26">
    <mergeCell ref="C1:T3"/>
    <mergeCell ref="C7:D7"/>
    <mergeCell ref="E6:G6"/>
    <mergeCell ref="C9:C10"/>
    <mergeCell ref="D9:D10"/>
    <mergeCell ref="E9:E10"/>
    <mergeCell ref="F9:F10"/>
    <mergeCell ref="G9:H9"/>
    <mergeCell ref="S9:S10"/>
    <mergeCell ref="T9:T10"/>
    <mergeCell ref="I9:J9"/>
    <mergeCell ref="K9:L9"/>
    <mergeCell ref="M9:N9"/>
    <mergeCell ref="O9:P9"/>
    <mergeCell ref="Q9:Q10"/>
    <mergeCell ref="R9:R10"/>
    <mergeCell ref="E7:G7"/>
    <mergeCell ref="C4:D4"/>
    <mergeCell ref="E4:G4"/>
    <mergeCell ref="H4:I4"/>
    <mergeCell ref="C6:D6"/>
    <mergeCell ref="C5:D5"/>
    <mergeCell ref="E5:G5"/>
    <mergeCell ref="H5:I5"/>
    <mergeCell ref="H6:I6"/>
    <mergeCell ref="H7:I7"/>
  </mergeCells>
  <printOptions horizontalCentered="1"/>
  <pageMargins left="0.23611111111111099" right="0.23611111111111099" top="0.39374999999999999" bottom="0.43333333333333302" header="0.511811023622047" footer="0.511811023622047"/>
  <pageSetup paperSize="9" orientation="landscape"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1"/>
  <dimension ref="A1:D27"/>
  <sheetViews>
    <sheetView workbookViewId="0">
      <selection activeCell="A3" sqref="A3"/>
    </sheetView>
  </sheetViews>
  <sheetFormatPr defaultColWidth="9.1796875" defaultRowHeight="12.5" x14ac:dyDescent="0.25"/>
  <cols>
    <col min="1" max="1" width="7.1796875" style="18" bestFit="1" customWidth="1"/>
    <col min="2" max="2" width="12.7265625" style="4" customWidth="1"/>
    <col min="3" max="3" width="33.7265625" style="4" customWidth="1"/>
    <col min="4" max="4" width="91.453125" style="19" customWidth="1"/>
    <col min="5" max="16384" width="9.1796875" style="19"/>
  </cols>
  <sheetData>
    <row r="1" spans="1:4" ht="50" customHeight="1" x14ac:dyDescent="0.25">
      <c r="A1" s="513" t="s">
        <v>9</v>
      </c>
      <c r="B1" s="513"/>
      <c r="C1" s="513"/>
      <c r="D1" s="513"/>
    </row>
    <row r="2" spans="1:4" ht="18" customHeight="1" x14ac:dyDescent="0.25">
      <c r="A2" s="179" t="s">
        <v>10</v>
      </c>
      <c r="B2" s="180" t="s">
        <v>4</v>
      </c>
      <c r="C2" s="180" t="s">
        <v>12</v>
      </c>
      <c r="D2" s="180" t="s">
        <v>11</v>
      </c>
    </row>
    <row r="3" spans="1:4" ht="18" customHeight="1" x14ac:dyDescent="0.25">
      <c r="A3" s="5"/>
      <c r="B3" s="6"/>
      <c r="C3" s="7"/>
      <c r="D3" s="17"/>
    </row>
    <row r="4" spans="1:4" ht="18" customHeight="1" x14ac:dyDescent="0.25">
      <c r="A4" s="5"/>
      <c r="B4" s="6"/>
      <c r="C4" s="7"/>
      <c r="D4" s="17"/>
    </row>
    <row r="5" spans="1:4" ht="18" customHeight="1" x14ac:dyDescent="0.25">
      <c r="A5" s="5"/>
      <c r="B5" s="6"/>
      <c r="C5" s="7"/>
      <c r="D5" s="17"/>
    </row>
    <row r="6" spans="1:4" ht="18" customHeight="1" x14ac:dyDescent="0.25">
      <c r="A6" s="5"/>
      <c r="B6" s="6"/>
      <c r="C6" s="7"/>
      <c r="D6" s="17"/>
    </row>
    <row r="7" spans="1:4" ht="18" customHeight="1" x14ac:dyDescent="0.25">
      <c r="A7" s="5"/>
      <c r="B7" s="6"/>
      <c r="C7" s="7"/>
      <c r="D7" s="17"/>
    </row>
    <row r="8" spans="1:4" ht="27.75" customHeight="1" x14ac:dyDescent="0.25">
      <c r="A8" s="5"/>
      <c r="B8" s="6"/>
      <c r="C8" s="7"/>
      <c r="D8" s="20"/>
    </row>
    <row r="9" spans="1:4" ht="18" customHeight="1" x14ac:dyDescent="0.25">
      <c r="A9" s="5"/>
      <c r="B9" s="6"/>
      <c r="C9" s="7"/>
      <c r="D9" s="17"/>
    </row>
    <row r="10" spans="1:4" ht="18" customHeight="1" x14ac:dyDescent="0.25">
      <c r="A10" s="5"/>
      <c r="B10" s="6"/>
      <c r="C10" s="7"/>
      <c r="D10" s="17"/>
    </row>
    <row r="11" spans="1:4" ht="18" customHeight="1" x14ac:dyDescent="0.25">
      <c r="A11" s="5"/>
      <c r="B11" s="6"/>
      <c r="C11" s="7"/>
      <c r="D11" s="17"/>
    </row>
    <row r="12" spans="1:4" x14ac:dyDescent="0.25">
      <c r="A12" s="5"/>
      <c r="B12" s="6"/>
      <c r="C12" s="7"/>
      <c r="D12" s="20"/>
    </row>
    <row r="13" spans="1:4" ht="18" customHeight="1" x14ac:dyDescent="0.25">
      <c r="A13" s="5"/>
      <c r="B13" s="6"/>
      <c r="C13" s="7"/>
      <c r="D13" s="17"/>
    </row>
    <row r="14" spans="1:4" ht="18" customHeight="1" x14ac:dyDescent="0.25">
      <c r="A14" s="5"/>
      <c r="B14" s="6"/>
      <c r="C14" s="7"/>
      <c r="D14" s="17"/>
    </row>
    <row r="15" spans="1:4" ht="18" customHeight="1" x14ac:dyDescent="0.25">
      <c r="A15" s="5"/>
      <c r="B15" s="6"/>
      <c r="C15" s="7"/>
      <c r="D15" s="17"/>
    </row>
    <row r="16" spans="1:4" ht="18" customHeight="1" x14ac:dyDescent="0.25">
      <c r="A16" s="5"/>
      <c r="B16" s="6"/>
      <c r="C16" s="7"/>
      <c r="D16" s="17"/>
    </row>
    <row r="17" spans="1:4" ht="18" customHeight="1" x14ac:dyDescent="0.25">
      <c r="A17" s="5"/>
      <c r="B17" s="6"/>
      <c r="C17" s="7"/>
      <c r="D17" s="17"/>
    </row>
    <row r="18" spans="1:4" ht="18" customHeight="1" x14ac:dyDescent="0.25">
      <c r="A18" s="5"/>
      <c r="B18" s="6"/>
      <c r="C18" s="7"/>
      <c r="D18" s="17"/>
    </row>
    <row r="19" spans="1:4" ht="18" customHeight="1" x14ac:dyDescent="0.25">
      <c r="A19" s="5"/>
      <c r="B19" s="7"/>
      <c r="C19" s="7"/>
      <c r="D19" s="17"/>
    </row>
    <row r="20" spans="1:4" ht="18" customHeight="1" x14ac:dyDescent="0.25">
      <c r="A20" s="5"/>
      <c r="B20" s="7"/>
      <c r="C20" s="7"/>
      <c r="D20" s="17"/>
    </row>
    <row r="21" spans="1:4" ht="18" customHeight="1" x14ac:dyDescent="0.25">
      <c r="A21" s="5"/>
      <c r="B21" s="7"/>
      <c r="C21" s="7"/>
      <c r="D21" s="17"/>
    </row>
    <row r="22" spans="1:4" ht="18" customHeight="1" x14ac:dyDescent="0.25">
      <c r="A22" s="5"/>
      <c r="B22" s="7"/>
      <c r="C22" s="7"/>
      <c r="D22" s="17"/>
    </row>
    <row r="23" spans="1:4" ht="18" customHeight="1" x14ac:dyDescent="0.25">
      <c r="A23" s="5"/>
      <c r="B23" s="7"/>
      <c r="C23" s="7"/>
      <c r="D23" s="17"/>
    </row>
    <row r="24" spans="1:4" ht="18" customHeight="1" x14ac:dyDescent="0.25">
      <c r="A24" s="5"/>
      <c r="B24" s="7"/>
      <c r="C24" s="7"/>
      <c r="D24" s="17"/>
    </row>
    <row r="25" spans="1:4" ht="18" customHeight="1" x14ac:dyDescent="0.25">
      <c r="A25" s="5"/>
      <c r="B25" s="7"/>
      <c r="C25" s="7"/>
      <c r="D25" s="17"/>
    </row>
    <row r="26" spans="1:4" ht="18" customHeight="1" x14ac:dyDescent="0.25">
      <c r="A26" s="5"/>
      <c r="B26" s="7"/>
      <c r="C26" s="7"/>
      <c r="D26" s="17"/>
    </row>
    <row r="27" spans="1:4" ht="18" customHeight="1" x14ac:dyDescent="0.25">
      <c r="A27" s="5"/>
      <c r="B27" s="7"/>
      <c r="C27" s="7"/>
      <c r="D27" s="17"/>
    </row>
  </sheetData>
  <mergeCells count="1">
    <mergeCell ref="A1:D1"/>
  </mergeCells>
  <phoneticPr fontId="7" type="noConversion"/>
  <pageMargins left="0.511811024" right="0.511811024" top="0.78740157499999996" bottom="0.78740157499999996" header="0.31496062000000002" footer="0.31496062000000002"/>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A69C2-4101-41A7-BAA6-E75D4BC13552}">
  <sheetPr codeName="Planilha10">
    <pageSetUpPr fitToPage="1"/>
  </sheetPr>
  <dimension ref="A1:I34"/>
  <sheetViews>
    <sheetView showGridLines="0" showZeros="0" view="pageBreakPreview" zoomScaleNormal="115" zoomScaleSheetLayoutView="100" workbookViewId="0">
      <selection activeCell="I21" sqref="I21:I22"/>
    </sheetView>
  </sheetViews>
  <sheetFormatPr defaultRowHeight="12.5" x14ac:dyDescent="0.25"/>
  <cols>
    <col min="1" max="2" width="28" customWidth="1"/>
    <col min="3" max="3" width="10.7265625" customWidth="1"/>
    <col min="9" max="9" width="22.26953125" customWidth="1"/>
  </cols>
  <sheetData>
    <row r="1" spans="1:9" ht="31" customHeight="1" thickTop="1" thickBot="1" x14ac:dyDescent="0.3">
      <c r="A1" s="218" t="s">
        <v>277</v>
      </c>
      <c r="B1" s="218"/>
      <c r="C1" s="218"/>
      <c r="D1" s="218"/>
      <c r="E1" s="218"/>
      <c r="F1" s="218"/>
      <c r="G1" s="218"/>
      <c r="H1" s="218"/>
      <c r="I1" s="218"/>
    </row>
    <row r="2" spans="1:9" ht="13.5" customHeight="1" thickTop="1" thickBot="1" x14ac:dyDescent="0.3">
      <c r="A2" s="141" t="s">
        <v>254</v>
      </c>
      <c r="B2" s="142">
        <f>INFORMAÇÕES!C3</f>
        <v>0</v>
      </c>
      <c r="C2" s="221" t="s">
        <v>255</v>
      </c>
      <c r="D2" s="222"/>
      <c r="E2" s="219"/>
      <c r="F2" s="220"/>
      <c r="G2" s="221" t="s">
        <v>256</v>
      </c>
      <c r="H2" s="222"/>
      <c r="I2" s="143">
        <f>MATERIAL!H5</f>
        <v>0</v>
      </c>
    </row>
    <row r="3" spans="1:9" ht="27" customHeight="1" thickTop="1" thickBot="1" x14ac:dyDescent="0.3">
      <c r="A3" s="96" t="s">
        <v>257</v>
      </c>
      <c r="B3" s="219">
        <f>PFMEA!H6</f>
        <v>0</v>
      </c>
      <c r="C3" s="223"/>
      <c r="D3" s="223"/>
      <c r="E3" s="223"/>
      <c r="F3" s="220"/>
      <c r="G3" s="216" t="s">
        <v>244</v>
      </c>
      <c r="H3" s="216"/>
      <c r="I3" s="216"/>
    </row>
    <row r="4" spans="1:9" ht="31.5" customHeight="1" thickTop="1" thickBot="1" x14ac:dyDescent="0.3">
      <c r="A4" s="96" t="s">
        <v>259</v>
      </c>
      <c r="B4" s="96">
        <f>MATERIAL!M5</f>
        <v>0</v>
      </c>
      <c r="C4" s="216" t="s">
        <v>258</v>
      </c>
      <c r="D4" s="216"/>
      <c r="E4" s="216"/>
      <c r="F4" s="216"/>
      <c r="G4" s="216" t="s">
        <v>260</v>
      </c>
      <c r="H4" s="216"/>
      <c r="I4" s="216"/>
    </row>
    <row r="5" spans="1:9" ht="24" customHeight="1" thickTop="1" thickBot="1" x14ac:dyDescent="0.3">
      <c r="A5" s="216" t="s">
        <v>245</v>
      </c>
      <c r="B5" s="216"/>
      <c r="C5" s="216"/>
      <c r="D5" s="216"/>
      <c r="E5" s="216"/>
      <c r="F5" s="216"/>
      <c r="G5" s="216" t="s">
        <v>261</v>
      </c>
      <c r="H5" s="216"/>
      <c r="I5" s="216"/>
    </row>
    <row r="6" spans="1:9" ht="44.5" customHeight="1" thickTop="1" thickBot="1" x14ac:dyDescent="0.3">
      <c r="A6" s="96" t="s">
        <v>263</v>
      </c>
      <c r="B6" s="96"/>
      <c r="C6" s="216" t="s">
        <v>262</v>
      </c>
      <c r="D6" s="216"/>
      <c r="E6" s="216"/>
      <c r="F6" s="216"/>
      <c r="G6" s="216" t="s">
        <v>260</v>
      </c>
      <c r="H6" s="216"/>
      <c r="I6" s="216"/>
    </row>
    <row r="7" spans="1:9" ht="13.5" thickTop="1" thickBot="1" x14ac:dyDescent="0.3">
      <c r="A7" s="217" t="s">
        <v>246</v>
      </c>
      <c r="B7" s="217"/>
      <c r="C7" s="217"/>
      <c r="D7" s="217"/>
      <c r="E7" s="217"/>
      <c r="F7" s="217"/>
      <c r="G7" s="217"/>
      <c r="H7" s="217"/>
      <c r="I7" s="217"/>
    </row>
    <row r="8" spans="1:9" ht="13.5" thickTop="1" thickBot="1" x14ac:dyDescent="0.3">
      <c r="A8" s="214" t="s">
        <v>265</v>
      </c>
      <c r="B8" s="214"/>
      <c r="C8" s="215"/>
      <c r="D8" s="215"/>
      <c r="E8" s="215"/>
      <c r="F8" s="214" t="s">
        <v>266</v>
      </c>
      <c r="G8" s="215"/>
      <c r="H8" s="215"/>
      <c r="I8" s="215"/>
    </row>
    <row r="9" spans="1:9" ht="20.5" customHeight="1" thickTop="1" thickBot="1" x14ac:dyDescent="0.3">
      <c r="A9" s="214" t="s">
        <v>264</v>
      </c>
      <c r="B9" s="214"/>
      <c r="C9" s="215"/>
      <c r="D9" s="215"/>
      <c r="E9" s="215"/>
      <c r="F9" s="215"/>
      <c r="G9" s="215"/>
      <c r="H9" s="215"/>
      <c r="I9" s="215"/>
    </row>
    <row r="10" spans="1:9" ht="13.5" thickTop="1" thickBot="1" x14ac:dyDescent="0.3">
      <c r="A10" s="217" t="s">
        <v>292</v>
      </c>
      <c r="B10" s="217"/>
      <c r="C10" s="217"/>
      <c r="D10" s="217"/>
      <c r="E10" s="217"/>
      <c r="F10" s="217"/>
      <c r="G10" s="217"/>
      <c r="H10" s="217"/>
      <c r="I10" s="217"/>
    </row>
    <row r="11" spans="1:9" ht="21.5" customHeight="1" thickTop="1" thickBot="1" x14ac:dyDescent="0.3">
      <c r="A11" s="214" t="s">
        <v>267</v>
      </c>
      <c r="B11" s="214"/>
      <c r="C11" s="215"/>
      <c r="D11" s="214" t="s">
        <v>272</v>
      </c>
      <c r="E11" s="215"/>
      <c r="F11" s="215"/>
      <c r="G11" s="215"/>
      <c r="H11" s="214" t="s">
        <v>278</v>
      </c>
      <c r="I11" s="215"/>
    </row>
    <row r="12" spans="1:9" ht="30" customHeight="1" thickTop="1" thickBot="1" x14ac:dyDescent="0.3">
      <c r="A12" s="214" t="s">
        <v>268</v>
      </c>
      <c r="B12" s="214"/>
      <c r="C12" s="215"/>
      <c r="D12" s="214" t="s">
        <v>273</v>
      </c>
      <c r="E12" s="215"/>
      <c r="F12" s="215"/>
      <c r="G12" s="215"/>
      <c r="H12" s="214" t="s">
        <v>279</v>
      </c>
      <c r="I12" s="215"/>
    </row>
    <row r="13" spans="1:9" ht="20" customHeight="1" thickTop="1" thickBot="1" x14ac:dyDescent="0.3">
      <c r="A13" s="214" t="s">
        <v>269</v>
      </c>
      <c r="B13" s="214"/>
      <c r="C13" s="215"/>
      <c r="D13" s="214" t="s">
        <v>274</v>
      </c>
      <c r="E13" s="215"/>
      <c r="F13" s="215"/>
      <c r="G13" s="215"/>
      <c r="H13" s="214" t="s">
        <v>280</v>
      </c>
      <c r="I13" s="215"/>
    </row>
    <row r="14" spans="1:9" ht="30" customHeight="1" thickTop="1" thickBot="1" x14ac:dyDescent="0.3">
      <c r="A14" s="214" t="s">
        <v>270</v>
      </c>
      <c r="B14" s="214"/>
      <c r="C14" s="215"/>
      <c r="D14" s="214" t="s">
        <v>275</v>
      </c>
      <c r="E14" s="215"/>
      <c r="F14" s="215"/>
      <c r="G14" s="215"/>
      <c r="H14" s="214" t="s">
        <v>281</v>
      </c>
      <c r="I14" s="215"/>
    </row>
    <row r="15" spans="1:9" ht="40" customHeight="1" thickTop="1" thickBot="1" x14ac:dyDescent="0.3">
      <c r="A15" s="214" t="s">
        <v>271</v>
      </c>
      <c r="B15" s="214"/>
      <c r="C15" s="215"/>
      <c r="D15" s="214" t="s">
        <v>276</v>
      </c>
      <c r="E15" s="215"/>
      <c r="F15" s="215"/>
      <c r="G15" s="215"/>
      <c r="H15" s="214" t="s">
        <v>282</v>
      </c>
      <c r="I15" s="215"/>
    </row>
    <row r="16" spans="1:9" ht="13.5" thickTop="1" thickBot="1" x14ac:dyDescent="0.3">
      <c r="A16" s="214" t="s">
        <v>247</v>
      </c>
      <c r="B16" s="214"/>
      <c r="C16" s="214"/>
      <c r="D16" s="214"/>
      <c r="E16" s="214"/>
      <c r="F16" s="214"/>
      <c r="G16" s="214"/>
      <c r="H16" s="214"/>
      <c r="I16" s="214"/>
    </row>
    <row r="17" spans="1:9" ht="13.5" thickTop="1" thickBot="1" x14ac:dyDescent="0.3">
      <c r="A17" s="226" t="s">
        <v>248</v>
      </c>
      <c r="B17" s="226"/>
      <c r="C17" s="226"/>
      <c r="D17" s="226"/>
      <c r="E17" s="226"/>
      <c r="F17" s="226"/>
      <c r="G17" s="226"/>
      <c r="H17" s="226"/>
      <c r="I17" s="226"/>
    </row>
    <row r="18" spans="1:9" ht="20.5" customHeight="1" thickTop="1" thickBot="1" x14ac:dyDescent="0.3">
      <c r="A18" s="225" t="s">
        <v>284</v>
      </c>
      <c r="B18" s="225"/>
      <c r="C18" s="225"/>
      <c r="D18" s="225"/>
      <c r="E18" s="225"/>
      <c r="F18" s="225"/>
      <c r="G18" s="225"/>
      <c r="H18" s="225"/>
      <c r="I18" s="225"/>
    </row>
    <row r="19" spans="1:9" ht="13.5" thickTop="1" thickBot="1" x14ac:dyDescent="0.3">
      <c r="A19" s="214" t="s">
        <v>283</v>
      </c>
      <c r="B19" s="214"/>
      <c r="C19" s="214"/>
      <c r="D19" s="214"/>
      <c r="E19" s="214"/>
      <c r="F19" s="214"/>
      <c r="G19" s="214"/>
      <c r="H19" s="214"/>
      <c r="I19" s="214"/>
    </row>
    <row r="20" spans="1:9" ht="13.5" thickTop="1" thickBot="1" x14ac:dyDescent="0.3">
      <c r="A20" s="214" t="s">
        <v>286</v>
      </c>
      <c r="B20" s="214"/>
      <c r="C20" s="214"/>
      <c r="D20" s="214"/>
      <c r="E20" s="214" t="s">
        <v>285</v>
      </c>
      <c r="F20" s="214"/>
      <c r="G20" s="214"/>
      <c r="H20" s="214"/>
      <c r="I20" s="97" t="s">
        <v>258</v>
      </c>
    </row>
    <row r="21" spans="1:9" ht="13.5" thickTop="1" thickBot="1" x14ac:dyDescent="0.3">
      <c r="A21" s="214" t="s">
        <v>249</v>
      </c>
      <c r="B21" s="214"/>
      <c r="C21" s="214"/>
      <c r="D21" s="214"/>
      <c r="E21" s="214"/>
      <c r="F21" s="214"/>
      <c r="G21" s="214"/>
      <c r="H21" s="214"/>
      <c r="I21" s="214" t="s">
        <v>287</v>
      </c>
    </row>
    <row r="22" spans="1:9" ht="13.5" thickTop="1" thickBot="1" x14ac:dyDescent="0.3">
      <c r="A22" s="214"/>
      <c r="B22" s="214"/>
      <c r="C22" s="214"/>
      <c r="D22" s="214"/>
      <c r="E22" s="214"/>
      <c r="F22" s="214"/>
      <c r="G22" s="214"/>
      <c r="H22" s="214"/>
      <c r="I22" s="214"/>
    </row>
    <row r="23" spans="1:9" ht="21" customHeight="1" thickTop="1" thickBot="1" x14ac:dyDescent="0.3">
      <c r="A23" s="224" t="s">
        <v>288</v>
      </c>
      <c r="B23" s="224"/>
      <c r="C23" s="224"/>
      <c r="D23" s="224"/>
      <c r="E23" s="224"/>
      <c r="F23" s="224"/>
      <c r="G23" s="224"/>
      <c r="H23" s="224"/>
      <c r="I23" s="224"/>
    </row>
    <row r="24" spans="1:9" ht="20" customHeight="1" thickTop="1" thickBot="1" x14ac:dyDescent="0.3">
      <c r="A24" s="210" t="s">
        <v>289</v>
      </c>
      <c r="B24" s="210"/>
      <c r="C24" s="227"/>
      <c r="D24" s="227"/>
      <c r="E24" s="210" t="s">
        <v>250</v>
      </c>
      <c r="F24" s="210"/>
      <c r="G24" s="210"/>
      <c r="H24" s="210"/>
      <c r="I24" s="210"/>
    </row>
    <row r="25" spans="1:9" ht="20" customHeight="1" thickTop="1" thickBot="1" x14ac:dyDescent="0.3">
      <c r="A25" s="210" t="s">
        <v>290</v>
      </c>
      <c r="B25" s="210"/>
      <c r="C25" s="227"/>
      <c r="D25" s="227"/>
      <c r="E25" s="210" t="s">
        <v>251</v>
      </c>
      <c r="F25" s="210"/>
      <c r="G25" s="210"/>
      <c r="H25" s="210"/>
      <c r="I25" s="210"/>
    </row>
    <row r="26" spans="1:9" ht="13.5" thickTop="1" thickBot="1" x14ac:dyDescent="0.3">
      <c r="A26" s="210" t="s">
        <v>291</v>
      </c>
      <c r="B26" s="210"/>
      <c r="C26" s="227"/>
      <c r="D26" s="227"/>
      <c r="E26" s="210"/>
      <c r="F26" s="210"/>
      <c r="G26" s="210"/>
      <c r="H26" s="210"/>
      <c r="I26" s="210"/>
    </row>
    <row r="27" spans="1:9" ht="13" customHeight="1" thickTop="1" thickBot="1" x14ac:dyDescent="0.3">
      <c r="A27" s="224" t="s">
        <v>252</v>
      </c>
      <c r="B27" s="224"/>
      <c r="C27" s="224"/>
      <c r="D27" s="224"/>
      <c r="E27" s="224"/>
      <c r="F27" s="224"/>
      <c r="G27" s="224"/>
      <c r="H27" s="224"/>
      <c r="I27" s="224"/>
    </row>
    <row r="28" spans="1:9" ht="40" customHeight="1" thickTop="1" thickBot="1" x14ac:dyDescent="0.3">
      <c r="A28" s="97" t="s">
        <v>351</v>
      </c>
      <c r="B28" s="211"/>
      <c r="C28" s="212"/>
      <c r="D28" s="212"/>
      <c r="E28" s="212"/>
      <c r="F28" s="213"/>
      <c r="G28" s="210" t="s">
        <v>253</v>
      </c>
      <c r="H28" s="210"/>
      <c r="I28" s="210"/>
    </row>
    <row r="29" spans="1:9" ht="40" customHeight="1" thickTop="1" thickBot="1" x14ac:dyDescent="0.3">
      <c r="A29" s="97" t="s">
        <v>352</v>
      </c>
      <c r="B29" s="211"/>
      <c r="C29" s="212"/>
      <c r="D29" s="212"/>
      <c r="E29" s="212"/>
      <c r="F29" s="213"/>
      <c r="G29" s="210" t="s">
        <v>253</v>
      </c>
      <c r="H29" s="210"/>
      <c r="I29" s="210"/>
    </row>
    <row r="30" spans="1:9" ht="40" customHeight="1" thickTop="1" thickBot="1" x14ac:dyDescent="0.3">
      <c r="A30" s="97" t="s">
        <v>353</v>
      </c>
      <c r="B30" s="211"/>
      <c r="C30" s="212"/>
      <c r="D30" s="212"/>
      <c r="E30" s="212"/>
      <c r="F30" s="213"/>
      <c r="G30" s="210" t="s">
        <v>253</v>
      </c>
      <c r="H30" s="210"/>
      <c r="I30" s="210"/>
    </row>
    <row r="31" spans="1:9" ht="40" customHeight="1" thickTop="1" thickBot="1" x14ac:dyDescent="0.3">
      <c r="A31" s="97" t="s">
        <v>354</v>
      </c>
      <c r="B31" s="211"/>
      <c r="C31" s="212"/>
      <c r="D31" s="212"/>
      <c r="E31" s="212"/>
      <c r="F31" s="213"/>
      <c r="G31" s="210" t="s">
        <v>253</v>
      </c>
      <c r="H31" s="210"/>
      <c r="I31" s="210"/>
    </row>
    <row r="32" spans="1:9" ht="40" customHeight="1" thickTop="1" thickBot="1" x14ac:dyDescent="0.3">
      <c r="A32" s="97" t="s">
        <v>355</v>
      </c>
      <c r="B32" s="211"/>
      <c r="C32" s="212"/>
      <c r="D32" s="212"/>
      <c r="E32" s="212"/>
      <c r="F32" s="213"/>
      <c r="G32" s="210" t="s">
        <v>253</v>
      </c>
      <c r="H32" s="210"/>
      <c r="I32" s="210"/>
    </row>
    <row r="33" spans="1:9" ht="40" customHeight="1" thickTop="1" thickBot="1" x14ac:dyDescent="0.3">
      <c r="A33" s="97" t="s">
        <v>360</v>
      </c>
      <c r="B33" s="211"/>
      <c r="C33" s="212"/>
      <c r="D33" s="212"/>
      <c r="E33" s="212"/>
      <c r="F33" s="213"/>
      <c r="G33" s="210" t="s">
        <v>253</v>
      </c>
      <c r="H33" s="210"/>
      <c r="I33" s="210"/>
    </row>
    <row r="34" spans="1:9" ht="13" thickTop="1" x14ac:dyDescent="0.25"/>
  </sheetData>
  <mergeCells count="59">
    <mergeCell ref="A24:D24"/>
    <mergeCell ref="E24:I24"/>
    <mergeCell ref="E25:I26"/>
    <mergeCell ref="A19:I19"/>
    <mergeCell ref="A20:D20"/>
    <mergeCell ref="E20:H20"/>
    <mergeCell ref="A21:H22"/>
    <mergeCell ref="I21:I22"/>
    <mergeCell ref="A27:I27"/>
    <mergeCell ref="A18:I18"/>
    <mergeCell ref="A13:C13"/>
    <mergeCell ref="D13:G13"/>
    <mergeCell ref="H13:I13"/>
    <mergeCell ref="A14:C14"/>
    <mergeCell ref="D14:G14"/>
    <mergeCell ref="H14:I14"/>
    <mergeCell ref="A15:C15"/>
    <mergeCell ref="D15:G15"/>
    <mergeCell ref="H15:I15"/>
    <mergeCell ref="A16:I16"/>
    <mergeCell ref="A17:I17"/>
    <mergeCell ref="A23:I23"/>
    <mergeCell ref="A25:D25"/>
    <mergeCell ref="A26:D26"/>
    <mergeCell ref="A10:I10"/>
    <mergeCell ref="A11:C11"/>
    <mergeCell ref="D11:G11"/>
    <mergeCell ref="H11:I11"/>
    <mergeCell ref="A12:C12"/>
    <mergeCell ref="D12:G12"/>
    <mergeCell ref="H12:I12"/>
    <mergeCell ref="A1:I1"/>
    <mergeCell ref="G3:I3"/>
    <mergeCell ref="C4:F4"/>
    <mergeCell ref="G4:I4"/>
    <mergeCell ref="A5:F5"/>
    <mergeCell ref="G5:I5"/>
    <mergeCell ref="E2:F2"/>
    <mergeCell ref="C2:D2"/>
    <mergeCell ref="G2:H2"/>
    <mergeCell ref="B3:F3"/>
    <mergeCell ref="A8:E8"/>
    <mergeCell ref="F8:I9"/>
    <mergeCell ref="A9:E9"/>
    <mergeCell ref="C6:F6"/>
    <mergeCell ref="G6:I6"/>
    <mergeCell ref="A7:I7"/>
    <mergeCell ref="G33:I33"/>
    <mergeCell ref="B28:F28"/>
    <mergeCell ref="B29:F29"/>
    <mergeCell ref="B30:F30"/>
    <mergeCell ref="B31:F31"/>
    <mergeCell ref="B32:F32"/>
    <mergeCell ref="B33:F33"/>
    <mergeCell ref="G28:I28"/>
    <mergeCell ref="G29:I29"/>
    <mergeCell ref="G30:I30"/>
    <mergeCell ref="G31:I31"/>
    <mergeCell ref="G32:I32"/>
  </mergeCells>
  <printOptions horizontalCentered="1" verticalCentered="1"/>
  <pageMargins left="0.51181102362204722" right="0.51181102362204722" top="0.78740157480314965" bottom="0.78740157480314965" header="0.31496062992125984" footer="0.31496062992125984"/>
  <pageSetup paperSize="9" scale="7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9458" r:id="rId4" name="Check Box 2">
              <controlPr defaultSize="0" autoFill="0" autoLine="0" autoPict="0">
                <anchor moveWithCells="1">
                  <from>
                    <xdr:col>0</xdr:col>
                    <xdr:colOff>0</xdr:colOff>
                    <xdr:row>6</xdr:row>
                    <xdr:rowOff>120650</xdr:rowOff>
                  </from>
                  <to>
                    <xdr:col>0</xdr:col>
                    <xdr:colOff>266700</xdr:colOff>
                    <xdr:row>8</xdr:row>
                    <xdr:rowOff>44450</xdr:rowOff>
                  </to>
                </anchor>
              </controlPr>
            </control>
          </mc:Choice>
        </mc:AlternateContent>
        <mc:AlternateContent xmlns:mc="http://schemas.openxmlformats.org/markup-compatibility/2006">
          <mc:Choice Requires="x14">
            <control shapeId="19459" r:id="rId5" name="Check Box 3">
              <controlPr defaultSize="0" autoFill="0" autoLine="0" autoPict="0">
                <anchor moveWithCells="1">
                  <from>
                    <xdr:col>0</xdr:col>
                    <xdr:colOff>0</xdr:colOff>
                    <xdr:row>7</xdr:row>
                    <xdr:rowOff>158750</xdr:rowOff>
                  </from>
                  <to>
                    <xdr:col>0</xdr:col>
                    <xdr:colOff>266700</xdr:colOff>
                    <xdr:row>8</xdr:row>
                    <xdr:rowOff>254000</xdr:rowOff>
                  </to>
                </anchor>
              </controlPr>
            </control>
          </mc:Choice>
        </mc:AlternateContent>
        <mc:AlternateContent xmlns:mc="http://schemas.openxmlformats.org/markup-compatibility/2006">
          <mc:Choice Requires="x14">
            <control shapeId="19460" r:id="rId6" name="Check Box 4">
              <controlPr defaultSize="0" autoFill="0" autoLine="0" autoPict="0">
                <anchor moveWithCells="1">
                  <from>
                    <xdr:col>4</xdr:col>
                    <xdr:colOff>596900</xdr:colOff>
                    <xdr:row>7</xdr:row>
                    <xdr:rowOff>19050</xdr:rowOff>
                  </from>
                  <to>
                    <xdr:col>5</xdr:col>
                    <xdr:colOff>254000</xdr:colOff>
                    <xdr:row>8</xdr:row>
                    <xdr:rowOff>114300</xdr:rowOff>
                  </to>
                </anchor>
              </controlPr>
            </control>
          </mc:Choice>
        </mc:AlternateContent>
        <mc:AlternateContent xmlns:mc="http://schemas.openxmlformats.org/markup-compatibility/2006">
          <mc:Choice Requires="x14">
            <control shapeId="19461" r:id="rId7" name="Check Box 5">
              <controlPr defaultSize="0" autoFill="0" autoLine="0" autoPict="0">
                <anchor moveWithCells="1">
                  <from>
                    <xdr:col>0</xdr:col>
                    <xdr:colOff>0</xdr:colOff>
                    <xdr:row>9</xdr:row>
                    <xdr:rowOff>114300</xdr:rowOff>
                  </from>
                  <to>
                    <xdr:col>0</xdr:col>
                    <xdr:colOff>266700</xdr:colOff>
                    <xdr:row>10</xdr:row>
                    <xdr:rowOff>209550</xdr:rowOff>
                  </to>
                </anchor>
              </controlPr>
            </control>
          </mc:Choice>
        </mc:AlternateContent>
        <mc:AlternateContent xmlns:mc="http://schemas.openxmlformats.org/markup-compatibility/2006">
          <mc:Choice Requires="x14">
            <control shapeId="19462" r:id="rId8" name="Check Box 6">
              <controlPr defaultSize="0" autoFill="0" autoLine="0" autoPict="0">
                <anchor moveWithCells="1">
                  <from>
                    <xdr:col>0</xdr:col>
                    <xdr:colOff>0</xdr:colOff>
                    <xdr:row>11</xdr:row>
                    <xdr:rowOff>44450</xdr:rowOff>
                  </from>
                  <to>
                    <xdr:col>0</xdr:col>
                    <xdr:colOff>266700</xdr:colOff>
                    <xdr:row>11</xdr:row>
                    <xdr:rowOff>311150</xdr:rowOff>
                  </to>
                </anchor>
              </controlPr>
            </control>
          </mc:Choice>
        </mc:AlternateContent>
        <mc:AlternateContent xmlns:mc="http://schemas.openxmlformats.org/markup-compatibility/2006">
          <mc:Choice Requires="x14">
            <control shapeId="19463" r:id="rId9" name="Check Box 7">
              <controlPr defaultSize="0" autoFill="0" autoLine="0" autoPict="0">
                <anchor moveWithCells="1">
                  <from>
                    <xdr:col>0</xdr:col>
                    <xdr:colOff>0</xdr:colOff>
                    <xdr:row>11</xdr:row>
                    <xdr:rowOff>355600</xdr:rowOff>
                  </from>
                  <to>
                    <xdr:col>0</xdr:col>
                    <xdr:colOff>266700</xdr:colOff>
                    <xdr:row>12</xdr:row>
                    <xdr:rowOff>241300</xdr:rowOff>
                  </to>
                </anchor>
              </controlPr>
            </control>
          </mc:Choice>
        </mc:AlternateContent>
        <mc:AlternateContent xmlns:mc="http://schemas.openxmlformats.org/markup-compatibility/2006">
          <mc:Choice Requires="x14">
            <control shapeId="19464" r:id="rId10" name="Check Box 8">
              <controlPr defaultSize="0" autoFill="0" autoLine="0" autoPict="0">
                <anchor moveWithCells="1">
                  <from>
                    <xdr:col>0</xdr:col>
                    <xdr:colOff>0</xdr:colOff>
                    <xdr:row>13</xdr:row>
                    <xdr:rowOff>50800</xdr:rowOff>
                  </from>
                  <to>
                    <xdr:col>0</xdr:col>
                    <xdr:colOff>266700</xdr:colOff>
                    <xdr:row>13</xdr:row>
                    <xdr:rowOff>317500</xdr:rowOff>
                  </to>
                </anchor>
              </controlPr>
            </control>
          </mc:Choice>
        </mc:AlternateContent>
        <mc:AlternateContent xmlns:mc="http://schemas.openxmlformats.org/markup-compatibility/2006">
          <mc:Choice Requires="x14">
            <control shapeId="19465" r:id="rId11" name="Check Box 9">
              <controlPr defaultSize="0" autoFill="0" autoLine="0" autoPict="0">
                <anchor moveWithCells="1">
                  <from>
                    <xdr:col>0</xdr:col>
                    <xdr:colOff>0</xdr:colOff>
                    <xdr:row>14</xdr:row>
                    <xdr:rowOff>44450</xdr:rowOff>
                  </from>
                  <to>
                    <xdr:col>0</xdr:col>
                    <xdr:colOff>292100</xdr:colOff>
                    <xdr:row>14</xdr:row>
                    <xdr:rowOff>323850</xdr:rowOff>
                  </to>
                </anchor>
              </controlPr>
            </control>
          </mc:Choice>
        </mc:AlternateContent>
        <mc:AlternateContent xmlns:mc="http://schemas.openxmlformats.org/markup-compatibility/2006">
          <mc:Choice Requires="x14">
            <control shapeId="19466" r:id="rId12" name="Check Box 10">
              <controlPr defaultSize="0" autoFill="0" autoLine="0" autoPict="0">
                <anchor moveWithCells="1">
                  <from>
                    <xdr:col>3</xdr:col>
                    <xdr:colOff>0</xdr:colOff>
                    <xdr:row>9</xdr:row>
                    <xdr:rowOff>114300</xdr:rowOff>
                  </from>
                  <to>
                    <xdr:col>3</xdr:col>
                    <xdr:colOff>266700</xdr:colOff>
                    <xdr:row>10</xdr:row>
                    <xdr:rowOff>209550</xdr:rowOff>
                  </to>
                </anchor>
              </controlPr>
            </control>
          </mc:Choice>
        </mc:AlternateContent>
        <mc:AlternateContent xmlns:mc="http://schemas.openxmlformats.org/markup-compatibility/2006">
          <mc:Choice Requires="x14">
            <control shapeId="19467" r:id="rId13" name="Check Box 11">
              <controlPr defaultSize="0" autoFill="0" autoLine="0" autoPict="0">
                <anchor moveWithCells="1">
                  <from>
                    <xdr:col>3</xdr:col>
                    <xdr:colOff>0</xdr:colOff>
                    <xdr:row>11</xdr:row>
                    <xdr:rowOff>44450</xdr:rowOff>
                  </from>
                  <to>
                    <xdr:col>3</xdr:col>
                    <xdr:colOff>266700</xdr:colOff>
                    <xdr:row>11</xdr:row>
                    <xdr:rowOff>311150</xdr:rowOff>
                  </to>
                </anchor>
              </controlPr>
            </control>
          </mc:Choice>
        </mc:AlternateContent>
        <mc:AlternateContent xmlns:mc="http://schemas.openxmlformats.org/markup-compatibility/2006">
          <mc:Choice Requires="x14">
            <control shapeId="19468" r:id="rId14" name="Check Box 12">
              <controlPr defaultSize="0" autoFill="0" autoLine="0" autoPict="0">
                <anchor moveWithCells="1">
                  <from>
                    <xdr:col>3</xdr:col>
                    <xdr:colOff>0</xdr:colOff>
                    <xdr:row>11</xdr:row>
                    <xdr:rowOff>368300</xdr:rowOff>
                  </from>
                  <to>
                    <xdr:col>3</xdr:col>
                    <xdr:colOff>266700</xdr:colOff>
                    <xdr:row>13</xdr:row>
                    <xdr:rowOff>0</xdr:rowOff>
                  </to>
                </anchor>
              </controlPr>
            </control>
          </mc:Choice>
        </mc:AlternateContent>
        <mc:AlternateContent xmlns:mc="http://schemas.openxmlformats.org/markup-compatibility/2006">
          <mc:Choice Requires="x14">
            <control shapeId="19469" r:id="rId15" name="Check Box 13">
              <controlPr defaultSize="0" autoFill="0" autoLine="0" autoPict="0">
                <anchor moveWithCells="1">
                  <from>
                    <xdr:col>3</xdr:col>
                    <xdr:colOff>12700</xdr:colOff>
                    <xdr:row>13</xdr:row>
                    <xdr:rowOff>50800</xdr:rowOff>
                  </from>
                  <to>
                    <xdr:col>3</xdr:col>
                    <xdr:colOff>279400</xdr:colOff>
                    <xdr:row>13</xdr:row>
                    <xdr:rowOff>317500</xdr:rowOff>
                  </to>
                </anchor>
              </controlPr>
            </control>
          </mc:Choice>
        </mc:AlternateContent>
        <mc:AlternateContent xmlns:mc="http://schemas.openxmlformats.org/markup-compatibility/2006">
          <mc:Choice Requires="x14">
            <control shapeId="19470" r:id="rId16" name="Check Box 14">
              <controlPr defaultSize="0" autoFill="0" autoLine="0" autoPict="0">
                <anchor moveWithCells="1">
                  <from>
                    <xdr:col>3</xdr:col>
                    <xdr:colOff>12700</xdr:colOff>
                    <xdr:row>14</xdr:row>
                    <xdr:rowOff>101600</xdr:rowOff>
                  </from>
                  <to>
                    <xdr:col>3</xdr:col>
                    <xdr:colOff>279400</xdr:colOff>
                    <xdr:row>14</xdr:row>
                    <xdr:rowOff>368300</xdr:rowOff>
                  </to>
                </anchor>
              </controlPr>
            </control>
          </mc:Choice>
        </mc:AlternateContent>
        <mc:AlternateContent xmlns:mc="http://schemas.openxmlformats.org/markup-compatibility/2006">
          <mc:Choice Requires="x14">
            <control shapeId="19471" r:id="rId17" name="Check Box 15">
              <controlPr defaultSize="0" autoFill="0" autoLine="0" autoPict="0">
                <anchor moveWithCells="1">
                  <from>
                    <xdr:col>7</xdr:col>
                    <xdr:colOff>12700</xdr:colOff>
                    <xdr:row>10</xdr:row>
                    <xdr:rowOff>0</xdr:rowOff>
                  </from>
                  <to>
                    <xdr:col>7</xdr:col>
                    <xdr:colOff>279400</xdr:colOff>
                    <xdr:row>10</xdr:row>
                    <xdr:rowOff>266700</xdr:rowOff>
                  </to>
                </anchor>
              </controlPr>
            </control>
          </mc:Choice>
        </mc:AlternateContent>
        <mc:AlternateContent xmlns:mc="http://schemas.openxmlformats.org/markup-compatibility/2006">
          <mc:Choice Requires="x14">
            <control shapeId="19472" r:id="rId18" name="Check Box 16">
              <controlPr defaultSize="0" autoFill="0" autoLine="0" autoPict="0">
                <anchor moveWithCells="1">
                  <from>
                    <xdr:col>7</xdr:col>
                    <xdr:colOff>6350</xdr:colOff>
                    <xdr:row>10</xdr:row>
                    <xdr:rowOff>241300</xdr:rowOff>
                  </from>
                  <to>
                    <xdr:col>7</xdr:col>
                    <xdr:colOff>273050</xdr:colOff>
                    <xdr:row>11</xdr:row>
                    <xdr:rowOff>234950</xdr:rowOff>
                  </to>
                </anchor>
              </controlPr>
            </control>
          </mc:Choice>
        </mc:AlternateContent>
        <mc:AlternateContent xmlns:mc="http://schemas.openxmlformats.org/markup-compatibility/2006">
          <mc:Choice Requires="x14">
            <control shapeId="19473" r:id="rId19" name="Check Box 17">
              <controlPr defaultSize="0" autoFill="0" autoLine="0" autoPict="0">
                <anchor moveWithCells="1">
                  <from>
                    <xdr:col>7</xdr:col>
                    <xdr:colOff>6350</xdr:colOff>
                    <xdr:row>11</xdr:row>
                    <xdr:rowOff>323850</xdr:rowOff>
                  </from>
                  <to>
                    <xdr:col>7</xdr:col>
                    <xdr:colOff>273050</xdr:colOff>
                    <xdr:row>12</xdr:row>
                    <xdr:rowOff>209550</xdr:rowOff>
                  </to>
                </anchor>
              </controlPr>
            </control>
          </mc:Choice>
        </mc:AlternateContent>
        <mc:AlternateContent xmlns:mc="http://schemas.openxmlformats.org/markup-compatibility/2006">
          <mc:Choice Requires="x14">
            <control shapeId="19474" r:id="rId20" name="Check Box 18">
              <controlPr defaultSize="0" autoFill="0" autoLine="0" autoPict="0">
                <anchor moveWithCells="1">
                  <from>
                    <xdr:col>7</xdr:col>
                    <xdr:colOff>25400</xdr:colOff>
                    <xdr:row>13</xdr:row>
                    <xdr:rowOff>19050</xdr:rowOff>
                  </from>
                  <to>
                    <xdr:col>7</xdr:col>
                    <xdr:colOff>292100</xdr:colOff>
                    <xdr:row>13</xdr:row>
                    <xdr:rowOff>285750</xdr:rowOff>
                  </to>
                </anchor>
              </controlPr>
            </control>
          </mc:Choice>
        </mc:AlternateContent>
        <mc:AlternateContent xmlns:mc="http://schemas.openxmlformats.org/markup-compatibility/2006">
          <mc:Choice Requires="x14">
            <control shapeId="19475" r:id="rId21" name="Check Box 19">
              <controlPr defaultSize="0" autoFill="0" autoLine="0" autoPict="0">
                <anchor moveWithCells="1">
                  <from>
                    <xdr:col>7</xdr:col>
                    <xdr:colOff>25400</xdr:colOff>
                    <xdr:row>14</xdr:row>
                    <xdr:rowOff>101600</xdr:rowOff>
                  </from>
                  <to>
                    <xdr:col>7</xdr:col>
                    <xdr:colOff>292100</xdr:colOff>
                    <xdr:row>14</xdr:row>
                    <xdr:rowOff>368300</xdr:rowOff>
                  </to>
                </anchor>
              </controlPr>
            </control>
          </mc:Choice>
        </mc:AlternateContent>
        <mc:AlternateContent xmlns:mc="http://schemas.openxmlformats.org/markup-compatibility/2006">
          <mc:Choice Requires="x14">
            <control shapeId="19476" r:id="rId22" name="Check Box 20">
              <controlPr defaultSize="0" autoFill="0" autoLine="0" autoPict="0">
                <anchor moveWithCells="1">
                  <from>
                    <xdr:col>1</xdr:col>
                    <xdr:colOff>609600</xdr:colOff>
                    <xdr:row>18</xdr:row>
                    <xdr:rowOff>12700</xdr:rowOff>
                  </from>
                  <to>
                    <xdr:col>1</xdr:col>
                    <xdr:colOff>838200</xdr:colOff>
                    <xdr:row>18</xdr:row>
                    <xdr:rowOff>139700</xdr:rowOff>
                  </to>
                </anchor>
              </controlPr>
            </control>
          </mc:Choice>
        </mc:AlternateContent>
        <mc:AlternateContent xmlns:mc="http://schemas.openxmlformats.org/markup-compatibility/2006">
          <mc:Choice Requires="x14">
            <control shapeId="19477" r:id="rId23" name="Check Box 21">
              <controlPr defaultSize="0" autoFill="0" autoLine="0" autoPict="0">
                <anchor moveWithCells="1">
                  <from>
                    <xdr:col>1</xdr:col>
                    <xdr:colOff>965200</xdr:colOff>
                    <xdr:row>18</xdr:row>
                    <xdr:rowOff>19050</xdr:rowOff>
                  </from>
                  <to>
                    <xdr:col>1</xdr:col>
                    <xdr:colOff>1187450</xdr:colOff>
                    <xdr:row>18</xdr:row>
                    <xdr:rowOff>152400</xdr:rowOff>
                  </to>
                </anchor>
              </controlPr>
            </control>
          </mc:Choice>
        </mc:AlternateContent>
        <mc:AlternateContent xmlns:mc="http://schemas.openxmlformats.org/markup-compatibility/2006">
          <mc:Choice Requires="x14">
            <control shapeId="19478" r:id="rId24" name="Check Box 22">
              <controlPr defaultSize="0" autoFill="0" autoLine="0" autoPict="0">
                <anchor moveWithCells="1">
                  <from>
                    <xdr:col>2</xdr:col>
                    <xdr:colOff>279400</xdr:colOff>
                    <xdr:row>17</xdr:row>
                    <xdr:rowOff>69850</xdr:rowOff>
                  </from>
                  <to>
                    <xdr:col>2</xdr:col>
                    <xdr:colOff>495300</xdr:colOff>
                    <xdr:row>17</xdr:row>
                    <xdr:rowOff>203200</xdr:rowOff>
                  </to>
                </anchor>
              </controlPr>
            </control>
          </mc:Choice>
        </mc:AlternateContent>
        <mc:AlternateContent xmlns:mc="http://schemas.openxmlformats.org/markup-compatibility/2006">
          <mc:Choice Requires="x14">
            <control shapeId="19479" r:id="rId25" name="Check Box 23">
              <controlPr defaultSize="0" autoFill="0" autoLine="0" autoPict="0">
                <anchor moveWithCells="1">
                  <from>
                    <xdr:col>2</xdr:col>
                    <xdr:colOff>660400</xdr:colOff>
                    <xdr:row>17</xdr:row>
                    <xdr:rowOff>69850</xdr:rowOff>
                  </from>
                  <to>
                    <xdr:col>3</xdr:col>
                    <xdr:colOff>133350</xdr:colOff>
                    <xdr:row>17</xdr:row>
                    <xdr:rowOff>203200</xdr:rowOff>
                  </to>
                </anchor>
              </controlPr>
            </control>
          </mc:Choice>
        </mc:AlternateContent>
        <mc:AlternateContent xmlns:mc="http://schemas.openxmlformats.org/markup-compatibility/2006">
          <mc:Choice Requires="x14">
            <control shapeId="19480" r:id="rId26" name="Check Box 24">
              <controlPr defaultSize="0" autoFill="0" autoLine="0" autoPict="0">
                <anchor moveWithCells="1">
                  <from>
                    <xdr:col>0</xdr:col>
                    <xdr:colOff>6350</xdr:colOff>
                    <xdr:row>23</xdr:row>
                    <xdr:rowOff>31750</xdr:rowOff>
                  </from>
                  <to>
                    <xdr:col>0</xdr:col>
                    <xdr:colOff>234950</xdr:colOff>
                    <xdr:row>23</xdr:row>
                    <xdr:rowOff>165100</xdr:rowOff>
                  </to>
                </anchor>
              </controlPr>
            </control>
          </mc:Choice>
        </mc:AlternateContent>
        <mc:AlternateContent xmlns:mc="http://schemas.openxmlformats.org/markup-compatibility/2006">
          <mc:Choice Requires="x14">
            <control shapeId="19481" r:id="rId27" name="Check Box 25">
              <controlPr defaultSize="0" autoFill="0" autoLine="0" autoPict="0">
                <anchor moveWithCells="1">
                  <from>
                    <xdr:col>0</xdr:col>
                    <xdr:colOff>12700</xdr:colOff>
                    <xdr:row>24</xdr:row>
                    <xdr:rowOff>50800</xdr:rowOff>
                  </from>
                  <to>
                    <xdr:col>0</xdr:col>
                    <xdr:colOff>241300</xdr:colOff>
                    <xdr:row>24</xdr:row>
                    <xdr:rowOff>184150</xdr:rowOff>
                  </to>
                </anchor>
              </controlPr>
            </control>
          </mc:Choice>
        </mc:AlternateContent>
        <mc:AlternateContent xmlns:mc="http://schemas.openxmlformats.org/markup-compatibility/2006">
          <mc:Choice Requires="x14">
            <control shapeId="19482" r:id="rId28" name="Check Box 26">
              <controlPr defaultSize="0" autoFill="0" autoLine="0" autoPict="0">
                <anchor moveWithCells="1">
                  <from>
                    <xdr:col>0</xdr:col>
                    <xdr:colOff>19050</xdr:colOff>
                    <xdr:row>25</xdr:row>
                    <xdr:rowOff>6350</xdr:rowOff>
                  </from>
                  <to>
                    <xdr:col>0</xdr:col>
                    <xdr:colOff>247650</xdr:colOff>
                    <xdr:row>25</xdr:row>
                    <xdr:rowOff>139700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8632A-8646-4F52-8289-A3782310B362}">
  <sheetPr codeName="Planilha2">
    <pageSetUpPr fitToPage="1"/>
  </sheetPr>
  <dimension ref="A1:H42"/>
  <sheetViews>
    <sheetView showGridLines="0" view="pageBreakPreview" zoomScaleNormal="85" zoomScaleSheetLayoutView="100" workbookViewId="0">
      <selection activeCell="B10" sqref="B10"/>
    </sheetView>
  </sheetViews>
  <sheetFormatPr defaultColWidth="9" defaultRowHeight="12.5" x14ac:dyDescent="0.25"/>
  <cols>
    <col min="1" max="1" width="13.7265625" style="29" customWidth="1"/>
    <col min="2" max="2" width="42.54296875" style="29" customWidth="1"/>
    <col min="3" max="3" width="52.1796875" style="29" bestFit="1" customWidth="1"/>
    <col min="4" max="7" width="52.1796875" style="29" customWidth="1"/>
    <col min="8" max="9" width="9" style="29"/>
    <col min="10" max="10" width="45.90625" style="29" customWidth="1"/>
    <col min="11" max="11" width="12.90625" style="29" customWidth="1"/>
    <col min="12" max="16384" width="9" style="29"/>
  </cols>
  <sheetData>
    <row r="1" spans="1:8" ht="57.75" customHeight="1" x14ac:dyDescent="0.75">
      <c r="A1" s="166"/>
      <c r="B1" s="228" t="s">
        <v>85</v>
      </c>
      <c r="C1" s="228"/>
      <c r="D1" s="55"/>
      <c r="E1" s="55"/>
      <c r="F1" s="55"/>
      <c r="G1" s="55"/>
      <c r="H1" s="30"/>
    </row>
    <row r="2" spans="1:8" x14ac:dyDescent="0.25">
      <c r="A2" s="229" t="s">
        <v>86</v>
      </c>
      <c r="B2" s="167" t="s">
        <v>87</v>
      </c>
      <c r="C2" s="168"/>
      <c r="D2" s="31"/>
      <c r="E2" s="31"/>
      <c r="F2" s="31"/>
      <c r="G2" s="31"/>
    </row>
    <row r="3" spans="1:8" x14ac:dyDescent="0.25">
      <c r="A3" s="230"/>
      <c r="B3" s="163" t="s">
        <v>345</v>
      </c>
      <c r="C3" s="76"/>
      <c r="D3" s="32"/>
      <c r="E3" s="32"/>
      <c r="F3" s="32"/>
      <c r="G3" s="32"/>
    </row>
    <row r="4" spans="1:8" x14ac:dyDescent="0.25">
      <c r="A4" s="230"/>
      <c r="B4" s="164" t="s">
        <v>123</v>
      </c>
      <c r="C4" s="72"/>
      <c r="D4" s="31"/>
      <c r="E4" s="31"/>
      <c r="F4" s="31"/>
      <c r="G4" s="31"/>
    </row>
    <row r="5" spans="1:8" x14ac:dyDescent="0.25">
      <c r="A5" s="230"/>
      <c r="B5" s="164" t="s">
        <v>124</v>
      </c>
      <c r="C5" s="76"/>
      <c r="D5" s="32"/>
      <c r="E5" s="32"/>
      <c r="F5" s="32"/>
      <c r="G5" s="32"/>
    </row>
    <row r="6" spans="1:8" x14ac:dyDescent="0.25">
      <c r="A6" s="230"/>
      <c r="B6" s="163" t="s">
        <v>350</v>
      </c>
      <c r="C6" s="77"/>
      <c r="D6" s="33"/>
      <c r="E6" s="33"/>
      <c r="F6" s="33"/>
      <c r="G6" s="33"/>
    </row>
    <row r="7" spans="1:8" x14ac:dyDescent="0.25">
      <c r="A7" s="230"/>
      <c r="B7" s="164" t="s">
        <v>89</v>
      </c>
      <c r="C7" s="77"/>
      <c r="D7" s="33"/>
      <c r="E7" s="33"/>
      <c r="F7" s="33"/>
      <c r="G7" s="33"/>
    </row>
    <row r="8" spans="1:8" x14ac:dyDescent="0.25">
      <c r="A8" s="230"/>
      <c r="B8" s="164" t="s">
        <v>91</v>
      </c>
      <c r="C8" s="77"/>
      <c r="D8" s="33"/>
      <c r="E8" s="33"/>
      <c r="F8" s="33"/>
      <c r="G8" s="33"/>
    </row>
    <row r="9" spans="1:8" x14ac:dyDescent="0.25">
      <c r="A9" s="230"/>
      <c r="B9" s="164" t="s">
        <v>92</v>
      </c>
      <c r="C9" s="76"/>
      <c r="D9" s="32"/>
      <c r="E9" s="32"/>
      <c r="F9" s="32"/>
      <c r="G9" s="32"/>
    </row>
    <row r="10" spans="1:8" x14ac:dyDescent="0.25">
      <c r="A10" s="230"/>
      <c r="B10" s="164" t="s">
        <v>93</v>
      </c>
      <c r="C10" s="72"/>
      <c r="D10" s="31"/>
      <c r="E10" s="31"/>
      <c r="F10" s="31"/>
      <c r="G10" s="31"/>
    </row>
    <row r="11" spans="1:8" x14ac:dyDescent="0.25">
      <c r="A11" s="230"/>
      <c r="B11" s="164" t="s">
        <v>94</v>
      </c>
      <c r="C11" s="72"/>
      <c r="D11" s="31"/>
      <c r="E11" s="31"/>
      <c r="F11" s="31"/>
      <c r="G11" s="31"/>
    </row>
    <row r="12" spans="1:8" x14ac:dyDescent="0.25">
      <c r="A12" s="230"/>
      <c r="B12" s="164" t="s">
        <v>95</v>
      </c>
      <c r="C12" s="72"/>
      <c r="D12" s="31"/>
      <c r="E12" s="31"/>
      <c r="F12" s="31"/>
      <c r="G12" s="31"/>
    </row>
    <row r="13" spans="1:8" x14ac:dyDescent="0.25">
      <c r="A13" s="230"/>
      <c r="B13" s="164" t="s">
        <v>96</v>
      </c>
      <c r="C13" s="72"/>
      <c r="D13" s="31"/>
      <c r="E13" s="31"/>
      <c r="F13" s="31"/>
      <c r="G13" s="31"/>
    </row>
    <row r="14" spans="1:8" x14ac:dyDescent="0.25">
      <c r="A14" s="230"/>
      <c r="B14" s="164" t="s">
        <v>97</v>
      </c>
      <c r="C14" s="77"/>
      <c r="D14" s="33"/>
      <c r="E14" s="33"/>
      <c r="F14" s="33"/>
      <c r="G14" s="33"/>
    </row>
    <row r="15" spans="1:8" x14ac:dyDescent="0.25">
      <c r="A15" s="230"/>
      <c r="B15" s="164" t="s">
        <v>98</v>
      </c>
      <c r="C15" s="72"/>
      <c r="D15" s="31"/>
      <c r="E15" s="31"/>
      <c r="F15" s="31"/>
      <c r="G15" s="31"/>
    </row>
    <row r="16" spans="1:8" ht="13" thickBot="1" x14ac:dyDescent="0.3">
      <c r="A16" s="231"/>
      <c r="B16" s="165" t="s">
        <v>99</v>
      </c>
      <c r="C16" s="73"/>
      <c r="D16" s="31"/>
      <c r="E16" s="31"/>
      <c r="F16" s="31"/>
      <c r="G16" s="31"/>
    </row>
    <row r="17" spans="1:7" ht="12.75" customHeight="1" x14ac:dyDescent="0.25">
      <c r="A17" s="232" t="s">
        <v>100</v>
      </c>
      <c r="B17" s="162" t="s">
        <v>101</v>
      </c>
      <c r="C17" s="71"/>
      <c r="D17" s="31"/>
      <c r="E17" s="31"/>
      <c r="F17" s="31"/>
      <c r="G17" s="31"/>
    </row>
    <row r="18" spans="1:7" x14ac:dyDescent="0.25">
      <c r="A18" s="233"/>
      <c r="B18" s="164" t="s">
        <v>102</v>
      </c>
      <c r="C18" s="72"/>
      <c r="D18" s="31"/>
      <c r="E18" s="31"/>
      <c r="F18" s="31"/>
      <c r="G18" s="31"/>
    </row>
    <row r="19" spans="1:7" x14ac:dyDescent="0.25">
      <c r="A19" s="233"/>
      <c r="B19" s="164" t="s">
        <v>103</v>
      </c>
      <c r="C19" s="72"/>
      <c r="D19" s="31"/>
      <c r="E19" s="31"/>
      <c r="F19" s="31"/>
      <c r="G19" s="31"/>
    </row>
    <row r="20" spans="1:7" ht="12.5" customHeight="1" x14ac:dyDescent="0.25">
      <c r="A20" s="233"/>
      <c r="B20" s="164" t="s">
        <v>104</v>
      </c>
      <c r="C20" s="72"/>
      <c r="D20" s="31"/>
      <c r="E20" s="31"/>
      <c r="F20" s="31"/>
      <c r="G20" s="31"/>
    </row>
    <row r="21" spans="1:7" ht="12.5" customHeight="1" x14ac:dyDescent="0.25">
      <c r="A21" s="233"/>
      <c r="B21" s="164" t="s">
        <v>105</v>
      </c>
      <c r="C21" s="72"/>
      <c r="D21" s="31"/>
      <c r="E21" s="31"/>
      <c r="F21" s="31"/>
      <c r="G21" s="31"/>
    </row>
    <row r="22" spans="1:7" ht="12.5" customHeight="1" x14ac:dyDescent="0.25">
      <c r="A22" s="233"/>
      <c r="B22" s="164" t="s">
        <v>106</v>
      </c>
      <c r="C22" s="72"/>
      <c r="D22" s="31"/>
      <c r="E22" s="31"/>
      <c r="F22" s="31"/>
      <c r="G22" s="31"/>
    </row>
    <row r="23" spans="1:7" x14ac:dyDescent="0.25">
      <c r="A23" s="233"/>
      <c r="B23" s="164" t="s">
        <v>107</v>
      </c>
      <c r="C23" s="72"/>
      <c r="D23" s="31"/>
      <c r="E23" s="31"/>
      <c r="F23" s="31"/>
      <c r="G23" s="31"/>
    </row>
    <row r="24" spans="1:7" x14ac:dyDescent="0.25">
      <c r="A24" s="233"/>
      <c r="B24" s="164" t="s">
        <v>108</v>
      </c>
      <c r="C24" s="72"/>
      <c r="D24" s="31"/>
      <c r="E24" s="31"/>
      <c r="F24" s="31"/>
      <c r="G24" s="31"/>
    </row>
    <row r="25" spans="1:7" x14ac:dyDescent="0.25">
      <c r="A25" s="233"/>
      <c r="B25" s="164" t="s">
        <v>109</v>
      </c>
      <c r="C25" s="74"/>
      <c r="D25" s="34"/>
      <c r="E25" s="34"/>
      <c r="F25" s="34"/>
      <c r="G25" s="34"/>
    </row>
    <row r="26" spans="1:7" x14ac:dyDescent="0.25">
      <c r="A26" s="233"/>
      <c r="B26" s="164" t="s">
        <v>110</v>
      </c>
      <c r="C26" s="74"/>
      <c r="D26" s="34"/>
      <c r="E26" s="34"/>
      <c r="F26" s="34"/>
      <c r="G26" s="34"/>
    </row>
    <row r="27" spans="1:7" x14ac:dyDescent="0.25">
      <c r="A27" s="233"/>
      <c r="B27" s="164" t="s">
        <v>111</v>
      </c>
      <c r="C27" s="74"/>
      <c r="D27" s="34"/>
      <c r="E27" s="34"/>
      <c r="F27" s="34"/>
      <c r="G27" s="34"/>
    </row>
    <row r="28" spans="1:7" x14ac:dyDescent="0.25">
      <c r="A28" s="233"/>
      <c r="B28" s="164" t="s">
        <v>112</v>
      </c>
      <c r="C28" s="74"/>
      <c r="D28" s="34"/>
      <c r="E28" s="34"/>
      <c r="F28" s="34"/>
      <c r="G28" s="34"/>
    </row>
    <row r="29" spans="1:7" x14ac:dyDescent="0.25">
      <c r="A29" s="233"/>
      <c r="B29" s="164" t="s">
        <v>113</v>
      </c>
      <c r="C29" s="74"/>
      <c r="D29" s="34"/>
      <c r="E29" s="34"/>
      <c r="F29" s="34"/>
      <c r="G29" s="34"/>
    </row>
    <row r="30" spans="1:7" ht="13" thickBot="1" x14ac:dyDescent="0.3">
      <c r="A30" s="234"/>
      <c r="B30" s="165" t="s">
        <v>114</v>
      </c>
      <c r="C30" s="75"/>
      <c r="D30" s="34"/>
      <c r="E30" s="34"/>
      <c r="F30" s="34"/>
      <c r="G30" s="34"/>
    </row>
    <row r="31" spans="1:7" ht="13.5" customHeight="1" x14ac:dyDescent="0.25">
      <c r="A31" s="235" t="s">
        <v>115</v>
      </c>
      <c r="B31" s="158" t="s">
        <v>116</v>
      </c>
      <c r="C31" s="71"/>
      <c r="D31" s="31"/>
      <c r="E31" s="31"/>
      <c r="F31" s="31"/>
      <c r="G31" s="31"/>
    </row>
    <row r="32" spans="1:7" x14ac:dyDescent="0.25">
      <c r="A32" s="236"/>
      <c r="B32" s="159" t="s">
        <v>117</v>
      </c>
      <c r="C32" s="72"/>
      <c r="D32" s="31"/>
      <c r="E32" s="31"/>
      <c r="F32" s="31"/>
      <c r="G32" s="31"/>
    </row>
    <row r="33" spans="1:7" x14ac:dyDescent="0.25">
      <c r="A33" s="236"/>
      <c r="B33" s="159" t="s">
        <v>118</v>
      </c>
      <c r="C33" s="72"/>
      <c r="D33" s="31"/>
      <c r="E33" s="31"/>
      <c r="F33" s="31"/>
      <c r="G33" s="31"/>
    </row>
    <row r="34" spans="1:7" x14ac:dyDescent="0.25">
      <c r="A34" s="236"/>
      <c r="B34" s="159" t="s">
        <v>119</v>
      </c>
      <c r="C34" s="72"/>
      <c r="D34" s="31"/>
      <c r="E34" s="31"/>
      <c r="F34" s="31"/>
      <c r="G34" s="31"/>
    </row>
    <row r="35" spans="1:7" x14ac:dyDescent="0.25">
      <c r="A35" s="237"/>
      <c r="B35" s="160" t="s">
        <v>120</v>
      </c>
      <c r="C35" s="155"/>
      <c r="D35" s="31"/>
      <c r="E35" s="31"/>
      <c r="F35" s="31"/>
      <c r="G35" s="31"/>
    </row>
    <row r="36" spans="1:7" x14ac:dyDescent="0.25">
      <c r="A36" s="247"/>
      <c r="B36" s="161" t="s">
        <v>121</v>
      </c>
      <c r="C36" s="156"/>
      <c r="D36" s="31"/>
      <c r="E36" s="31"/>
      <c r="F36" s="31"/>
      <c r="G36" s="31"/>
    </row>
    <row r="37" spans="1:7" x14ac:dyDescent="0.25">
      <c r="A37" s="248"/>
      <c r="B37" s="161" t="s">
        <v>122</v>
      </c>
      <c r="C37" s="157"/>
      <c r="D37" s="32"/>
      <c r="E37" s="32"/>
      <c r="F37" s="32"/>
      <c r="G37" s="32"/>
    </row>
    <row r="38" spans="1:7" x14ac:dyDescent="0.25">
      <c r="A38" s="238"/>
      <c r="B38" s="239"/>
      <c r="C38" s="240"/>
      <c r="D38" s="33"/>
      <c r="E38" s="33"/>
      <c r="F38" s="33"/>
      <c r="G38" s="33"/>
    </row>
    <row r="39" spans="1:7" x14ac:dyDescent="0.25">
      <c r="A39" s="241"/>
      <c r="B39" s="242"/>
      <c r="C39" s="243"/>
    </row>
    <row r="40" spans="1:7" x14ac:dyDescent="0.25">
      <c r="A40" s="241"/>
      <c r="B40" s="242"/>
      <c r="C40" s="243"/>
    </row>
    <row r="41" spans="1:7" x14ac:dyDescent="0.25">
      <c r="A41" s="241"/>
      <c r="B41" s="242"/>
      <c r="C41" s="243"/>
    </row>
    <row r="42" spans="1:7" x14ac:dyDescent="0.25">
      <c r="A42" s="244"/>
      <c r="B42" s="245"/>
      <c r="C42" s="246"/>
    </row>
  </sheetData>
  <mergeCells count="6">
    <mergeCell ref="B1:C1"/>
    <mergeCell ref="A2:A16"/>
    <mergeCell ref="A17:A30"/>
    <mergeCell ref="A31:A35"/>
    <mergeCell ref="A38:C42"/>
    <mergeCell ref="A36:A37"/>
  </mergeCells>
  <phoneticPr fontId="7" type="noConversion"/>
  <printOptions horizontalCentered="1" verticalCentered="1"/>
  <pageMargins left="0.78740157480314965" right="0.78740157480314965" top="1.3385826771653544" bottom="0.78740157480314965" header="0.51181102362204722" footer="0.51181102362204722"/>
  <pageSetup paperSize="9" scale="80"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F64AF-EA49-4EA5-B60C-4B475064399D}">
  <sheetPr codeName="Planilha3">
    <pageSetUpPr fitToPage="1"/>
  </sheetPr>
  <dimension ref="A1:P43"/>
  <sheetViews>
    <sheetView showGridLines="0" showZeros="0" view="pageBreakPreview" zoomScaleNormal="85" zoomScaleSheetLayoutView="100" workbookViewId="0">
      <selection sqref="A1:P3"/>
    </sheetView>
  </sheetViews>
  <sheetFormatPr defaultRowHeight="12.5" x14ac:dyDescent="0.25"/>
  <cols>
    <col min="5" max="5" width="25" customWidth="1"/>
    <col min="12" max="12" width="8.7265625" customWidth="1"/>
  </cols>
  <sheetData>
    <row r="1" spans="1:16" ht="13.5" thickTop="1" thickBot="1" x14ac:dyDescent="0.3">
      <c r="A1" s="251" t="s">
        <v>344</v>
      </c>
      <c r="B1" s="251"/>
      <c r="C1" s="251"/>
      <c r="D1" s="251"/>
      <c r="E1" s="251"/>
      <c r="F1" s="251"/>
      <c r="G1" s="251"/>
      <c r="H1" s="251"/>
      <c r="I1" s="251"/>
      <c r="J1" s="251"/>
      <c r="K1" s="251"/>
      <c r="L1" s="251"/>
      <c r="M1" s="251"/>
      <c r="N1" s="251"/>
      <c r="O1" s="251"/>
      <c r="P1" s="251"/>
    </row>
    <row r="2" spans="1:16" ht="13.5" thickTop="1" thickBot="1" x14ac:dyDescent="0.3">
      <c r="A2" s="251"/>
      <c r="B2" s="251"/>
      <c r="C2" s="251"/>
      <c r="D2" s="251"/>
      <c r="E2" s="251"/>
      <c r="F2" s="251"/>
      <c r="G2" s="251"/>
      <c r="H2" s="251"/>
      <c r="I2" s="251"/>
      <c r="J2" s="251"/>
      <c r="K2" s="251"/>
      <c r="L2" s="251"/>
      <c r="M2" s="251"/>
      <c r="N2" s="251"/>
      <c r="O2" s="251"/>
      <c r="P2" s="251"/>
    </row>
    <row r="3" spans="1:16" ht="13.5" thickTop="1" thickBot="1" x14ac:dyDescent="0.3">
      <c r="A3" s="251"/>
      <c r="B3" s="251"/>
      <c r="C3" s="251"/>
      <c r="D3" s="251"/>
      <c r="E3" s="251"/>
      <c r="F3" s="251"/>
      <c r="G3" s="251"/>
      <c r="H3" s="251"/>
      <c r="I3" s="251"/>
      <c r="J3" s="251"/>
      <c r="K3" s="251"/>
      <c r="L3" s="251"/>
      <c r="M3" s="251"/>
      <c r="N3" s="251"/>
      <c r="O3" s="251"/>
      <c r="P3" s="251"/>
    </row>
    <row r="4" spans="1:16" ht="13.5" thickTop="1" thickBot="1" x14ac:dyDescent="0.3">
      <c r="A4" s="249" t="s">
        <v>87</v>
      </c>
      <c r="B4" s="249"/>
      <c r="C4" s="249">
        <f>INFORMAÇÕES!C2</f>
        <v>0</v>
      </c>
      <c r="D4" s="249"/>
      <c r="E4" s="249"/>
      <c r="F4" s="249" t="s">
        <v>123</v>
      </c>
      <c r="G4" s="249"/>
      <c r="H4" s="249">
        <f>INFORMAÇÕES!C4</f>
        <v>0</v>
      </c>
      <c r="I4" s="249"/>
      <c r="J4" s="249" t="s">
        <v>347</v>
      </c>
      <c r="K4" s="249"/>
      <c r="L4" s="249"/>
      <c r="M4" s="250">
        <f>INFORMAÇÕES!C6</f>
        <v>0</v>
      </c>
      <c r="N4" s="249"/>
      <c r="O4" s="249"/>
      <c r="P4" s="249"/>
    </row>
    <row r="5" spans="1:16" ht="13.5" thickTop="1" thickBot="1" x14ac:dyDescent="0.3">
      <c r="A5" s="249" t="s">
        <v>345</v>
      </c>
      <c r="B5" s="249"/>
      <c r="C5" s="252">
        <f>INFORMAÇÕES!C3</f>
        <v>0</v>
      </c>
      <c r="D5" s="249"/>
      <c r="E5" s="249"/>
      <c r="F5" s="249" t="s">
        <v>124</v>
      </c>
      <c r="G5" s="249"/>
      <c r="H5" s="252">
        <f>INFORMAÇÕES!C5</f>
        <v>0</v>
      </c>
      <c r="I5" s="249"/>
      <c r="J5" s="249" t="s">
        <v>346</v>
      </c>
      <c r="K5" s="249"/>
      <c r="L5" s="249"/>
      <c r="M5" s="249">
        <f>INFORMAÇÕES!C25</f>
        <v>0</v>
      </c>
      <c r="N5" s="249"/>
      <c r="O5" s="249"/>
      <c r="P5" s="249"/>
    </row>
    <row r="6" spans="1:16" ht="13" thickTop="1" x14ac:dyDescent="0.25">
      <c r="A6" s="130"/>
      <c r="P6" s="131"/>
    </row>
    <row r="7" spans="1:16" x14ac:dyDescent="0.25">
      <c r="A7" s="130"/>
      <c r="P7" s="131"/>
    </row>
    <row r="8" spans="1:16" x14ac:dyDescent="0.25">
      <c r="A8" s="130"/>
      <c r="P8" s="131"/>
    </row>
    <row r="9" spans="1:16" x14ac:dyDescent="0.25">
      <c r="A9" s="130"/>
      <c r="P9" s="131"/>
    </row>
    <row r="10" spans="1:16" x14ac:dyDescent="0.25">
      <c r="A10" s="130"/>
      <c r="P10" s="131"/>
    </row>
    <row r="11" spans="1:16" x14ac:dyDescent="0.25">
      <c r="A11" s="130"/>
      <c r="P11" s="131"/>
    </row>
    <row r="12" spans="1:16" x14ac:dyDescent="0.25">
      <c r="A12" s="130"/>
      <c r="P12" s="131"/>
    </row>
    <row r="13" spans="1:16" x14ac:dyDescent="0.25">
      <c r="A13" s="130"/>
      <c r="P13" s="131"/>
    </row>
    <row r="14" spans="1:16" x14ac:dyDescent="0.25">
      <c r="A14" s="130"/>
      <c r="P14" s="131"/>
    </row>
    <row r="15" spans="1:16" x14ac:dyDescent="0.25">
      <c r="A15" s="130"/>
      <c r="P15" s="131"/>
    </row>
    <row r="16" spans="1:16" x14ac:dyDescent="0.25">
      <c r="A16" s="130"/>
      <c r="P16" s="131"/>
    </row>
    <row r="17" spans="1:16" x14ac:dyDescent="0.25">
      <c r="A17" s="130"/>
      <c r="P17" s="131"/>
    </row>
    <row r="18" spans="1:16" x14ac:dyDescent="0.25">
      <c r="A18" s="130"/>
      <c r="P18" s="131"/>
    </row>
    <row r="19" spans="1:16" x14ac:dyDescent="0.25">
      <c r="A19" s="130"/>
      <c r="P19" s="131"/>
    </row>
    <row r="20" spans="1:16" x14ac:dyDescent="0.25">
      <c r="A20" s="130"/>
      <c r="P20" s="131"/>
    </row>
    <row r="21" spans="1:16" x14ac:dyDescent="0.25">
      <c r="A21" s="130"/>
      <c r="P21" s="131"/>
    </row>
    <row r="22" spans="1:16" x14ac:dyDescent="0.25">
      <c r="A22" s="130"/>
      <c r="P22" s="131"/>
    </row>
    <row r="23" spans="1:16" x14ac:dyDescent="0.25">
      <c r="A23" s="130"/>
      <c r="P23" s="131"/>
    </row>
    <row r="24" spans="1:16" x14ac:dyDescent="0.25">
      <c r="A24" s="130"/>
      <c r="P24" s="131"/>
    </row>
    <row r="25" spans="1:16" x14ac:dyDescent="0.25">
      <c r="A25" s="130"/>
      <c r="P25" s="131"/>
    </row>
    <row r="26" spans="1:16" x14ac:dyDescent="0.25">
      <c r="A26" s="130"/>
      <c r="P26" s="131"/>
    </row>
    <row r="27" spans="1:16" x14ac:dyDescent="0.25">
      <c r="A27" s="130"/>
      <c r="P27" s="131"/>
    </row>
    <row r="28" spans="1:16" x14ac:dyDescent="0.25">
      <c r="A28" s="130"/>
      <c r="P28" s="131"/>
    </row>
    <row r="29" spans="1:16" x14ac:dyDescent="0.25">
      <c r="A29" s="130"/>
      <c r="P29" s="131"/>
    </row>
    <row r="30" spans="1:16" x14ac:dyDescent="0.25">
      <c r="A30" s="130"/>
      <c r="P30" s="131"/>
    </row>
    <row r="31" spans="1:16" x14ac:dyDescent="0.25">
      <c r="A31" s="130"/>
      <c r="P31" s="131"/>
    </row>
    <row r="32" spans="1:16" x14ac:dyDescent="0.25">
      <c r="A32" s="130"/>
      <c r="P32" s="131"/>
    </row>
    <row r="33" spans="1:16" x14ac:dyDescent="0.25">
      <c r="A33" s="130"/>
      <c r="P33" s="131"/>
    </row>
    <row r="34" spans="1:16" x14ac:dyDescent="0.25">
      <c r="A34" s="130"/>
      <c r="P34" s="131"/>
    </row>
    <row r="35" spans="1:16" x14ac:dyDescent="0.25">
      <c r="A35" s="130"/>
      <c r="P35" s="131"/>
    </row>
    <row r="36" spans="1:16" x14ac:dyDescent="0.25">
      <c r="A36" s="130"/>
      <c r="P36" s="131"/>
    </row>
    <row r="37" spans="1:16" x14ac:dyDescent="0.25">
      <c r="A37" s="130"/>
      <c r="P37" s="131"/>
    </row>
    <row r="38" spans="1:16" x14ac:dyDescent="0.25">
      <c r="A38" s="130"/>
      <c r="P38" s="131"/>
    </row>
    <row r="39" spans="1:16" x14ac:dyDescent="0.25">
      <c r="A39" s="130"/>
      <c r="P39" s="131"/>
    </row>
    <row r="40" spans="1:16" x14ac:dyDescent="0.25">
      <c r="A40" s="130"/>
      <c r="P40" s="131"/>
    </row>
    <row r="41" spans="1:16" x14ac:dyDescent="0.25">
      <c r="A41" s="130"/>
      <c r="P41" s="131"/>
    </row>
    <row r="42" spans="1:16" x14ac:dyDescent="0.25">
      <c r="A42" s="130"/>
      <c r="P42" s="131"/>
    </row>
    <row r="43" spans="1:16" ht="13" thickBot="1" x14ac:dyDescent="0.3">
      <c r="A43" s="132"/>
      <c r="B43" s="133"/>
      <c r="C43" s="133"/>
      <c r="D43" s="133"/>
      <c r="E43" s="133"/>
      <c r="F43" s="133"/>
      <c r="G43" s="133"/>
      <c r="H43" s="133"/>
      <c r="I43" s="133"/>
      <c r="J43" s="133"/>
      <c r="K43" s="133"/>
      <c r="L43" s="133"/>
      <c r="M43" s="133"/>
      <c r="N43" s="133"/>
      <c r="O43" s="133"/>
      <c r="P43" s="134"/>
    </row>
  </sheetData>
  <mergeCells count="13">
    <mergeCell ref="J4:L4"/>
    <mergeCell ref="M4:P4"/>
    <mergeCell ref="M5:P5"/>
    <mergeCell ref="J5:L5"/>
    <mergeCell ref="A1:P3"/>
    <mergeCell ref="A4:B4"/>
    <mergeCell ref="A5:B5"/>
    <mergeCell ref="F4:G4"/>
    <mergeCell ref="F5:G5"/>
    <mergeCell ref="H4:I4"/>
    <mergeCell ref="H5:I5"/>
    <mergeCell ref="C4:E4"/>
    <mergeCell ref="C5:E5"/>
  </mergeCells>
  <printOptions horizontalCentered="1" verticalCentered="1"/>
  <pageMargins left="0.51181102362204722" right="0.51181102362204722" top="0.78740157480314965" bottom="0.78740157480314965" header="0.31496062992125984" footer="0.31496062992125984"/>
  <pageSetup paperSize="9" scale="8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54F8-CC07-4A38-95ED-E03701859241}">
  <dimension ref="A1:P43"/>
  <sheetViews>
    <sheetView showGridLines="0" showZeros="0" workbookViewId="0">
      <selection sqref="A1:P3"/>
    </sheetView>
  </sheetViews>
  <sheetFormatPr defaultRowHeight="12.5" x14ac:dyDescent="0.25"/>
  <cols>
    <col min="5" max="5" width="27" customWidth="1"/>
  </cols>
  <sheetData>
    <row r="1" spans="1:16" ht="13.5" thickTop="1" thickBot="1" x14ac:dyDescent="0.3">
      <c r="A1" s="253" t="s">
        <v>348</v>
      </c>
      <c r="B1" s="253"/>
      <c r="C1" s="253"/>
      <c r="D1" s="253"/>
      <c r="E1" s="253"/>
      <c r="F1" s="253"/>
      <c r="G1" s="253"/>
      <c r="H1" s="253"/>
      <c r="I1" s="253"/>
      <c r="J1" s="253"/>
      <c r="K1" s="253"/>
      <c r="L1" s="253"/>
      <c r="M1" s="253"/>
      <c r="N1" s="253"/>
      <c r="O1" s="253"/>
      <c r="P1" s="253"/>
    </row>
    <row r="2" spans="1:16" ht="13.5" thickTop="1" thickBot="1" x14ac:dyDescent="0.3">
      <c r="A2" s="253"/>
      <c r="B2" s="253"/>
      <c r="C2" s="253"/>
      <c r="D2" s="253"/>
      <c r="E2" s="253"/>
      <c r="F2" s="253"/>
      <c r="G2" s="253"/>
      <c r="H2" s="253"/>
      <c r="I2" s="253"/>
      <c r="J2" s="253"/>
      <c r="K2" s="253"/>
      <c r="L2" s="253"/>
      <c r="M2" s="253"/>
      <c r="N2" s="253"/>
      <c r="O2" s="253"/>
      <c r="P2" s="253"/>
    </row>
    <row r="3" spans="1:16" ht="13.5" thickTop="1" thickBot="1" x14ac:dyDescent="0.3">
      <c r="A3" s="253"/>
      <c r="B3" s="253"/>
      <c r="C3" s="253"/>
      <c r="D3" s="253"/>
      <c r="E3" s="253"/>
      <c r="F3" s="253"/>
      <c r="G3" s="253"/>
      <c r="H3" s="253"/>
      <c r="I3" s="253"/>
      <c r="J3" s="253"/>
      <c r="K3" s="253"/>
      <c r="L3" s="253"/>
      <c r="M3" s="253"/>
      <c r="N3" s="253"/>
      <c r="O3" s="253"/>
      <c r="P3" s="253"/>
    </row>
    <row r="4" spans="1:16" ht="13.5" thickTop="1" thickBot="1" x14ac:dyDescent="0.3">
      <c r="A4" s="249" t="s">
        <v>87</v>
      </c>
      <c r="B4" s="249"/>
      <c r="C4" s="249">
        <f>INFORMAÇÕES!C2</f>
        <v>0</v>
      </c>
      <c r="D4" s="249"/>
      <c r="E4" s="249"/>
      <c r="F4" s="249" t="s">
        <v>123</v>
      </c>
      <c r="G4" s="249"/>
      <c r="H4" s="249">
        <f>INFORMAÇÕES!C4</f>
        <v>0</v>
      </c>
      <c r="I4" s="249"/>
      <c r="J4" s="249" t="s">
        <v>347</v>
      </c>
      <c r="K4" s="249"/>
      <c r="L4" s="249"/>
      <c r="M4" s="250">
        <f>INFORMAÇÕES!C6</f>
        <v>0</v>
      </c>
      <c r="N4" s="249"/>
      <c r="O4" s="249"/>
      <c r="P4" s="249"/>
    </row>
    <row r="5" spans="1:16" ht="13.5" thickTop="1" thickBot="1" x14ac:dyDescent="0.3">
      <c r="A5" s="249" t="s">
        <v>345</v>
      </c>
      <c r="B5" s="249"/>
      <c r="C5" s="252">
        <f>INFORMAÇÕES!C3</f>
        <v>0</v>
      </c>
      <c r="D5" s="249"/>
      <c r="E5" s="249"/>
      <c r="F5" s="249" t="s">
        <v>124</v>
      </c>
      <c r="G5" s="249"/>
      <c r="H5" s="252">
        <f>INFORMAÇÕES!C5</f>
        <v>0</v>
      </c>
      <c r="I5" s="249"/>
      <c r="J5" s="249" t="s">
        <v>346</v>
      </c>
      <c r="K5" s="249"/>
      <c r="L5" s="249"/>
      <c r="M5" s="249">
        <f>INFORMAÇÕES!C25</f>
        <v>0</v>
      </c>
      <c r="N5" s="249"/>
      <c r="O5" s="249"/>
      <c r="P5" s="249"/>
    </row>
    <row r="6" spans="1:16" ht="13" thickTop="1" x14ac:dyDescent="0.25">
      <c r="A6" s="135"/>
      <c r="P6" s="136"/>
    </row>
    <row r="7" spans="1:16" x14ac:dyDescent="0.25">
      <c r="A7" s="135"/>
      <c r="P7" s="136"/>
    </row>
    <row r="8" spans="1:16" x14ac:dyDescent="0.25">
      <c r="A8" s="135"/>
      <c r="P8" s="136"/>
    </row>
    <row r="9" spans="1:16" x14ac:dyDescent="0.25">
      <c r="A9" s="135"/>
      <c r="P9" s="136"/>
    </row>
    <row r="10" spans="1:16" x14ac:dyDescent="0.25">
      <c r="A10" s="135"/>
      <c r="P10" s="136"/>
    </row>
    <row r="11" spans="1:16" x14ac:dyDescent="0.25">
      <c r="A11" s="135"/>
      <c r="P11" s="136"/>
    </row>
    <row r="12" spans="1:16" x14ac:dyDescent="0.25">
      <c r="A12" s="135"/>
      <c r="P12" s="136"/>
    </row>
    <row r="13" spans="1:16" x14ac:dyDescent="0.25">
      <c r="A13" s="135"/>
      <c r="P13" s="136"/>
    </row>
    <row r="14" spans="1:16" x14ac:dyDescent="0.25">
      <c r="A14" s="135"/>
      <c r="P14" s="136"/>
    </row>
    <row r="15" spans="1:16" x14ac:dyDescent="0.25">
      <c r="A15" s="135"/>
      <c r="P15" s="136"/>
    </row>
    <row r="16" spans="1:16" x14ac:dyDescent="0.25">
      <c r="A16" s="135"/>
      <c r="P16" s="136"/>
    </row>
    <row r="17" spans="1:16" x14ac:dyDescent="0.25">
      <c r="A17" s="135"/>
      <c r="P17" s="136"/>
    </row>
    <row r="18" spans="1:16" x14ac:dyDescent="0.25">
      <c r="A18" s="135"/>
      <c r="P18" s="136"/>
    </row>
    <row r="19" spans="1:16" x14ac:dyDescent="0.25">
      <c r="A19" s="135"/>
      <c r="P19" s="136"/>
    </row>
    <row r="20" spans="1:16" x14ac:dyDescent="0.25">
      <c r="A20" s="135"/>
      <c r="P20" s="136"/>
    </row>
    <row r="21" spans="1:16" x14ac:dyDescent="0.25">
      <c r="A21" s="135"/>
      <c r="P21" s="136"/>
    </row>
    <row r="22" spans="1:16" x14ac:dyDescent="0.25">
      <c r="A22" s="135"/>
      <c r="P22" s="136"/>
    </row>
    <row r="23" spans="1:16" x14ac:dyDescent="0.25">
      <c r="A23" s="135"/>
      <c r="P23" s="136"/>
    </row>
    <row r="24" spans="1:16" x14ac:dyDescent="0.25">
      <c r="A24" s="135"/>
      <c r="P24" s="136"/>
    </row>
    <row r="25" spans="1:16" x14ac:dyDescent="0.25">
      <c r="A25" s="135"/>
      <c r="P25" s="136"/>
    </row>
    <row r="26" spans="1:16" x14ac:dyDescent="0.25">
      <c r="A26" s="135"/>
      <c r="P26" s="136"/>
    </row>
    <row r="27" spans="1:16" x14ac:dyDescent="0.25">
      <c r="A27" s="135"/>
      <c r="P27" s="136"/>
    </row>
    <row r="28" spans="1:16" x14ac:dyDescent="0.25">
      <c r="A28" s="135"/>
      <c r="P28" s="136"/>
    </row>
    <row r="29" spans="1:16" x14ac:dyDescent="0.25">
      <c r="A29" s="135"/>
      <c r="P29" s="136"/>
    </row>
    <row r="30" spans="1:16" x14ac:dyDescent="0.25">
      <c r="A30" s="135"/>
      <c r="P30" s="136"/>
    </row>
    <row r="31" spans="1:16" x14ac:dyDescent="0.25">
      <c r="A31" s="135"/>
      <c r="P31" s="136"/>
    </row>
    <row r="32" spans="1:16" x14ac:dyDescent="0.25">
      <c r="A32" s="135"/>
      <c r="P32" s="136"/>
    </row>
    <row r="33" spans="1:16" x14ac:dyDescent="0.25">
      <c r="A33" s="135"/>
      <c r="P33" s="136"/>
    </row>
    <row r="34" spans="1:16" x14ac:dyDescent="0.25">
      <c r="A34" s="135"/>
      <c r="P34" s="136"/>
    </row>
    <row r="35" spans="1:16" x14ac:dyDescent="0.25">
      <c r="A35" s="135"/>
      <c r="P35" s="136"/>
    </row>
    <row r="36" spans="1:16" x14ac:dyDescent="0.25">
      <c r="A36" s="135"/>
      <c r="P36" s="136"/>
    </row>
    <row r="37" spans="1:16" x14ac:dyDescent="0.25">
      <c r="A37" s="135"/>
      <c r="P37" s="136"/>
    </row>
    <row r="38" spans="1:16" x14ac:dyDescent="0.25">
      <c r="A38" s="135"/>
      <c r="P38" s="136"/>
    </row>
    <row r="39" spans="1:16" x14ac:dyDescent="0.25">
      <c r="A39" s="135"/>
      <c r="P39" s="136"/>
    </row>
    <row r="40" spans="1:16" x14ac:dyDescent="0.25">
      <c r="A40" s="135"/>
      <c r="P40" s="136"/>
    </row>
    <row r="41" spans="1:16" x14ac:dyDescent="0.25">
      <c r="A41" s="135"/>
      <c r="P41" s="136"/>
    </row>
    <row r="42" spans="1:16" ht="13" thickBot="1" x14ac:dyDescent="0.3">
      <c r="A42" s="137"/>
      <c r="B42" s="138"/>
      <c r="C42" s="138"/>
      <c r="D42" s="138"/>
      <c r="E42" s="138"/>
      <c r="F42" s="138"/>
      <c r="G42" s="138"/>
      <c r="H42" s="138"/>
      <c r="I42" s="138"/>
      <c r="J42" s="138"/>
      <c r="K42" s="138"/>
      <c r="L42" s="138"/>
      <c r="M42" s="138"/>
      <c r="N42" s="138"/>
      <c r="O42" s="138"/>
      <c r="P42" s="139"/>
    </row>
    <row r="43" spans="1:16" ht="13" thickTop="1" x14ac:dyDescent="0.25"/>
  </sheetData>
  <mergeCells count="13">
    <mergeCell ref="M5:P5"/>
    <mergeCell ref="A1:P3"/>
    <mergeCell ref="A4:B4"/>
    <mergeCell ref="C4:E4"/>
    <mergeCell ref="F4:G4"/>
    <mergeCell ref="H4:I4"/>
    <mergeCell ref="J4:L4"/>
    <mergeCell ref="M4:P4"/>
    <mergeCell ref="A5:B5"/>
    <mergeCell ref="C5:E5"/>
    <mergeCell ref="F5:G5"/>
    <mergeCell ref="H5:I5"/>
    <mergeCell ref="J5:L5"/>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9125C-451A-45BA-9DEB-D0568579E7D8}">
  <sheetPr codeName="Planilha4">
    <pageSetUpPr fitToPage="1"/>
  </sheetPr>
  <dimension ref="A1:AMI1048576"/>
  <sheetViews>
    <sheetView showGridLines="0" showZeros="0" view="pageBreakPreview" zoomScaleNormal="100" zoomScaleSheetLayoutView="100" workbookViewId="0">
      <selection activeCell="C1" sqref="C1:O2"/>
    </sheetView>
  </sheetViews>
  <sheetFormatPr defaultRowHeight="28.25" customHeight="1" x14ac:dyDescent="0.3"/>
  <cols>
    <col min="1" max="1" width="6.7265625" style="42" customWidth="1"/>
    <col min="2" max="6" width="5.6328125" style="42" customWidth="1"/>
    <col min="7" max="10" width="6.7265625" style="42" customWidth="1"/>
    <col min="11" max="14" width="6.81640625" style="42" customWidth="1"/>
    <col min="15" max="15" width="10.36328125" style="42" customWidth="1"/>
    <col min="16" max="1023" width="11.90625" style="35" customWidth="1"/>
    <col min="1024" max="1024" width="11.90625" style="36" customWidth="1"/>
    <col min="1025" max="1025" width="9.453125" style="36" customWidth="1"/>
    <col min="1026" max="16384" width="8.7265625" style="36"/>
  </cols>
  <sheetData>
    <row r="1" spans="1:1023" ht="24" customHeight="1" x14ac:dyDescent="0.3">
      <c r="A1" s="256"/>
      <c r="B1" s="257"/>
      <c r="C1" s="261" t="s">
        <v>125</v>
      </c>
      <c r="D1" s="261"/>
      <c r="E1" s="261"/>
      <c r="F1" s="261"/>
      <c r="G1" s="261"/>
      <c r="H1" s="261"/>
      <c r="I1" s="261"/>
      <c r="J1" s="261"/>
      <c r="K1" s="261"/>
      <c r="L1" s="261"/>
      <c r="M1" s="261"/>
      <c r="N1" s="261"/>
      <c r="O1" s="262"/>
    </row>
    <row r="2" spans="1:1023" ht="24" customHeight="1" x14ac:dyDescent="0.3">
      <c r="A2" s="258"/>
      <c r="B2" s="259"/>
      <c r="C2" s="263"/>
      <c r="D2" s="263"/>
      <c r="E2" s="263"/>
      <c r="F2" s="263"/>
      <c r="G2" s="263"/>
      <c r="H2" s="263"/>
      <c r="I2" s="263"/>
      <c r="J2" s="263"/>
      <c r="K2" s="263"/>
      <c r="L2" s="263"/>
      <c r="M2" s="263"/>
      <c r="N2" s="263"/>
      <c r="O2" s="264"/>
    </row>
    <row r="3" spans="1:1023" ht="8.5" customHeight="1" x14ac:dyDescent="0.3">
      <c r="A3" s="260"/>
      <c r="B3" s="260"/>
      <c r="C3" s="260"/>
      <c r="D3" s="260"/>
      <c r="E3" s="260"/>
      <c r="F3" s="260"/>
      <c r="G3" s="260"/>
      <c r="H3" s="260"/>
      <c r="I3" s="260"/>
      <c r="J3" s="260"/>
      <c r="K3" s="260"/>
      <c r="L3" s="260"/>
      <c r="M3" s="260"/>
      <c r="N3" s="260"/>
      <c r="O3" s="260"/>
    </row>
    <row r="4" spans="1:1023" ht="21.9" customHeight="1" x14ac:dyDescent="0.3">
      <c r="A4" s="254" t="s">
        <v>126</v>
      </c>
      <c r="B4" s="254"/>
      <c r="C4" s="254"/>
      <c r="D4" s="254"/>
      <c r="E4" s="254"/>
      <c r="F4" s="255">
        <f>INFORMAÇÕES!C2</f>
        <v>0</v>
      </c>
      <c r="G4" s="255"/>
      <c r="H4" s="255"/>
      <c r="I4" s="255"/>
      <c r="J4" s="255"/>
      <c r="K4" s="255"/>
      <c r="L4" s="255"/>
      <c r="M4" s="255"/>
      <c r="N4" s="255"/>
      <c r="O4" s="255"/>
    </row>
    <row r="5" spans="1:1023" ht="21.9" customHeight="1" x14ac:dyDescent="0.3">
      <c r="A5" s="254" t="s">
        <v>127</v>
      </c>
      <c r="B5" s="254"/>
      <c r="C5" s="254"/>
      <c r="D5" s="255">
        <f>INFORMAÇÕES!C4</f>
        <v>0</v>
      </c>
      <c r="E5" s="255"/>
      <c r="F5" s="255"/>
      <c r="G5" s="255"/>
      <c r="H5" s="255"/>
      <c r="I5" s="254" t="s">
        <v>128</v>
      </c>
      <c r="J5" s="254"/>
      <c r="K5" s="254"/>
      <c r="L5" s="255"/>
      <c r="M5" s="255"/>
      <c r="N5" s="255"/>
      <c r="O5" s="255"/>
    </row>
    <row r="6" spans="1:1023" ht="21.9" customHeight="1" x14ac:dyDescent="0.3">
      <c r="A6" s="254" t="s">
        <v>129</v>
      </c>
      <c r="B6" s="254"/>
      <c r="C6" s="254"/>
      <c r="D6" s="255">
        <f>INFORMAÇÕES!C3</f>
        <v>0</v>
      </c>
      <c r="E6" s="255"/>
      <c r="F6" s="255"/>
      <c r="G6" s="255"/>
      <c r="H6" s="255"/>
      <c r="I6" s="254" t="s">
        <v>130</v>
      </c>
      <c r="J6" s="254"/>
      <c r="K6" s="38">
        <f>INFORMAÇÕES!C5</f>
        <v>0</v>
      </c>
      <c r="L6" s="37" t="s">
        <v>131</v>
      </c>
      <c r="M6" s="255">
        <f>INFORMAÇÕES!C6</f>
        <v>0</v>
      </c>
      <c r="N6" s="255"/>
      <c r="O6" s="255"/>
    </row>
    <row r="7" spans="1:1023" ht="21.9" customHeight="1" x14ac:dyDescent="0.3">
      <c r="A7" s="254" t="s">
        <v>128</v>
      </c>
      <c r="B7" s="254"/>
      <c r="C7" s="254"/>
      <c r="D7" s="255"/>
      <c r="E7" s="255"/>
      <c r="F7" s="255"/>
      <c r="G7" s="255"/>
      <c r="H7" s="255"/>
      <c r="I7" s="254" t="s">
        <v>132</v>
      </c>
      <c r="J7" s="254"/>
      <c r="K7" s="255">
        <f>INFORMAÇÕES!C31</f>
        <v>0</v>
      </c>
      <c r="L7" s="255"/>
      <c r="M7" s="255"/>
      <c r="N7" s="255"/>
      <c r="O7" s="255"/>
    </row>
    <row r="8" spans="1:1023" ht="21.9" customHeight="1" x14ac:dyDescent="0.35">
      <c r="A8" s="267" t="s">
        <v>133</v>
      </c>
      <c r="B8" s="267"/>
      <c r="C8" s="267"/>
      <c r="D8" s="267"/>
      <c r="E8" s="267"/>
      <c r="F8" s="267"/>
      <c r="G8" s="267"/>
      <c r="H8" s="267"/>
      <c r="I8" s="267"/>
      <c r="J8" s="267"/>
      <c r="K8" s="267"/>
      <c r="L8" s="267"/>
      <c r="M8" s="267"/>
      <c r="N8" s="267"/>
      <c r="O8" s="267"/>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c r="IS8" s="39"/>
      <c r="IT8" s="39"/>
      <c r="IU8" s="39"/>
      <c r="IV8" s="39"/>
      <c r="IW8" s="39"/>
      <c r="IX8" s="39"/>
      <c r="IY8" s="39"/>
      <c r="IZ8" s="39"/>
      <c r="JA8" s="39"/>
      <c r="JB8" s="39"/>
      <c r="JC8" s="39"/>
      <c r="JD8" s="39"/>
      <c r="JE8" s="39"/>
      <c r="JF8" s="39"/>
      <c r="JG8" s="39"/>
      <c r="JH8" s="39"/>
      <c r="JI8" s="39"/>
      <c r="JJ8" s="39"/>
      <c r="JK8" s="39"/>
      <c r="JL8" s="39"/>
      <c r="JM8" s="39"/>
      <c r="JN8" s="39"/>
      <c r="JO8" s="39"/>
      <c r="JP8" s="39"/>
      <c r="JQ8" s="39"/>
      <c r="JR8" s="39"/>
      <c r="JS8" s="39"/>
      <c r="JT8" s="39"/>
      <c r="JU8" s="39"/>
      <c r="JV8" s="39"/>
      <c r="JW8" s="39"/>
      <c r="JX8" s="39"/>
      <c r="JY8" s="39"/>
      <c r="JZ8" s="39"/>
      <c r="KA8" s="39"/>
      <c r="KB8" s="39"/>
      <c r="KC8" s="39"/>
      <c r="KD8" s="39"/>
      <c r="KE8" s="39"/>
      <c r="KF8" s="39"/>
      <c r="KG8" s="39"/>
      <c r="KH8" s="39"/>
      <c r="KI8" s="39"/>
      <c r="KJ8" s="39"/>
      <c r="KK8" s="39"/>
      <c r="KL8" s="39"/>
      <c r="KM8" s="39"/>
      <c r="KN8" s="39"/>
      <c r="KO8" s="39"/>
      <c r="KP8" s="39"/>
      <c r="KQ8" s="39"/>
      <c r="KR8" s="39"/>
      <c r="KS8" s="39"/>
      <c r="KT8" s="39"/>
      <c r="KU8" s="39"/>
      <c r="KV8" s="39"/>
      <c r="KW8" s="39"/>
      <c r="KX8" s="39"/>
      <c r="KY8" s="39"/>
      <c r="KZ8" s="39"/>
      <c r="LA8" s="39"/>
      <c r="LB8" s="39"/>
      <c r="LC8" s="39"/>
      <c r="LD8" s="39"/>
      <c r="LE8" s="39"/>
      <c r="LF8" s="39"/>
      <c r="LG8" s="39"/>
      <c r="LH8" s="39"/>
      <c r="LI8" s="39"/>
      <c r="LJ8" s="39"/>
      <c r="LK8" s="39"/>
      <c r="LL8" s="39"/>
      <c r="LM8" s="39"/>
      <c r="LN8" s="39"/>
      <c r="LO8" s="39"/>
      <c r="LP8" s="39"/>
      <c r="LQ8" s="39"/>
      <c r="LR8" s="39"/>
      <c r="LS8" s="39"/>
      <c r="LT8" s="39"/>
      <c r="LU8" s="39"/>
      <c r="LV8" s="39"/>
      <c r="LW8" s="39"/>
      <c r="LX8" s="39"/>
      <c r="LY8" s="39"/>
      <c r="LZ8" s="39"/>
      <c r="MA8" s="39"/>
      <c r="MB8" s="39"/>
      <c r="MC8" s="39"/>
      <c r="MD8" s="39"/>
      <c r="ME8" s="39"/>
      <c r="MF8" s="39"/>
      <c r="MG8" s="39"/>
      <c r="MH8" s="39"/>
      <c r="MI8" s="39"/>
      <c r="MJ8" s="39"/>
      <c r="MK8" s="39"/>
      <c r="ML8" s="39"/>
      <c r="MM8" s="39"/>
      <c r="MN8" s="39"/>
      <c r="MO8" s="39"/>
      <c r="MP8" s="39"/>
      <c r="MQ8" s="39"/>
      <c r="MR8" s="39"/>
      <c r="MS8" s="39"/>
      <c r="MT8" s="39"/>
      <c r="MU8" s="39"/>
      <c r="MV8" s="39"/>
      <c r="MW8" s="39"/>
      <c r="MX8" s="39"/>
      <c r="MY8" s="39"/>
      <c r="MZ8" s="39"/>
      <c r="NA8" s="39"/>
      <c r="NB8" s="39"/>
      <c r="NC8" s="39"/>
      <c r="ND8" s="39"/>
      <c r="NE8" s="39"/>
      <c r="NF8" s="39"/>
      <c r="NG8" s="39"/>
      <c r="NH8" s="39"/>
      <c r="NI8" s="39"/>
      <c r="NJ8" s="39"/>
      <c r="NK8" s="39"/>
      <c r="NL8" s="39"/>
      <c r="NM8" s="39"/>
      <c r="NN8" s="39"/>
      <c r="NO8" s="39"/>
      <c r="NP8" s="39"/>
      <c r="NQ8" s="39"/>
      <c r="NR8" s="39"/>
      <c r="NS8" s="39"/>
      <c r="NT8" s="39"/>
      <c r="NU8" s="39"/>
      <c r="NV8" s="39"/>
      <c r="NW8" s="39"/>
      <c r="NX8" s="39"/>
      <c r="NY8" s="39"/>
      <c r="NZ8" s="39"/>
      <c r="OA8" s="39"/>
      <c r="OB8" s="39"/>
      <c r="OC8" s="39"/>
      <c r="OD8" s="39"/>
      <c r="OE8" s="39"/>
      <c r="OF8" s="39"/>
      <c r="OG8" s="39"/>
      <c r="OH8" s="39"/>
      <c r="OI8" s="39"/>
      <c r="OJ8" s="39"/>
      <c r="OK8" s="39"/>
      <c r="OL8" s="39"/>
      <c r="OM8" s="39"/>
      <c r="ON8" s="39"/>
      <c r="OO8" s="39"/>
      <c r="OP8" s="39"/>
      <c r="OQ8" s="39"/>
      <c r="OR8" s="39"/>
      <c r="OS8" s="39"/>
      <c r="OT8" s="39"/>
      <c r="OU8" s="39"/>
      <c r="OV8" s="39"/>
      <c r="OW8" s="39"/>
      <c r="OX8" s="39"/>
      <c r="OY8" s="39"/>
      <c r="OZ8" s="39"/>
      <c r="PA8" s="39"/>
      <c r="PB8" s="39"/>
      <c r="PC8" s="39"/>
      <c r="PD8" s="39"/>
      <c r="PE8" s="39"/>
      <c r="PF8" s="39"/>
      <c r="PG8" s="39"/>
      <c r="PH8" s="39"/>
      <c r="PI8" s="39"/>
      <c r="PJ8" s="39"/>
      <c r="PK8" s="39"/>
      <c r="PL8" s="39"/>
      <c r="PM8" s="39"/>
      <c r="PN8" s="39"/>
      <c r="PO8" s="39"/>
      <c r="PP8" s="39"/>
      <c r="PQ8" s="39"/>
      <c r="PR8" s="39"/>
      <c r="PS8" s="39"/>
      <c r="PT8" s="39"/>
      <c r="PU8" s="39"/>
      <c r="PV8" s="39"/>
      <c r="PW8" s="39"/>
      <c r="PX8" s="39"/>
      <c r="PY8" s="39"/>
      <c r="PZ8" s="39"/>
      <c r="QA8" s="39"/>
      <c r="QB8" s="39"/>
      <c r="QC8" s="39"/>
      <c r="QD8" s="39"/>
      <c r="QE8" s="39"/>
      <c r="QF8" s="39"/>
      <c r="QG8" s="39"/>
      <c r="QH8" s="39"/>
      <c r="QI8" s="39"/>
      <c r="QJ8" s="39"/>
      <c r="QK8" s="39"/>
      <c r="QL8" s="39"/>
      <c r="QM8" s="39"/>
      <c r="QN8" s="39"/>
      <c r="QO8" s="39"/>
      <c r="QP8" s="39"/>
      <c r="QQ8" s="39"/>
      <c r="QR8" s="39"/>
      <c r="QS8" s="39"/>
      <c r="QT8" s="39"/>
      <c r="QU8" s="39"/>
      <c r="QV8" s="39"/>
      <c r="QW8" s="39"/>
      <c r="QX8" s="39"/>
      <c r="QY8" s="39"/>
      <c r="QZ8" s="39"/>
      <c r="RA8" s="39"/>
      <c r="RB8" s="39"/>
      <c r="RC8" s="39"/>
      <c r="RD8" s="39"/>
      <c r="RE8" s="39"/>
      <c r="RF8" s="39"/>
      <c r="RG8" s="39"/>
      <c r="RH8" s="39"/>
      <c r="RI8" s="39"/>
      <c r="RJ8" s="39"/>
      <c r="RK8" s="39"/>
      <c r="RL8" s="39"/>
      <c r="RM8" s="39"/>
      <c r="RN8" s="39"/>
      <c r="RO8" s="39"/>
      <c r="RP8" s="39"/>
      <c r="RQ8" s="39"/>
      <c r="RR8" s="39"/>
      <c r="RS8" s="39"/>
      <c r="RT8" s="39"/>
      <c r="RU8" s="39"/>
      <c r="RV8" s="39"/>
      <c r="RW8" s="39"/>
      <c r="RX8" s="39"/>
      <c r="RY8" s="39"/>
      <c r="RZ8" s="39"/>
      <c r="SA8" s="39"/>
      <c r="SB8" s="39"/>
      <c r="SC8" s="39"/>
      <c r="SD8" s="39"/>
      <c r="SE8" s="39"/>
      <c r="SF8" s="39"/>
      <c r="SG8" s="39"/>
      <c r="SH8" s="39"/>
      <c r="SI8" s="39"/>
      <c r="SJ8" s="39"/>
      <c r="SK8" s="39"/>
      <c r="SL8" s="39"/>
      <c r="SM8" s="39"/>
      <c r="SN8" s="39"/>
      <c r="SO8" s="39"/>
      <c r="SP8" s="39"/>
      <c r="SQ8" s="39"/>
      <c r="SR8" s="39"/>
      <c r="SS8" s="39"/>
      <c r="ST8" s="39"/>
      <c r="SU8" s="39"/>
      <c r="SV8" s="39"/>
      <c r="SW8" s="39"/>
      <c r="SX8" s="39"/>
      <c r="SY8" s="39"/>
      <c r="SZ8" s="39"/>
      <c r="TA8" s="39"/>
      <c r="TB8" s="39"/>
      <c r="TC8" s="39"/>
      <c r="TD8" s="39"/>
      <c r="TE8" s="39"/>
      <c r="TF8" s="39"/>
      <c r="TG8" s="39"/>
      <c r="TH8" s="39"/>
      <c r="TI8" s="39"/>
      <c r="TJ8" s="39"/>
      <c r="TK8" s="39"/>
      <c r="TL8" s="39"/>
      <c r="TM8" s="39"/>
      <c r="TN8" s="39"/>
      <c r="TO8" s="39"/>
      <c r="TP8" s="39"/>
      <c r="TQ8" s="39"/>
      <c r="TR8" s="39"/>
      <c r="TS8" s="39"/>
      <c r="TT8" s="39"/>
      <c r="TU8" s="39"/>
      <c r="TV8" s="39"/>
      <c r="TW8" s="39"/>
      <c r="TX8" s="39"/>
      <c r="TY8" s="39"/>
      <c r="TZ8" s="39"/>
      <c r="UA8" s="39"/>
      <c r="UB8" s="39"/>
      <c r="UC8" s="39"/>
      <c r="UD8" s="39"/>
      <c r="UE8" s="39"/>
      <c r="UF8" s="39"/>
      <c r="UG8" s="39"/>
      <c r="UH8" s="39"/>
      <c r="UI8" s="39"/>
      <c r="UJ8" s="39"/>
      <c r="UK8" s="39"/>
      <c r="UL8" s="39"/>
      <c r="UM8" s="39"/>
      <c r="UN8" s="39"/>
      <c r="UO8" s="39"/>
      <c r="UP8" s="39"/>
      <c r="UQ8" s="39"/>
      <c r="UR8" s="39"/>
      <c r="US8" s="39"/>
      <c r="UT8" s="39"/>
      <c r="UU8" s="39"/>
      <c r="UV8" s="39"/>
      <c r="UW8" s="39"/>
      <c r="UX8" s="39"/>
      <c r="UY8" s="39"/>
      <c r="UZ8" s="39"/>
      <c r="VA8" s="39"/>
      <c r="VB8" s="39"/>
      <c r="VC8" s="39"/>
      <c r="VD8" s="39"/>
      <c r="VE8" s="39"/>
      <c r="VF8" s="39"/>
      <c r="VG8" s="39"/>
      <c r="VH8" s="39"/>
      <c r="VI8" s="39"/>
      <c r="VJ8" s="39"/>
      <c r="VK8" s="39"/>
      <c r="VL8" s="39"/>
      <c r="VM8" s="39"/>
      <c r="VN8" s="39"/>
      <c r="VO8" s="39"/>
      <c r="VP8" s="39"/>
      <c r="VQ8" s="39"/>
      <c r="VR8" s="39"/>
      <c r="VS8" s="39"/>
      <c r="VT8" s="39"/>
      <c r="VU8" s="39"/>
      <c r="VV8" s="39"/>
      <c r="VW8" s="39"/>
      <c r="VX8" s="39"/>
      <c r="VY8" s="39"/>
      <c r="VZ8" s="39"/>
      <c r="WA8" s="39"/>
      <c r="WB8" s="39"/>
      <c r="WC8" s="39"/>
      <c r="WD8" s="39"/>
      <c r="WE8" s="39"/>
      <c r="WF8" s="39"/>
      <c r="WG8" s="39"/>
      <c r="WH8" s="39"/>
      <c r="WI8" s="39"/>
      <c r="WJ8" s="39"/>
      <c r="WK8" s="39"/>
      <c r="WL8" s="39"/>
      <c r="WM8" s="39"/>
      <c r="WN8" s="39"/>
      <c r="WO8" s="39"/>
      <c r="WP8" s="39"/>
      <c r="WQ8" s="39"/>
      <c r="WR8" s="39"/>
      <c r="WS8" s="39"/>
      <c r="WT8" s="39"/>
      <c r="WU8" s="39"/>
      <c r="WV8" s="39"/>
      <c r="WW8" s="39"/>
      <c r="WX8" s="39"/>
      <c r="WY8" s="39"/>
      <c r="WZ8" s="39"/>
      <c r="XA8" s="39"/>
      <c r="XB8" s="39"/>
      <c r="XC8" s="39"/>
      <c r="XD8" s="39"/>
      <c r="XE8" s="39"/>
      <c r="XF8" s="39"/>
      <c r="XG8" s="39"/>
      <c r="XH8" s="39"/>
      <c r="XI8" s="39"/>
      <c r="XJ8" s="39"/>
      <c r="XK8" s="39"/>
      <c r="XL8" s="39"/>
      <c r="XM8" s="39"/>
      <c r="XN8" s="39"/>
      <c r="XO8" s="39"/>
      <c r="XP8" s="39"/>
      <c r="XQ8" s="39"/>
      <c r="XR8" s="39"/>
      <c r="XS8" s="39"/>
      <c r="XT8" s="39"/>
      <c r="XU8" s="39"/>
      <c r="XV8" s="39"/>
      <c r="XW8" s="39"/>
      <c r="XX8" s="39"/>
      <c r="XY8" s="39"/>
      <c r="XZ8" s="39"/>
      <c r="YA8" s="39"/>
      <c r="YB8" s="39"/>
      <c r="YC8" s="39"/>
      <c r="YD8" s="39"/>
      <c r="YE8" s="39"/>
      <c r="YF8" s="39"/>
      <c r="YG8" s="39"/>
      <c r="YH8" s="39"/>
      <c r="YI8" s="39"/>
      <c r="YJ8" s="39"/>
      <c r="YK8" s="39"/>
      <c r="YL8" s="39"/>
      <c r="YM8" s="39"/>
      <c r="YN8" s="39"/>
      <c r="YO8" s="39"/>
      <c r="YP8" s="39"/>
      <c r="YQ8" s="39"/>
      <c r="YR8" s="39"/>
      <c r="YS8" s="39"/>
      <c r="YT8" s="39"/>
      <c r="YU8" s="39"/>
      <c r="YV8" s="39"/>
      <c r="YW8" s="39"/>
      <c r="YX8" s="39"/>
      <c r="YY8" s="39"/>
      <c r="YZ8" s="39"/>
      <c r="ZA8" s="39"/>
      <c r="ZB8" s="39"/>
      <c r="ZC8" s="39"/>
      <c r="ZD8" s="39"/>
      <c r="ZE8" s="39"/>
      <c r="ZF8" s="39"/>
      <c r="ZG8" s="39"/>
      <c r="ZH8" s="39"/>
      <c r="ZI8" s="39"/>
      <c r="ZJ8" s="39"/>
      <c r="ZK8" s="39"/>
      <c r="ZL8" s="39"/>
      <c r="ZM8" s="39"/>
      <c r="ZN8" s="39"/>
      <c r="ZO8" s="39"/>
      <c r="ZP8" s="39"/>
      <c r="ZQ8" s="39"/>
      <c r="ZR8" s="39"/>
      <c r="ZS8" s="39"/>
      <c r="ZT8" s="39"/>
      <c r="ZU8" s="39"/>
      <c r="ZV8" s="39"/>
      <c r="ZW8" s="39"/>
      <c r="ZX8" s="39"/>
      <c r="ZY8" s="39"/>
      <c r="ZZ8" s="39"/>
      <c r="AAA8" s="39"/>
      <c r="AAB8" s="39"/>
      <c r="AAC8" s="39"/>
      <c r="AAD8" s="39"/>
      <c r="AAE8" s="39"/>
      <c r="AAF8" s="39"/>
      <c r="AAG8" s="39"/>
      <c r="AAH8" s="39"/>
      <c r="AAI8" s="39"/>
      <c r="AAJ8" s="39"/>
      <c r="AAK8" s="39"/>
      <c r="AAL8" s="39"/>
      <c r="AAM8" s="39"/>
      <c r="AAN8" s="39"/>
      <c r="AAO8" s="39"/>
      <c r="AAP8" s="39"/>
      <c r="AAQ8" s="39"/>
      <c r="AAR8" s="39"/>
      <c r="AAS8" s="39"/>
      <c r="AAT8" s="39"/>
      <c r="AAU8" s="39"/>
      <c r="AAV8" s="39"/>
      <c r="AAW8" s="39"/>
      <c r="AAX8" s="39"/>
      <c r="AAY8" s="39"/>
      <c r="AAZ8" s="39"/>
      <c r="ABA8" s="39"/>
      <c r="ABB8" s="39"/>
      <c r="ABC8" s="39"/>
      <c r="ABD8" s="39"/>
      <c r="ABE8" s="39"/>
      <c r="ABF8" s="39"/>
      <c r="ABG8" s="39"/>
      <c r="ABH8" s="39"/>
      <c r="ABI8" s="39"/>
      <c r="ABJ8" s="39"/>
      <c r="ABK8" s="39"/>
      <c r="ABL8" s="39"/>
      <c r="ABM8" s="39"/>
      <c r="ABN8" s="39"/>
      <c r="ABO8" s="39"/>
      <c r="ABP8" s="39"/>
      <c r="ABQ8" s="39"/>
      <c r="ABR8" s="39"/>
      <c r="ABS8" s="39"/>
      <c r="ABT8" s="39"/>
      <c r="ABU8" s="39"/>
      <c r="ABV8" s="39"/>
      <c r="ABW8" s="39"/>
      <c r="ABX8" s="39"/>
      <c r="ABY8" s="39"/>
      <c r="ABZ8" s="39"/>
      <c r="ACA8" s="39"/>
      <c r="ACB8" s="39"/>
      <c r="ACC8" s="39"/>
      <c r="ACD8" s="39"/>
      <c r="ACE8" s="39"/>
      <c r="ACF8" s="39"/>
      <c r="ACG8" s="39"/>
      <c r="ACH8" s="39"/>
      <c r="ACI8" s="39"/>
      <c r="ACJ8" s="39"/>
      <c r="ACK8" s="39"/>
      <c r="ACL8" s="39"/>
      <c r="ACM8" s="39"/>
      <c r="ACN8" s="39"/>
      <c r="ACO8" s="39"/>
      <c r="ACP8" s="39"/>
      <c r="ACQ8" s="39"/>
      <c r="ACR8" s="39"/>
      <c r="ACS8" s="39"/>
      <c r="ACT8" s="39"/>
      <c r="ACU8" s="39"/>
      <c r="ACV8" s="39"/>
      <c r="ACW8" s="39"/>
      <c r="ACX8" s="39"/>
      <c r="ACY8" s="39"/>
      <c r="ACZ8" s="39"/>
      <c r="ADA8" s="39"/>
      <c r="ADB8" s="39"/>
      <c r="ADC8" s="39"/>
      <c r="ADD8" s="39"/>
      <c r="ADE8" s="39"/>
      <c r="ADF8" s="39"/>
      <c r="ADG8" s="39"/>
      <c r="ADH8" s="39"/>
      <c r="ADI8" s="39"/>
      <c r="ADJ8" s="39"/>
      <c r="ADK8" s="39"/>
      <c r="ADL8" s="39"/>
      <c r="ADM8" s="39"/>
      <c r="ADN8" s="39"/>
      <c r="ADO8" s="39"/>
      <c r="ADP8" s="39"/>
      <c r="ADQ8" s="39"/>
      <c r="ADR8" s="39"/>
      <c r="ADS8" s="39"/>
      <c r="ADT8" s="39"/>
      <c r="ADU8" s="39"/>
      <c r="ADV8" s="39"/>
      <c r="ADW8" s="39"/>
      <c r="ADX8" s="39"/>
      <c r="ADY8" s="39"/>
      <c r="ADZ8" s="39"/>
      <c r="AEA8" s="39"/>
      <c r="AEB8" s="39"/>
      <c r="AEC8" s="39"/>
      <c r="AED8" s="39"/>
      <c r="AEE8" s="39"/>
      <c r="AEF8" s="39"/>
      <c r="AEG8" s="39"/>
      <c r="AEH8" s="39"/>
      <c r="AEI8" s="39"/>
      <c r="AEJ8" s="39"/>
      <c r="AEK8" s="39"/>
      <c r="AEL8" s="39"/>
      <c r="AEM8" s="39"/>
      <c r="AEN8" s="39"/>
      <c r="AEO8" s="39"/>
      <c r="AEP8" s="39"/>
      <c r="AEQ8" s="39"/>
      <c r="AER8" s="39"/>
      <c r="AES8" s="39"/>
      <c r="AET8" s="39"/>
      <c r="AEU8" s="39"/>
      <c r="AEV8" s="39"/>
      <c r="AEW8" s="39"/>
      <c r="AEX8" s="39"/>
      <c r="AEY8" s="39"/>
      <c r="AEZ8" s="39"/>
      <c r="AFA8" s="39"/>
      <c r="AFB8" s="39"/>
      <c r="AFC8" s="39"/>
      <c r="AFD8" s="39"/>
      <c r="AFE8" s="39"/>
      <c r="AFF8" s="39"/>
      <c r="AFG8" s="39"/>
      <c r="AFH8" s="39"/>
      <c r="AFI8" s="39"/>
      <c r="AFJ8" s="39"/>
      <c r="AFK8" s="39"/>
      <c r="AFL8" s="39"/>
      <c r="AFM8" s="39"/>
      <c r="AFN8" s="39"/>
      <c r="AFO8" s="39"/>
      <c r="AFP8" s="39"/>
      <c r="AFQ8" s="39"/>
      <c r="AFR8" s="39"/>
      <c r="AFS8" s="39"/>
      <c r="AFT8" s="39"/>
      <c r="AFU8" s="39"/>
      <c r="AFV8" s="39"/>
      <c r="AFW8" s="39"/>
      <c r="AFX8" s="39"/>
      <c r="AFY8" s="39"/>
      <c r="AFZ8" s="39"/>
      <c r="AGA8" s="39"/>
      <c r="AGB8" s="39"/>
      <c r="AGC8" s="39"/>
      <c r="AGD8" s="39"/>
      <c r="AGE8" s="39"/>
      <c r="AGF8" s="39"/>
      <c r="AGG8" s="39"/>
      <c r="AGH8" s="39"/>
      <c r="AGI8" s="39"/>
      <c r="AGJ8" s="39"/>
      <c r="AGK8" s="39"/>
      <c r="AGL8" s="39"/>
      <c r="AGM8" s="39"/>
      <c r="AGN8" s="39"/>
      <c r="AGO8" s="39"/>
      <c r="AGP8" s="39"/>
      <c r="AGQ8" s="39"/>
      <c r="AGR8" s="39"/>
      <c r="AGS8" s="39"/>
      <c r="AGT8" s="39"/>
      <c r="AGU8" s="39"/>
      <c r="AGV8" s="39"/>
      <c r="AGW8" s="39"/>
      <c r="AGX8" s="39"/>
      <c r="AGY8" s="39"/>
      <c r="AGZ8" s="39"/>
      <c r="AHA8" s="39"/>
      <c r="AHB8" s="39"/>
      <c r="AHC8" s="39"/>
      <c r="AHD8" s="39"/>
      <c r="AHE8" s="39"/>
      <c r="AHF8" s="39"/>
      <c r="AHG8" s="39"/>
      <c r="AHH8" s="39"/>
      <c r="AHI8" s="39"/>
      <c r="AHJ8" s="39"/>
      <c r="AHK8" s="39"/>
      <c r="AHL8" s="39"/>
      <c r="AHM8" s="39"/>
      <c r="AHN8" s="39"/>
      <c r="AHO8" s="39"/>
      <c r="AHP8" s="39"/>
      <c r="AHQ8" s="39"/>
      <c r="AHR8" s="39"/>
      <c r="AHS8" s="39"/>
      <c r="AHT8" s="39"/>
      <c r="AHU8" s="39"/>
      <c r="AHV8" s="39"/>
      <c r="AHW8" s="39"/>
      <c r="AHX8" s="39"/>
      <c r="AHY8" s="39"/>
      <c r="AHZ8" s="39"/>
      <c r="AIA8" s="39"/>
      <c r="AIB8" s="39"/>
      <c r="AIC8" s="39"/>
      <c r="AID8" s="39"/>
      <c r="AIE8" s="39"/>
      <c r="AIF8" s="39"/>
      <c r="AIG8" s="39"/>
      <c r="AIH8" s="39"/>
      <c r="AII8" s="39"/>
      <c r="AIJ8" s="39"/>
      <c r="AIK8" s="39"/>
      <c r="AIL8" s="39"/>
      <c r="AIM8" s="39"/>
      <c r="AIN8" s="39"/>
      <c r="AIO8" s="39"/>
      <c r="AIP8" s="39"/>
      <c r="AIQ8" s="39"/>
      <c r="AIR8" s="39"/>
      <c r="AIS8" s="39"/>
      <c r="AIT8" s="39"/>
      <c r="AIU8" s="39"/>
      <c r="AIV8" s="39"/>
      <c r="AIW8" s="39"/>
      <c r="AIX8" s="39"/>
      <c r="AIY8" s="39"/>
      <c r="AIZ8" s="39"/>
      <c r="AJA8" s="39"/>
      <c r="AJB8" s="39"/>
      <c r="AJC8" s="39"/>
      <c r="AJD8" s="39"/>
      <c r="AJE8" s="39"/>
      <c r="AJF8" s="39"/>
      <c r="AJG8" s="39"/>
      <c r="AJH8" s="39"/>
      <c r="AJI8" s="39"/>
      <c r="AJJ8" s="39"/>
      <c r="AJK8" s="39"/>
      <c r="AJL8" s="39"/>
      <c r="AJM8" s="39"/>
      <c r="AJN8" s="39"/>
      <c r="AJO8" s="39"/>
      <c r="AJP8" s="39"/>
      <c r="AJQ8" s="39"/>
      <c r="AJR8" s="39"/>
      <c r="AJS8" s="39"/>
      <c r="AJT8" s="39"/>
      <c r="AJU8" s="39"/>
      <c r="AJV8" s="39"/>
      <c r="AJW8" s="39"/>
      <c r="AJX8" s="39"/>
      <c r="AJY8" s="39"/>
      <c r="AJZ8" s="39"/>
      <c r="AKA8" s="39"/>
      <c r="AKB8" s="39"/>
      <c r="AKC8" s="39"/>
      <c r="AKD8" s="39"/>
      <c r="AKE8" s="39"/>
      <c r="AKF8" s="39"/>
      <c r="AKG8" s="39"/>
      <c r="AKH8" s="39"/>
      <c r="AKI8" s="39"/>
      <c r="AKJ8" s="39"/>
      <c r="AKK8" s="39"/>
      <c r="AKL8" s="39"/>
      <c r="AKM8" s="39"/>
      <c r="AKN8" s="39"/>
      <c r="AKO8" s="39"/>
      <c r="AKP8" s="39"/>
      <c r="AKQ8" s="39"/>
      <c r="AKR8" s="39"/>
      <c r="AKS8" s="39"/>
      <c r="AKT8" s="39"/>
      <c r="AKU8" s="39"/>
      <c r="AKV8" s="39"/>
      <c r="AKW8" s="39"/>
      <c r="AKX8" s="39"/>
      <c r="AKY8" s="39"/>
      <c r="AKZ8" s="39"/>
      <c r="ALA8" s="39"/>
      <c r="ALB8" s="39"/>
      <c r="ALC8" s="39"/>
      <c r="ALD8" s="39"/>
      <c r="ALE8" s="39"/>
      <c r="ALF8" s="39"/>
      <c r="ALG8" s="39"/>
      <c r="ALH8" s="39"/>
      <c r="ALI8" s="39"/>
      <c r="ALJ8" s="39"/>
      <c r="ALK8" s="39"/>
      <c r="ALL8" s="39"/>
      <c r="ALM8" s="39"/>
      <c r="ALN8" s="39"/>
      <c r="ALO8" s="39"/>
      <c r="ALP8" s="39"/>
      <c r="ALQ8" s="39"/>
      <c r="ALR8" s="39"/>
      <c r="ALS8" s="39"/>
      <c r="ALT8" s="39"/>
      <c r="ALU8" s="39"/>
      <c r="ALV8" s="39"/>
      <c r="ALW8" s="39"/>
      <c r="ALX8" s="39"/>
      <c r="ALY8" s="39"/>
      <c r="ALZ8" s="39"/>
      <c r="AMA8" s="39"/>
      <c r="AMB8" s="39"/>
      <c r="AMC8" s="39"/>
      <c r="AMD8" s="39"/>
      <c r="AME8" s="39"/>
      <c r="AMF8" s="39"/>
      <c r="AMG8" s="39"/>
      <c r="AMH8" s="39"/>
      <c r="AMI8" s="39"/>
    </row>
    <row r="9" spans="1:1023" ht="18.399999999999999" customHeight="1" x14ac:dyDescent="0.35">
      <c r="A9" s="268" t="s">
        <v>134</v>
      </c>
      <c r="B9" s="268"/>
      <c r="C9" s="268"/>
      <c r="D9" s="268" t="s">
        <v>135</v>
      </c>
      <c r="E9" s="268"/>
      <c r="F9" s="268"/>
      <c r="G9" s="268"/>
      <c r="H9" s="268" t="s">
        <v>136</v>
      </c>
      <c r="I9" s="268"/>
      <c r="J9" s="268" t="s">
        <v>137</v>
      </c>
      <c r="K9" s="268"/>
      <c r="L9" s="268"/>
      <c r="M9" s="268" t="s">
        <v>138</v>
      </c>
      <c r="N9" s="268"/>
      <c r="O9" s="268"/>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c r="GW9" s="39"/>
      <c r="GX9" s="39"/>
      <c r="GY9" s="39"/>
      <c r="GZ9" s="39"/>
      <c r="HA9" s="39"/>
      <c r="HB9" s="39"/>
      <c r="HC9" s="39"/>
      <c r="HD9" s="39"/>
      <c r="HE9" s="39"/>
      <c r="HF9" s="39"/>
      <c r="HG9" s="39"/>
      <c r="HH9" s="39"/>
      <c r="HI9" s="39"/>
      <c r="HJ9" s="39"/>
      <c r="HK9" s="39"/>
      <c r="HL9" s="39"/>
      <c r="HM9" s="39"/>
      <c r="HN9" s="39"/>
      <c r="HO9" s="39"/>
      <c r="HP9" s="39"/>
      <c r="HQ9" s="39"/>
      <c r="HR9" s="39"/>
      <c r="HS9" s="39"/>
      <c r="HT9" s="39"/>
      <c r="HU9" s="39"/>
      <c r="HV9" s="39"/>
      <c r="HW9" s="39"/>
      <c r="HX9" s="39"/>
      <c r="HY9" s="39"/>
      <c r="HZ9" s="39"/>
      <c r="IA9" s="39"/>
      <c r="IB9" s="39"/>
      <c r="IC9" s="39"/>
      <c r="ID9" s="39"/>
      <c r="IE9" s="39"/>
      <c r="IF9" s="39"/>
      <c r="IG9" s="39"/>
      <c r="IH9" s="39"/>
      <c r="II9" s="39"/>
      <c r="IJ9" s="39"/>
      <c r="IK9" s="39"/>
      <c r="IL9" s="39"/>
      <c r="IM9" s="39"/>
      <c r="IN9" s="39"/>
      <c r="IO9" s="39"/>
      <c r="IP9" s="39"/>
      <c r="IQ9" s="39"/>
      <c r="IR9" s="39"/>
      <c r="IS9" s="39"/>
      <c r="IT9" s="39"/>
      <c r="IU9" s="39"/>
      <c r="IV9" s="39"/>
      <c r="IW9" s="39"/>
      <c r="IX9" s="39"/>
      <c r="IY9" s="39"/>
      <c r="IZ9" s="39"/>
      <c r="JA9" s="39"/>
      <c r="JB9" s="39"/>
      <c r="JC9" s="39"/>
      <c r="JD9" s="39"/>
      <c r="JE9" s="39"/>
      <c r="JF9" s="39"/>
      <c r="JG9" s="39"/>
      <c r="JH9" s="39"/>
      <c r="JI9" s="39"/>
      <c r="JJ9" s="39"/>
      <c r="JK9" s="39"/>
      <c r="JL9" s="39"/>
      <c r="JM9" s="39"/>
      <c r="JN9" s="39"/>
      <c r="JO9" s="39"/>
      <c r="JP9" s="39"/>
      <c r="JQ9" s="39"/>
      <c r="JR9" s="39"/>
      <c r="JS9" s="39"/>
      <c r="JT9" s="39"/>
      <c r="JU9" s="39"/>
      <c r="JV9" s="39"/>
      <c r="JW9" s="39"/>
      <c r="JX9" s="39"/>
      <c r="JY9" s="39"/>
      <c r="JZ9" s="39"/>
      <c r="KA9" s="39"/>
      <c r="KB9" s="39"/>
      <c r="KC9" s="39"/>
      <c r="KD9" s="39"/>
      <c r="KE9" s="39"/>
      <c r="KF9" s="39"/>
      <c r="KG9" s="39"/>
      <c r="KH9" s="39"/>
      <c r="KI9" s="39"/>
      <c r="KJ9" s="39"/>
      <c r="KK9" s="39"/>
      <c r="KL9" s="39"/>
      <c r="KM9" s="39"/>
      <c r="KN9" s="39"/>
      <c r="KO9" s="39"/>
      <c r="KP9" s="39"/>
      <c r="KQ9" s="39"/>
      <c r="KR9" s="39"/>
      <c r="KS9" s="39"/>
      <c r="KT9" s="39"/>
      <c r="KU9" s="39"/>
      <c r="KV9" s="39"/>
      <c r="KW9" s="39"/>
      <c r="KX9" s="39"/>
      <c r="KY9" s="39"/>
      <c r="KZ9" s="39"/>
      <c r="LA9" s="39"/>
      <c r="LB9" s="39"/>
      <c r="LC9" s="39"/>
      <c r="LD9" s="39"/>
      <c r="LE9" s="39"/>
      <c r="LF9" s="39"/>
      <c r="LG9" s="39"/>
      <c r="LH9" s="39"/>
      <c r="LI9" s="39"/>
      <c r="LJ9" s="39"/>
      <c r="LK9" s="39"/>
      <c r="LL9" s="39"/>
      <c r="LM9" s="39"/>
      <c r="LN9" s="39"/>
      <c r="LO9" s="39"/>
      <c r="LP9" s="39"/>
      <c r="LQ9" s="39"/>
      <c r="LR9" s="39"/>
      <c r="LS9" s="39"/>
      <c r="LT9" s="39"/>
      <c r="LU9" s="39"/>
      <c r="LV9" s="39"/>
      <c r="LW9" s="39"/>
      <c r="LX9" s="39"/>
      <c r="LY9" s="39"/>
      <c r="LZ9" s="39"/>
      <c r="MA9" s="39"/>
      <c r="MB9" s="39"/>
      <c r="MC9" s="39"/>
      <c r="MD9" s="39"/>
      <c r="ME9" s="39"/>
      <c r="MF9" s="39"/>
      <c r="MG9" s="39"/>
      <c r="MH9" s="39"/>
      <c r="MI9" s="39"/>
      <c r="MJ9" s="39"/>
      <c r="MK9" s="39"/>
      <c r="ML9" s="39"/>
      <c r="MM9" s="39"/>
      <c r="MN9" s="39"/>
      <c r="MO9" s="39"/>
      <c r="MP9" s="39"/>
      <c r="MQ9" s="39"/>
      <c r="MR9" s="39"/>
      <c r="MS9" s="39"/>
      <c r="MT9" s="39"/>
      <c r="MU9" s="39"/>
      <c r="MV9" s="39"/>
      <c r="MW9" s="39"/>
      <c r="MX9" s="39"/>
      <c r="MY9" s="39"/>
      <c r="MZ9" s="39"/>
      <c r="NA9" s="39"/>
      <c r="NB9" s="39"/>
      <c r="NC9" s="39"/>
      <c r="ND9" s="39"/>
      <c r="NE9" s="39"/>
      <c r="NF9" s="39"/>
      <c r="NG9" s="39"/>
      <c r="NH9" s="39"/>
      <c r="NI9" s="39"/>
      <c r="NJ9" s="39"/>
      <c r="NK9" s="39"/>
      <c r="NL9" s="39"/>
      <c r="NM9" s="39"/>
      <c r="NN9" s="39"/>
      <c r="NO9" s="39"/>
      <c r="NP9" s="39"/>
      <c r="NQ9" s="39"/>
      <c r="NR9" s="39"/>
      <c r="NS9" s="39"/>
      <c r="NT9" s="39"/>
      <c r="NU9" s="39"/>
      <c r="NV9" s="39"/>
      <c r="NW9" s="39"/>
      <c r="NX9" s="39"/>
      <c r="NY9" s="39"/>
      <c r="NZ9" s="39"/>
      <c r="OA9" s="39"/>
      <c r="OB9" s="39"/>
      <c r="OC9" s="39"/>
      <c r="OD9" s="39"/>
      <c r="OE9" s="39"/>
      <c r="OF9" s="39"/>
      <c r="OG9" s="39"/>
      <c r="OH9" s="39"/>
      <c r="OI9" s="39"/>
      <c r="OJ9" s="39"/>
      <c r="OK9" s="39"/>
      <c r="OL9" s="39"/>
      <c r="OM9" s="39"/>
      <c r="ON9" s="39"/>
      <c r="OO9" s="39"/>
      <c r="OP9" s="39"/>
      <c r="OQ9" s="39"/>
      <c r="OR9" s="39"/>
      <c r="OS9" s="39"/>
      <c r="OT9" s="39"/>
      <c r="OU9" s="39"/>
      <c r="OV9" s="39"/>
      <c r="OW9" s="39"/>
      <c r="OX9" s="39"/>
      <c r="OY9" s="39"/>
      <c r="OZ9" s="39"/>
      <c r="PA9" s="39"/>
      <c r="PB9" s="39"/>
      <c r="PC9" s="39"/>
      <c r="PD9" s="39"/>
      <c r="PE9" s="39"/>
      <c r="PF9" s="39"/>
      <c r="PG9" s="39"/>
      <c r="PH9" s="39"/>
      <c r="PI9" s="39"/>
      <c r="PJ9" s="39"/>
      <c r="PK9" s="39"/>
      <c r="PL9" s="39"/>
      <c r="PM9" s="39"/>
      <c r="PN9" s="39"/>
      <c r="PO9" s="39"/>
      <c r="PP9" s="39"/>
      <c r="PQ9" s="39"/>
      <c r="PR9" s="39"/>
      <c r="PS9" s="39"/>
      <c r="PT9" s="39"/>
      <c r="PU9" s="39"/>
      <c r="PV9" s="39"/>
      <c r="PW9" s="39"/>
      <c r="PX9" s="39"/>
      <c r="PY9" s="39"/>
      <c r="PZ9" s="39"/>
      <c r="QA9" s="39"/>
      <c r="QB9" s="39"/>
      <c r="QC9" s="39"/>
      <c r="QD9" s="39"/>
      <c r="QE9" s="39"/>
      <c r="QF9" s="39"/>
      <c r="QG9" s="39"/>
      <c r="QH9" s="39"/>
      <c r="QI9" s="39"/>
      <c r="QJ9" s="39"/>
      <c r="QK9" s="39"/>
      <c r="QL9" s="39"/>
      <c r="QM9" s="39"/>
      <c r="QN9" s="39"/>
      <c r="QO9" s="39"/>
      <c r="QP9" s="39"/>
      <c r="QQ9" s="39"/>
      <c r="QR9" s="39"/>
      <c r="QS9" s="39"/>
      <c r="QT9" s="39"/>
      <c r="QU9" s="39"/>
      <c r="QV9" s="39"/>
      <c r="QW9" s="39"/>
      <c r="QX9" s="39"/>
      <c r="QY9" s="39"/>
      <c r="QZ9" s="39"/>
      <c r="RA9" s="39"/>
      <c r="RB9" s="39"/>
      <c r="RC9" s="39"/>
      <c r="RD9" s="39"/>
      <c r="RE9" s="39"/>
      <c r="RF9" s="39"/>
      <c r="RG9" s="39"/>
      <c r="RH9" s="39"/>
      <c r="RI9" s="39"/>
      <c r="RJ9" s="39"/>
      <c r="RK9" s="39"/>
      <c r="RL9" s="39"/>
      <c r="RM9" s="39"/>
      <c r="RN9" s="39"/>
      <c r="RO9" s="39"/>
      <c r="RP9" s="39"/>
      <c r="RQ9" s="39"/>
      <c r="RR9" s="39"/>
      <c r="RS9" s="39"/>
      <c r="RT9" s="39"/>
      <c r="RU9" s="39"/>
      <c r="RV9" s="39"/>
      <c r="RW9" s="39"/>
      <c r="RX9" s="39"/>
      <c r="RY9" s="39"/>
      <c r="RZ9" s="39"/>
      <c r="SA9" s="39"/>
      <c r="SB9" s="39"/>
      <c r="SC9" s="39"/>
      <c r="SD9" s="39"/>
      <c r="SE9" s="39"/>
      <c r="SF9" s="39"/>
      <c r="SG9" s="39"/>
      <c r="SH9" s="39"/>
      <c r="SI9" s="39"/>
      <c r="SJ9" s="39"/>
      <c r="SK9" s="39"/>
      <c r="SL9" s="39"/>
      <c r="SM9" s="39"/>
      <c r="SN9" s="39"/>
      <c r="SO9" s="39"/>
      <c r="SP9" s="39"/>
      <c r="SQ9" s="39"/>
      <c r="SR9" s="39"/>
      <c r="SS9" s="39"/>
      <c r="ST9" s="39"/>
      <c r="SU9" s="39"/>
      <c r="SV9" s="39"/>
      <c r="SW9" s="39"/>
      <c r="SX9" s="39"/>
      <c r="SY9" s="39"/>
      <c r="SZ9" s="39"/>
      <c r="TA9" s="39"/>
      <c r="TB9" s="39"/>
      <c r="TC9" s="39"/>
      <c r="TD9" s="39"/>
      <c r="TE9" s="39"/>
      <c r="TF9" s="39"/>
      <c r="TG9" s="39"/>
      <c r="TH9" s="39"/>
      <c r="TI9" s="39"/>
      <c r="TJ9" s="39"/>
      <c r="TK9" s="39"/>
      <c r="TL9" s="39"/>
      <c r="TM9" s="39"/>
      <c r="TN9" s="39"/>
      <c r="TO9" s="39"/>
      <c r="TP9" s="39"/>
      <c r="TQ9" s="39"/>
      <c r="TR9" s="39"/>
      <c r="TS9" s="39"/>
      <c r="TT9" s="39"/>
      <c r="TU9" s="39"/>
      <c r="TV9" s="39"/>
      <c r="TW9" s="39"/>
      <c r="TX9" s="39"/>
      <c r="TY9" s="39"/>
      <c r="TZ9" s="39"/>
      <c r="UA9" s="39"/>
      <c r="UB9" s="39"/>
      <c r="UC9" s="39"/>
      <c r="UD9" s="39"/>
      <c r="UE9" s="39"/>
      <c r="UF9" s="39"/>
      <c r="UG9" s="39"/>
      <c r="UH9" s="39"/>
      <c r="UI9" s="39"/>
      <c r="UJ9" s="39"/>
      <c r="UK9" s="39"/>
      <c r="UL9" s="39"/>
      <c r="UM9" s="39"/>
      <c r="UN9" s="39"/>
      <c r="UO9" s="39"/>
      <c r="UP9" s="39"/>
      <c r="UQ9" s="39"/>
      <c r="UR9" s="39"/>
      <c r="US9" s="39"/>
      <c r="UT9" s="39"/>
      <c r="UU9" s="39"/>
      <c r="UV9" s="39"/>
      <c r="UW9" s="39"/>
      <c r="UX9" s="39"/>
      <c r="UY9" s="39"/>
      <c r="UZ9" s="39"/>
      <c r="VA9" s="39"/>
      <c r="VB9" s="39"/>
      <c r="VC9" s="39"/>
      <c r="VD9" s="39"/>
      <c r="VE9" s="39"/>
      <c r="VF9" s="39"/>
      <c r="VG9" s="39"/>
      <c r="VH9" s="39"/>
      <c r="VI9" s="39"/>
      <c r="VJ9" s="39"/>
      <c r="VK9" s="39"/>
      <c r="VL9" s="39"/>
      <c r="VM9" s="39"/>
      <c r="VN9" s="39"/>
      <c r="VO9" s="39"/>
      <c r="VP9" s="39"/>
      <c r="VQ9" s="39"/>
      <c r="VR9" s="39"/>
      <c r="VS9" s="39"/>
      <c r="VT9" s="39"/>
      <c r="VU9" s="39"/>
      <c r="VV9" s="39"/>
      <c r="VW9" s="39"/>
      <c r="VX9" s="39"/>
      <c r="VY9" s="39"/>
      <c r="VZ9" s="39"/>
      <c r="WA9" s="39"/>
      <c r="WB9" s="39"/>
      <c r="WC9" s="39"/>
      <c r="WD9" s="39"/>
      <c r="WE9" s="39"/>
      <c r="WF9" s="39"/>
      <c r="WG9" s="39"/>
      <c r="WH9" s="39"/>
      <c r="WI9" s="39"/>
      <c r="WJ9" s="39"/>
      <c r="WK9" s="39"/>
      <c r="WL9" s="39"/>
      <c r="WM9" s="39"/>
      <c r="WN9" s="39"/>
      <c r="WO9" s="39"/>
      <c r="WP9" s="39"/>
      <c r="WQ9" s="39"/>
      <c r="WR9" s="39"/>
      <c r="WS9" s="39"/>
      <c r="WT9" s="39"/>
      <c r="WU9" s="39"/>
      <c r="WV9" s="39"/>
      <c r="WW9" s="39"/>
      <c r="WX9" s="39"/>
      <c r="WY9" s="39"/>
      <c r="WZ9" s="39"/>
      <c r="XA9" s="39"/>
      <c r="XB9" s="39"/>
      <c r="XC9" s="39"/>
      <c r="XD9" s="39"/>
      <c r="XE9" s="39"/>
      <c r="XF9" s="39"/>
      <c r="XG9" s="39"/>
      <c r="XH9" s="39"/>
      <c r="XI9" s="39"/>
      <c r="XJ9" s="39"/>
      <c r="XK9" s="39"/>
      <c r="XL9" s="39"/>
      <c r="XM9" s="39"/>
      <c r="XN9" s="39"/>
      <c r="XO9" s="39"/>
      <c r="XP9" s="39"/>
      <c r="XQ9" s="39"/>
      <c r="XR9" s="39"/>
      <c r="XS9" s="39"/>
      <c r="XT9" s="39"/>
      <c r="XU9" s="39"/>
      <c r="XV9" s="39"/>
      <c r="XW9" s="39"/>
      <c r="XX9" s="39"/>
      <c r="XY9" s="39"/>
      <c r="XZ9" s="39"/>
      <c r="YA9" s="39"/>
      <c r="YB9" s="39"/>
      <c r="YC9" s="39"/>
      <c r="YD9" s="39"/>
      <c r="YE9" s="39"/>
      <c r="YF9" s="39"/>
      <c r="YG9" s="39"/>
      <c r="YH9" s="39"/>
      <c r="YI9" s="39"/>
      <c r="YJ9" s="39"/>
      <c r="YK9" s="39"/>
      <c r="YL9" s="39"/>
      <c r="YM9" s="39"/>
      <c r="YN9" s="39"/>
      <c r="YO9" s="39"/>
      <c r="YP9" s="39"/>
      <c r="YQ9" s="39"/>
      <c r="YR9" s="39"/>
      <c r="YS9" s="39"/>
      <c r="YT9" s="39"/>
      <c r="YU9" s="39"/>
      <c r="YV9" s="39"/>
      <c r="YW9" s="39"/>
      <c r="YX9" s="39"/>
      <c r="YY9" s="39"/>
      <c r="YZ9" s="39"/>
      <c r="ZA9" s="39"/>
      <c r="ZB9" s="39"/>
      <c r="ZC9" s="39"/>
      <c r="ZD9" s="39"/>
      <c r="ZE9" s="39"/>
      <c r="ZF9" s="39"/>
      <c r="ZG9" s="39"/>
      <c r="ZH9" s="39"/>
      <c r="ZI9" s="39"/>
      <c r="ZJ9" s="39"/>
      <c r="ZK9" s="39"/>
      <c r="ZL9" s="39"/>
      <c r="ZM9" s="39"/>
      <c r="ZN9" s="39"/>
      <c r="ZO9" s="39"/>
      <c r="ZP9" s="39"/>
      <c r="ZQ9" s="39"/>
      <c r="ZR9" s="39"/>
      <c r="ZS9" s="39"/>
      <c r="ZT9" s="39"/>
      <c r="ZU9" s="39"/>
      <c r="ZV9" s="39"/>
      <c r="ZW9" s="39"/>
      <c r="ZX9" s="39"/>
      <c r="ZY9" s="39"/>
      <c r="ZZ9" s="39"/>
      <c r="AAA9" s="39"/>
      <c r="AAB9" s="39"/>
      <c r="AAC9" s="39"/>
      <c r="AAD9" s="39"/>
      <c r="AAE9" s="39"/>
      <c r="AAF9" s="39"/>
      <c r="AAG9" s="39"/>
      <c r="AAH9" s="39"/>
      <c r="AAI9" s="39"/>
      <c r="AAJ9" s="39"/>
      <c r="AAK9" s="39"/>
      <c r="AAL9" s="39"/>
      <c r="AAM9" s="39"/>
      <c r="AAN9" s="39"/>
      <c r="AAO9" s="39"/>
      <c r="AAP9" s="39"/>
      <c r="AAQ9" s="39"/>
      <c r="AAR9" s="39"/>
      <c r="AAS9" s="39"/>
      <c r="AAT9" s="39"/>
      <c r="AAU9" s="39"/>
      <c r="AAV9" s="39"/>
      <c r="AAW9" s="39"/>
      <c r="AAX9" s="39"/>
      <c r="AAY9" s="39"/>
      <c r="AAZ9" s="39"/>
      <c r="ABA9" s="39"/>
      <c r="ABB9" s="39"/>
      <c r="ABC9" s="39"/>
      <c r="ABD9" s="39"/>
      <c r="ABE9" s="39"/>
      <c r="ABF9" s="39"/>
      <c r="ABG9" s="39"/>
      <c r="ABH9" s="39"/>
      <c r="ABI9" s="39"/>
      <c r="ABJ9" s="39"/>
      <c r="ABK9" s="39"/>
      <c r="ABL9" s="39"/>
      <c r="ABM9" s="39"/>
      <c r="ABN9" s="39"/>
      <c r="ABO9" s="39"/>
      <c r="ABP9" s="39"/>
      <c r="ABQ9" s="39"/>
      <c r="ABR9" s="39"/>
      <c r="ABS9" s="39"/>
      <c r="ABT9" s="39"/>
      <c r="ABU9" s="39"/>
      <c r="ABV9" s="39"/>
      <c r="ABW9" s="39"/>
      <c r="ABX9" s="39"/>
      <c r="ABY9" s="39"/>
      <c r="ABZ9" s="39"/>
      <c r="ACA9" s="39"/>
      <c r="ACB9" s="39"/>
      <c r="ACC9" s="39"/>
      <c r="ACD9" s="39"/>
      <c r="ACE9" s="39"/>
      <c r="ACF9" s="39"/>
      <c r="ACG9" s="39"/>
      <c r="ACH9" s="39"/>
      <c r="ACI9" s="39"/>
      <c r="ACJ9" s="39"/>
      <c r="ACK9" s="39"/>
      <c r="ACL9" s="39"/>
      <c r="ACM9" s="39"/>
      <c r="ACN9" s="39"/>
      <c r="ACO9" s="39"/>
      <c r="ACP9" s="39"/>
      <c r="ACQ9" s="39"/>
      <c r="ACR9" s="39"/>
      <c r="ACS9" s="39"/>
      <c r="ACT9" s="39"/>
      <c r="ACU9" s="39"/>
      <c r="ACV9" s="39"/>
      <c r="ACW9" s="39"/>
      <c r="ACX9" s="39"/>
      <c r="ACY9" s="39"/>
      <c r="ACZ9" s="39"/>
      <c r="ADA9" s="39"/>
      <c r="ADB9" s="39"/>
      <c r="ADC9" s="39"/>
      <c r="ADD9" s="39"/>
      <c r="ADE9" s="39"/>
      <c r="ADF9" s="39"/>
      <c r="ADG9" s="39"/>
      <c r="ADH9" s="39"/>
      <c r="ADI9" s="39"/>
      <c r="ADJ9" s="39"/>
      <c r="ADK9" s="39"/>
      <c r="ADL9" s="39"/>
      <c r="ADM9" s="39"/>
      <c r="ADN9" s="39"/>
      <c r="ADO9" s="39"/>
      <c r="ADP9" s="39"/>
      <c r="ADQ9" s="39"/>
      <c r="ADR9" s="39"/>
      <c r="ADS9" s="39"/>
      <c r="ADT9" s="39"/>
      <c r="ADU9" s="39"/>
      <c r="ADV9" s="39"/>
      <c r="ADW9" s="39"/>
      <c r="ADX9" s="39"/>
      <c r="ADY9" s="39"/>
      <c r="ADZ9" s="39"/>
      <c r="AEA9" s="39"/>
      <c r="AEB9" s="39"/>
      <c r="AEC9" s="39"/>
      <c r="AED9" s="39"/>
      <c r="AEE9" s="39"/>
      <c r="AEF9" s="39"/>
      <c r="AEG9" s="39"/>
      <c r="AEH9" s="39"/>
      <c r="AEI9" s="39"/>
      <c r="AEJ9" s="39"/>
      <c r="AEK9" s="39"/>
      <c r="AEL9" s="39"/>
      <c r="AEM9" s="39"/>
      <c r="AEN9" s="39"/>
      <c r="AEO9" s="39"/>
      <c r="AEP9" s="39"/>
      <c r="AEQ9" s="39"/>
      <c r="AER9" s="39"/>
      <c r="AES9" s="39"/>
      <c r="AET9" s="39"/>
      <c r="AEU9" s="39"/>
      <c r="AEV9" s="39"/>
      <c r="AEW9" s="39"/>
      <c r="AEX9" s="39"/>
      <c r="AEY9" s="39"/>
      <c r="AEZ9" s="39"/>
      <c r="AFA9" s="39"/>
      <c r="AFB9" s="39"/>
      <c r="AFC9" s="39"/>
      <c r="AFD9" s="39"/>
      <c r="AFE9" s="39"/>
      <c r="AFF9" s="39"/>
      <c r="AFG9" s="39"/>
      <c r="AFH9" s="39"/>
      <c r="AFI9" s="39"/>
      <c r="AFJ9" s="39"/>
      <c r="AFK9" s="39"/>
      <c r="AFL9" s="39"/>
      <c r="AFM9" s="39"/>
      <c r="AFN9" s="39"/>
      <c r="AFO9" s="39"/>
      <c r="AFP9" s="39"/>
      <c r="AFQ9" s="39"/>
      <c r="AFR9" s="39"/>
      <c r="AFS9" s="39"/>
      <c r="AFT9" s="39"/>
      <c r="AFU9" s="39"/>
      <c r="AFV9" s="39"/>
      <c r="AFW9" s="39"/>
      <c r="AFX9" s="39"/>
      <c r="AFY9" s="39"/>
      <c r="AFZ9" s="39"/>
      <c r="AGA9" s="39"/>
      <c r="AGB9" s="39"/>
      <c r="AGC9" s="39"/>
      <c r="AGD9" s="39"/>
      <c r="AGE9" s="39"/>
      <c r="AGF9" s="39"/>
      <c r="AGG9" s="39"/>
      <c r="AGH9" s="39"/>
      <c r="AGI9" s="39"/>
      <c r="AGJ9" s="39"/>
      <c r="AGK9" s="39"/>
      <c r="AGL9" s="39"/>
      <c r="AGM9" s="39"/>
      <c r="AGN9" s="39"/>
      <c r="AGO9" s="39"/>
      <c r="AGP9" s="39"/>
      <c r="AGQ9" s="39"/>
      <c r="AGR9" s="39"/>
      <c r="AGS9" s="39"/>
      <c r="AGT9" s="39"/>
      <c r="AGU9" s="39"/>
      <c r="AGV9" s="39"/>
      <c r="AGW9" s="39"/>
      <c r="AGX9" s="39"/>
      <c r="AGY9" s="39"/>
      <c r="AGZ9" s="39"/>
      <c r="AHA9" s="39"/>
      <c r="AHB9" s="39"/>
      <c r="AHC9" s="39"/>
      <c r="AHD9" s="39"/>
      <c r="AHE9" s="39"/>
      <c r="AHF9" s="39"/>
      <c r="AHG9" s="39"/>
      <c r="AHH9" s="39"/>
      <c r="AHI9" s="39"/>
      <c r="AHJ9" s="39"/>
      <c r="AHK9" s="39"/>
      <c r="AHL9" s="39"/>
      <c r="AHM9" s="39"/>
      <c r="AHN9" s="39"/>
      <c r="AHO9" s="39"/>
      <c r="AHP9" s="39"/>
      <c r="AHQ9" s="39"/>
      <c r="AHR9" s="39"/>
      <c r="AHS9" s="39"/>
      <c r="AHT9" s="39"/>
      <c r="AHU9" s="39"/>
      <c r="AHV9" s="39"/>
      <c r="AHW9" s="39"/>
      <c r="AHX9" s="39"/>
      <c r="AHY9" s="39"/>
      <c r="AHZ9" s="39"/>
      <c r="AIA9" s="39"/>
      <c r="AIB9" s="39"/>
      <c r="AIC9" s="39"/>
      <c r="AID9" s="39"/>
      <c r="AIE9" s="39"/>
      <c r="AIF9" s="39"/>
      <c r="AIG9" s="39"/>
      <c r="AIH9" s="39"/>
      <c r="AII9" s="39"/>
      <c r="AIJ9" s="39"/>
      <c r="AIK9" s="39"/>
      <c r="AIL9" s="39"/>
      <c r="AIM9" s="39"/>
      <c r="AIN9" s="39"/>
      <c r="AIO9" s="39"/>
      <c r="AIP9" s="39"/>
      <c r="AIQ9" s="39"/>
      <c r="AIR9" s="39"/>
      <c r="AIS9" s="39"/>
      <c r="AIT9" s="39"/>
      <c r="AIU9" s="39"/>
      <c r="AIV9" s="39"/>
      <c r="AIW9" s="39"/>
      <c r="AIX9" s="39"/>
      <c r="AIY9" s="39"/>
      <c r="AIZ9" s="39"/>
      <c r="AJA9" s="39"/>
      <c r="AJB9" s="39"/>
      <c r="AJC9" s="39"/>
      <c r="AJD9" s="39"/>
      <c r="AJE9" s="39"/>
      <c r="AJF9" s="39"/>
      <c r="AJG9" s="39"/>
      <c r="AJH9" s="39"/>
      <c r="AJI9" s="39"/>
      <c r="AJJ9" s="39"/>
      <c r="AJK9" s="39"/>
      <c r="AJL9" s="39"/>
      <c r="AJM9" s="39"/>
      <c r="AJN9" s="39"/>
      <c r="AJO9" s="39"/>
      <c r="AJP9" s="39"/>
      <c r="AJQ9" s="39"/>
      <c r="AJR9" s="39"/>
      <c r="AJS9" s="39"/>
      <c r="AJT9" s="39"/>
      <c r="AJU9" s="39"/>
      <c r="AJV9" s="39"/>
      <c r="AJW9" s="39"/>
      <c r="AJX9" s="39"/>
      <c r="AJY9" s="39"/>
      <c r="AJZ9" s="39"/>
      <c r="AKA9" s="39"/>
      <c r="AKB9" s="39"/>
      <c r="AKC9" s="39"/>
      <c r="AKD9" s="39"/>
      <c r="AKE9" s="39"/>
      <c r="AKF9" s="39"/>
      <c r="AKG9" s="39"/>
      <c r="AKH9" s="39"/>
      <c r="AKI9" s="39"/>
      <c r="AKJ9" s="39"/>
      <c r="AKK9" s="39"/>
      <c r="AKL9" s="39"/>
      <c r="AKM9" s="39"/>
      <c r="AKN9" s="39"/>
      <c r="AKO9" s="39"/>
      <c r="AKP9" s="39"/>
      <c r="AKQ9" s="39"/>
      <c r="AKR9" s="39"/>
      <c r="AKS9" s="39"/>
      <c r="AKT9" s="39"/>
      <c r="AKU9" s="39"/>
      <c r="AKV9" s="39"/>
      <c r="AKW9" s="39"/>
      <c r="AKX9" s="39"/>
      <c r="AKY9" s="39"/>
      <c r="AKZ9" s="39"/>
      <c r="ALA9" s="39"/>
      <c r="ALB9" s="39"/>
      <c r="ALC9" s="39"/>
      <c r="ALD9" s="39"/>
      <c r="ALE9" s="39"/>
      <c r="ALF9" s="39"/>
      <c r="ALG9" s="39"/>
      <c r="ALH9" s="39"/>
      <c r="ALI9" s="39"/>
      <c r="ALJ9" s="39"/>
      <c r="ALK9" s="39"/>
      <c r="ALL9" s="39"/>
      <c r="ALM9" s="39"/>
      <c r="ALN9" s="39"/>
      <c r="ALO9" s="39"/>
      <c r="ALP9" s="39"/>
      <c r="ALQ9" s="39"/>
      <c r="ALR9" s="39"/>
      <c r="ALS9" s="39"/>
      <c r="ALT9" s="39"/>
      <c r="ALU9" s="39"/>
      <c r="ALV9" s="39"/>
      <c r="ALW9" s="39"/>
      <c r="ALX9" s="39"/>
      <c r="ALY9" s="39"/>
      <c r="ALZ9" s="39"/>
      <c r="AMA9" s="39"/>
      <c r="AMB9" s="39"/>
      <c r="AMC9" s="39"/>
      <c r="AMD9" s="39"/>
      <c r="AME9" s="39"/>
      <c r="AMF9" s="39"/>
      <c r="AMG9" s="39"/>
      <c r="AMH9" s="39"/>
      <c r="AMI9" s="39"/>
    </row>
    <row r="10" spans="1:1023" ht="18.399999999999999" customHeight="1" x14ac:dyDescent="0.35">
      <c r="A10" s="268"/>
      <c r="B10" s="268"/>
      <c r="C10" s="268"/>
      <c r="D10" s="268"/>
      <c r="E10" s="268"/>
      <c r="F10" s="268"/>
      <c r="G10" s="268"/>
      <c r="H10" s="268"/>
      <c r="I10" s="268"/>
      <c r="J10" s="268"/>
      <c r="K10" s="268"/>
      <c r="L10" s="268"/>
      <c r="M10" s="268"/>
      <c r="N10" s="268"/>
      <c r="O10" s="268"/>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c r="HK10" s="39"/>
      <c r="HL10" s="39"/>
      <c r="HM10" s="39"/>
      <c r="HN10" s="39"/>
      <c r="HO10" s="39"/>
      <c r="HP10" s="39"/>
      <c r="HQ10" s="39"/>
      <c r="HR10" s="39"/>
      <c r="HS10" s="39"/>
      <c r="HT10" s="39"/>
      <c r="HU10" s="39"/>
      <c r="HV10" s="39"/>
      <c r="HW10" s="39"/>
      <c r="HX10" s="39"/>
      <c r="HY10" s="39"/>
      <c r="HZ10" s="39"/>
      <c r="IA10" s="39"/>
      <c r="IB10" s="39"/>
      <c r="IC10" s="39"/>
      <c r="ID10" s="39"/>
      <c r="IE10" s="39"/>
      <c r="IF10" s="39"/>
      <c r="IG10" s="39"/>
      <c r="IH10" s="39"/>
      <c r="II10" s="39"/>
      <c r="IJ10" s="39"/>
      <c r="IK10" s="39"/>
      <c r="IL10" s="39"/>
      <c r="IM10" s="39"/>
      <c r="IN10" s="39"/>
      <c r="IO10" s="39"/>
      <c r="IP10" s="39"/>
      <c r="IQ10" s="39"/>
      <c r="IR10" s="39"/>
      <c r="IS10" s="39"/>
      <c r="IT10" s="39"/>
      <c r="IU10" s="39"/>
      <c r="IV10" s="39"/>
      <c r="IW10" s="39"/>
      <c r="IX10" s="39"/>
      <c r="IY10" s="39"/>
      <c r="IZ10" s="39"/>
      <c r="JA10" s="39"/>
      <c r="JB10" s="39"/>
      <c r="JC10" s="39"/>
      <c r="JD10" s="39"/>
      <c r="JE10" s="39"/>
      <c r="JF10" s="39"/>
      <c r="JG10" s="39"/>
      <c r="JH10" s="39"/>
      <c r="JI10" s="39"/>
      <c r="JJ10" s="39"/>
      <c r="JK10" s="39"/>
      <c r="JL10" s="39"/>
      <c r="JM10" s="39"/>
      <c r="JN10" s="39"/>
      <c r="JO10" s="39"/>
      <c r="JP10" s="39"/>
      <c r="JQ10" s="39"/>
      <c r="JR10" s="39"/>
      <c r="JS10" s="39"/>
      <c r="JT10" s="39"/>
      <c r="JU10" s="39"/>
      <c r="JV10" s="39"/>
      <c r="JW10" s="39"/>
      <c r="JX10" s="39"/>
      <c r="JY10" s="39"/>
      <c r="JZ10" s="39"/>
      <c r="KA10" s="39"/>
      <c r="KB10" s="39"/>
      <c r="KC10" s="39"/>
      <c r="KD10" s="39"/>
      <c r="KE10" s="39"/>
      <c r="KF10" s="39"/>
      <c r="KG10" s="39"/>
      <c r="KH10" s="39"/>
      <c r="KI10" s="39"/>
      <c r="KJ10" s="39"/>
      <c r="KK10" s="39"/>
      <c r="KL10" s="39"/>
      <c r="KM10" s="39"/>
      <c r="KN10" s="39"/>
      <c r="KO10" s="39"/>
      <c r="KP10" s="39"/>
      <c r="KQ10" s="39"/>
      <c r="KR10" s="39"/>
      <c r="KS10" s="39"/>
      <c r="KT10" s="39"/>
      <c r="KU10" s="39"/>
      <c r="KV10" s="39"/>
      <c r="KW10" s="39"/>
      <c r="KX10" s="39"/>
      <c r="KY10" s="39"/>
      <c r="KZ10" s="39"/>
      <c r="LA10" s="39"/>
      <c r="LB10" s="39"/>
      <c r="LC10" s="39"/>
      <c r="LD10" s="39"/>
      <c r="LE10" s="39"/>
      <c r="LF10" s="39"/>
      <c r="LG10" s="39"/>
      <c r="LH10" s="39"/>
      <c r="LI10" s="39"/>
      <c r="LJ10" s="39"/>
      <c r="LK10" s="39"/>
      <c r="LL10" s="39"/>
      <c r="LM10" s="39"/>
      <c r="LN10" s="39"/>
      <c r="LO10" s="39"/>
      <c r="LP10" s="39"/>
      <c r="LQ10" s="39"/>
      <c r="LR10" s="39"/>
      <c r="LS10" s="39"/>
      <c r="LT10" s="39"/>
      <c r="LU10" s="39"/>
      <c r="LV10" s="39"/>
      <c r="LW10" s="39"/>
      <c r="LX10" s="39"/>
      <c r="LY10" s="39"/>
      <c r="LZ10" s="39"/>
      <c r="MA10" s="39"/>
      <c r="MB10" s="39"/>
      <c r="MC10" s="39"/>
      <c r="MD10" s="39"/>
      <c r="ME10" s="39"/>
      <c r="MF10" s="39"/>
      <c r="MG10" s="39"/>
      <c r="MH10" s="39"/>
      <c r="MI10" s="39"/>
      <c r="MJ10" s="39"/>
      <c r="MK10" s="39"/>
      <c r="ML10" s="39"/>
      <c r="MM10" s="39"/>
      <c r="MN10" s="39"/>
      <c r="MO10" s="39"/>
      <c r="MP10" s="39"/>
      <c r="MQ10" s="39"/>
      <c r="MR10" s="39"/>
      <c r="MS10" s="39"/>
      <c r="MT10" s="39"/>
      <c r="MU10" s="39"/>
      <c r="MV10" s="39"/>
      <c r="MW10" s="39"/>
      <c r="MX10" s="39"/>
      <c r="MY10" s="39"/>
      <c r="MZ10" s="39"/>
      <c r="NA10" s="39"/>
      <c r="NB10" s="39"/>
      <c r="NC10" s="39"/>
      <c r="ND10" s="39"/>
      <c r="NE10" s="39"/>
      <c r="NF10" s="39"/>
      <c r="NG10" s="39"/>
      <c r="NH10" s="39"/>
      <c r="NI10" s="39"/>
      <c r="NJ10" s="39"/>
      <c r="NK10" s="39"/>
      <c r="NL10" s="39"/>
      <c r="NM10" s="39"/>
      <c r="NN10" s="39"/>
      <c r="NO10" s="39"/>
      <c r="NP10" s="39"/>
      <c r="NQ10" s="39"/>
      <c r="NR10" s="39"/>
      <c r="NS10" s="39"/>
      <c r="NT10" s="39"/>
      <c r="NU10" s="39"/>
      <c r="NV10" s="39"/>
      <c r="NW10" s="39"/>
      <c r="NX10" s="39"/>
      <c r="NY10" s="39"/>
      <c r="NZ10" s="39"/>
      <c r="OA10" s="39"/>
      <c r="OB10" s="39"/>
      <c r="OC10" s="39"/>
      <c r="OD10" s="39"/>
      <c r="OE10" s="39"/>
      <c r="OF10" s="39"/>
      <c r="OG10" s="39"/>
      <c r="OH10" s="39"/>
      <c r="OI10" s="39"/>
      <c r="OJ10" s="39"/>
      <c r="OK10" s="39"/>
      <c r="OL10" s="39"/>
      <c r="OM10" s="39"/>
      <c r="ON10" s="39"/>
      <c r="OO10" s="39"/>
      <c r="OP10" s="39"/>
      <c r="OQ10" s="39"/>
      <c r="OR10" s="39"/>
      <c r="OS10" s="39"/>
      <c r="OT10" s="39"/>
      <c r="OU10" s="39"/>
      <c r="OV10" s="39"/>
      <c r="OW10" s="39"/>
      <c r="OX10" s="39"/>
      <c r="OY10" s="39"/>
      <c r="OZ10" s="39"/>
      <c r="PA10" s="39"/>
      <c r="PB10" s="39"/>
      <c r="PC10" s="39"/>
      <c r="PD10" s="39"/>
      <c r="PE10" s="39"/>
      <c r="PF10" s="39"/>
      <c r="PG10" s="39"/>
      <c r="PH10" s="39"/>
      <c r="PI10" s="39"/>
      <c r="PJ10" s="39"/>
      <c r="PK10" s="39"/>
      <c r="PL10" s="39"/>
      <c r="PM10" s="39"/>
      <c r="PN10" s="39"/>
      <c r="PO10" s="39"/>
      <c r="PP10" s="39"/>
      <c r="PQ10" s="39"/>
      <c r="PR10" s="39"/>
      <c r="PS10" s="39"/>
      <c r="PT10" s="39"/>
      <c r="PU10" s="39"/>
      <c r="PV10" s="39"/>
      <c r="PW10" s="39"/>
      <c r="PX10" s="39"/>
      <c r="PY10" s="39"/>
      <c r="PZ10" s="39"/>
      <c r="QA10" s="39"/>
      <c r="QB10" s="39"/>
      <c r="QC10" s="39"/>
      <c r="QD10" s="39"/>
      <c r="QE10" s="39"/>
      <c r="QF10" s="39"/>
      <c r="QG10" s="39"/>
      <c r="QH10" s="39"/>
      <c r="QI10" s="39"/>
      <c r="QJ10" s="39"/>
      <c r="QK10" s="39"/>
      <c r="QL10" s="39"/>
      <c r="QM10" s="39"/>
      <c r="QN10" s="39"/>
      <c r="QO10" s="39"/>
      <c r="QP10" s="39"/>
      <c r="QQ10" s="39"/>
      <c r="QR10" s="39"/>
      <c r="QS10" s="39"/>
      <c r="QT10" s="39"/>
      <c r="QU10" s="39"/>
      <c r="QV10" s="39"/>
      <c r="QW10" s="39"/>
      <c r="QX10" s="39"/>
      <c r="QY10" s="39"/>
      <c r="QZ10" s="39"/>
      <c r="RA10" s="39"/>
      <c r="RB10" s="39"/>
      <c r="RC10" s="39"/>
      <c r="RD10" s="39"/>
      <c r="RE10" s="39"/>
      <c r="RF10" s="39"/>
      <c r="RG10" s="39"/>
      <c r="RH10" s="39"/>
      <c r="RI10" s="39"/>
      <c r="RJ10" s="39"/>
      <c r="RK10" s="39"/>
      <c r="RL10" s="39"/>
      <c r="RM10" s="39"/>
      <c r="RN10" s="39"/>
      <c r="RO10" s="39"/>
      <c r="RP10" s="39"/>
      <c r="RQ10" s="39"/>
      <c r="RR10" s="39"/>
      <c r="RS10" s="39"/>
      <c r="RT10" s="39"/>
      <c r="RU10" s="39"/>
      <c r="RV10" s="39"/>
      <c r="RW10" s="39"/>
      <c r="RX10" s="39"/>
      <c r="RY10" s="39"/>
      <c r="RZ10" s="39"/>
      <c r="SA10" s="39"/>
      <c r="SB10" s="39"/>
      <c r="SC10" s="39"/>
      <c r="SD10" s="39"/>
      <c r="SE10" s="39"/>
      <c r="SF10" s="39"/>
      <c r="SG10" s="39"/>
      <c r="SH10" s="39"/>
      <c r="SI10" s="39"/>
      <c r="SJ10" s="39"/>
      <c r="SK10" s="39"/>
      <c r="SL10" s="39"/>
      <c r="SM10" s="39"/>
      <c r="SN10" s="39"/>
      <c r="SO10" s="39"/>
      <c r="SP10" s="39"/>
      <c r="SQ10" s="39"/>
      <c r="SR10" s="39"/>
      <c r="SS10" s="39"/>
      <c r="ST10" s="39"/>
      <c r="SU10" s="39"/>
      <c r="SV10" s="39"/>
      <c r="SW10" s="39"/>
      <c r="SX10" s="39"/>
      <c r="SY10" s="39"/>
      <c r="SZ10" s="39"/>
      <c r="TA10" s="39"/>
      <c r="TB10" s="39"/>
      <c r="TC10" s="39"/>
      <c r="TD10" s="39"/>
      <c r="TE10" s="39"/>
      <c r="TF10" s="39"/>
      <c r="TG10" s="39"/>
      <c r="TH10" s="39"/>
      <c r="TI10" s="39"/>
      <c r="TJ10" s="39"/>
      <c r="TK10" s="39"/>
      <c r="TL10" s="39"/>
      <c r="TM10" s="39"/>
      <c r="TN10" s="39"/>
      <c r="TO10" s="39"/>
      <c r="TP10" s="39"/>
      <c r="TQ10" s="39"/>
      <c r="TR10" s="39"/>
      <c r="TS10" s="39"/>
      <c r="TT10" s="39"/>
      <c r="TU10" s="39"/>
      <c r="TV10" s="39"/>
      <c r="TW10" s="39"/>
      <c r="TX10" s="39"/>
      <c r="TY10" s="39"/>
      <c r="TZ10" s="39"/>
      <c r="UA10" s="39"/>
      <c r="UB10" s="39"/>
      <c r="UC10" s="39"/>
      <c r="UD10" s="39"/>
      <c r="UE10" s="39"/>
      <c r="UF10" s="39"/>
      <c r="UG10" s="39"/>
      <c r="UH10" s="39"/>
      <c r="UI10" s="39"/>
      <c r="UJ10" s="39"/>
      <c r="UK10" s="39"/>
      <c r="UL10" s="39"/>
      <c r="UM10" s="39"/>
      <c r="UN10" s="39"/>
      <c r="UO10" s="39"/>
      <c r="UP10" s="39"/>
      <c r="UQ10" s="39"/>
      <c r="UR10" s="39"/>
      <c r="US10" s="39"/>
      <c r="UT10" s="39"/>
      <c r="UU10" s="39"/>
      <c r="UV10" s="39"/>
      <c r="UW10" s="39"/>
      <c r="UX10" s="39"/>
      <c r="UY10" s="39"/>
      <c r="UZ10" s="39"/>
      <c r="VA10" s="39"/>
      <c r="VB10" s="39"/>
      <c r="VC10" s="39"/>
      <c r="VD10" s="39"/>
      <c r="VE10" s="39"/>
      <c r="VF10" s="39"/>
      <c r="VG10" s="39"/>
      <c r="VH10" s="39"/>
      <c r="VI10" s="39"/>
      <c r="VJ10" s="39"/>
      <c r="VK10" s="39"/>
      <c r="VL10" s="39"/>
      <c r="VM10" s="39"/>
      <c r="VN10" s="39"/>
      <c r="VO10" s="39"/>
      <c r="VP10" s="39"/>
      <c r="VQ10" s="39"/>
      <c r="VR10" s="39"/>
      <c r="VS10" s="39"/>
      <c r="VT10" s="39"/>
      <c r="VU10" s="39"/>
      <c r="VV10" s="39"/>
      <c r="VW10" s="39"/>
      <c r="VX10" s="39"/>
      <c r="VY10" s="39"/>
      <c r="VZ10" s="39"/>
      <c r="WA10" s="39"/>
      <c r="WB10" s="39"/>
      <c r="WC10" s="39"/>
      <c r="WD10" s="39"/>
      <c r="WE10" s="39"/>
      <c r="WF10" s="39"/>
      <c r="WG10" s="39"/>
      <c r="WH10" s="39"/>
      <c r="WI10" s="39"/>
      <c r="WJ10" s="39"/>
      <c r="WK10" s="39"/>
      <c r="WL10" s="39"/>
      <c r="WM10" s="39"/>
      <c r="WN10" s="39"/>
      <c r="WO10" s="39"/>
      <c r="WP10" s="39"/>
      <c r="WQ10" s="39"/>
      <c r="WR10" s="39"/>
      <c r="WS10" s="39"/>
      <c r="WT10" s="39"/>
      <c r="WU10" s="39"/>
      <c r="WV10" s="39"/>
      <c r="WW10" s="39"/>
      <c r="WX10" s="39"/>
      <c r="WY10" s="39"/>
      <c r="WZ10" s="39"/>
      <c r="XA10" s="39"/>
      <c r="XB10" s="39"/>
      <c r="XC10" s="39"/>
      <c r="XD10" s="39"/>
      <c r="XE10" s="39"/>
      <c r="XF10" s="39"/>
      <c r="XG10" s="39"/>
      <c r="XH10" s="39"/>
      <c r="XI10" s="39"/>
      <c r="XJ10" s="39"/>
      <c r="XK10" s="39"/>
      <c r="XL10" s="39"/>
      <c r="XM10" s="39"/>
      <c r="XN10" s="39"/>
      <c r="XO10" s="39"/>
      <c r="XP10" s="39"/>
      <c r="XQ10" s="39"/>
      <c r="XR10" s="39"/>
      <c r="XS10" s="39"/>
      <c r="XT10" s="39"/>
      <c r="XU10" s="39"/>
      <c r="XV10" s="39"/>
      <c r="XW10" s="39"/>
      <c r="XX10" s="39"/>
      <c r="XY10" s="39"/>
      <c r="XZ10" s="39"/>
      <c r="YA10" s="39"/>
      <c r="YB10" s="39"/>
      <c r="YC10" s="39"/>
      <c r="YD10" s="39"/>
      <c r="YE10" s="39"/>
      <c r="YF10" s="39"/>
      <c r="YG10" s="39"/>
      <c r="YH10" s="39"/>
      <c r="YI10" s="39"/>
      <c r="YJ10" s="39"/>
      <c r="YK10" s="39"/>
      <c r="YL10" s="39"/>
      <c r="YM10" s="39"/>
      <c r="YN10" s="39"/>
      <c r="YO10" s="39"/>
      <c r="YP10" s="39"/>
      <c r="YQ10" s="39"/>
      <c r="YR10" s="39"/>
      <c r="YS10" s="39"/>
      <c r="YT10" s="39"/>
      <c r="YU10" s="39"/>
      <c r="YV10" s="39"/>
      <c r="YW10" s="39"/>
      <c r="YX10" s="39"/>
      <c r="YY10" s="39"/>
      <c r="YZ10" s="39"/>
      <c r="ZA10" s="39"/>
      <c r="ZB10" s="39"/>
      <c r="ZC10" s="39"/>
      <c r="ZD10" s="39"/>
      <c r="ZE10" s="39"/>
      <c r="ZF10" s="39"/>
      <c r="ZG10" s="39"/>
      <c r="ZH10" s="39"/>
      <c r="ZI10" s="39"/>
      <c r="ZJ10" s="39"/>
      <c r="ZK10" s="39"/>
      <c r="ZL10" s="39"/>
      <c r="ZM10" s="39"/>
      <c r="ZN10" s="39"/>
      <c r="ZO10" s="39"/>
      <c r="ZP10" s="39"/>
      <c r="ZQ10" s="39"/>
      <c r="ZR10" s="39"/>
      <c r="ZS10" s="39"/>
      <c r="ZT10" s="39"/>
      <c r="ZU10" s="39"/>
      <c r="ZV10" s="39"/>
      <c r="ZW10" s="39"/>
      <c r="ZX10" s="39"/>
      <c r="ZY10" s="39"/>
      <c r="ZZ10" s="39"/>
      <c r="AAA10" s="39"/>
      <c r="AAB10" s="39"/>
      <c r="AAC10" s="39"/>
      <c r="AAD10" s="39"/>
      <c r="AAE10" s="39"/>
      <c r="AAF10" s="39"/>
      <c r="AAG10" s="39"/>
      <c r="AAH10" s="39"/>
      <c r="AAI10" s="39"/>
      <c r="AAJ10" s="39"/>
      <c r="AAK10" s="39"/>
      <c r="AAL10" s="39"/>
      <c r="AAM10" s="39"/>
      <c r="AAN10" s="39"/>
      <c r="AAO10" s="39"/>
      <c r="AAP10" s="39"/>
      <c r="AAQ10" s="39"/>
      <c r="AAR10" s="39"/>
      <c r="AAS10" s="39"/>
      <c r="AAT10" s="39"/>
      <c r="AAU10" s="39"/>
      <c r="AAV10" s="39"/>
      <c r="AAW10" s="39"/>
      <c r="AAX10" s="39"/>
      <c r="AAY10" s="39"/>
      <c r="AAZ10" s="39"/>
      <c r="ABA10" s="39"/>
      <c r="ABB10" s="39"/>
      <c r="ABC10" s="39"/>
      <c r="ABD10" s="39"/>
      <c r="ABE10" s="39"/>
      <c r="ABF10" s="39"/>
      <c r="ABG10" s="39"/>
      <c r="ABH10" s="39"/>
      <c r="ABI10" s="39"/>
      <c r="ABJ10" s="39"/>
      <c r="ABK10" s="39"/>
      <c r="ABL10" s="39"/>
      <c r="ABM10" s="39"/>
      <c r="ABN10" s="39"/>
      <c r="ABO10" s="39"/>
      <c r="ABP10" s="39"/>
      <c r="ABQ10" s="39"/>
      <c r="ABR10" s="39"/>
      <c r="ABS10" s="39"/>
      <c r="ABT10" s="39"/>
      <c r="ABU10" s="39"/>
      <c r="ABV10" s="39"/>
      <c r="ABW10" s="39"/>
      <c r="ABX10" s="39"/>
      <c r="ABY10" s="39"/>
      <c r="ABZ10" s="39"/>
      <c r="ACA10" s="39"/>
      <c r="ACB10" s="39"/>
      <c r="ACC10" s="39"/>
      <c r="ACD10" s="39"/>
      <c r="ACE10" s="39"/>
      <c r="ACF10" s="39"/>
      <c r="ACG10" s="39"/>
      <c r="ACH10" s="39"/>
      <c r="ACI10" s="39"/>
      <c r="ACJ10" s="39"/>
      <c r="ACK10" s="39"/>
      <c r="ACL10" s="39"/>
      <c r="ACM10" s="39"/>
      <c r="ACN10" s="39"/>
      <c r="ACO10" s="39"/>
      <c r="ACP10" s="39"/>
      <c r="ACQ10" s="39"/>
      <c r="ACR10" s="39"/>
      <c r="ACS10" s="39"/>
      <c r="ACT10" s="39"/>
      <c r="ACU10" s="39"/>
      <c r="ACV10" s="39"/>
      <c r="ACW10" s="39"/>
      <c r="ACX10" s="39"/>
      <c r="ACY10" s="39"/>
      <c r="ACZ10" s="39"/>
      <c r="ADA10" s="39"/>
      <c r="ADB10" s="39"/>
      <c r="ADC10" s="39"/>
      <c r="ADD10" s="39"/>
      <c r="ADE10" s="39"/>
      <c r="ADF10" s="39"/>
      <c r="ADG10" s="39"/>
      <c r="ADH10" s="39"/>
      <c r="ADI10" s="39"/>
      <c r="ADJ10" s="39"/>
      <c r="ADK10" s="39"/>
      <c r="ADL10" s="39"/>
      <c r="ADM10" s="39"/>
      <c r="ADN10" s="39"/>
      <c r="ADO10" s="39"/>
      <c r="ADP10" s="39"/>
      <c r="ADQ10" s="39"/>
      <c r="ADR10" s="39"/>
      <c r="ADS10" s="39"/>
      <c r="ADT10" s="39"/>
      <c r="ADU10" s="39"/>
      <c r="ADV10" s="39"/>
      <c r="ADW10" s="39"/>
      <c r="ADX10" s="39"/>
      <c r="ADY10" s="39"/>
      <c r="ADZ10" s="39"/>
      <c r="AEA10" s="39"/>
      <c r="AEB10" s="39"/>
      <c r="AEC10" s="39"/>
      <c r="AED10" s="39"/>
      <c r="AEE10" s="39"/>
      <c r="AEF10" s="39"/>
      <c r="AEG10" s="39"/>
      <c r="AEH10" s="39"/>
      <c r="AEI10" s="39"/>
      <c r="AEJ10" s="39"/>
      <c r="AEK10" s="39"/>
      <c r="AEL10" s="39"/>
      <c r="AEM10" s="39"/>
      <c r="AEN10" s="39"/>
      <c r="AEO10" s="39"/>
      <c r="AEP10" s="39"/>
      <c r="AEQ10" s="39"/>
      <c r="AER10" s="39"/>
      <c r="AES10" s="39"/>
      <c r="AET10" s="39"/>
      <c r="AEU10" s="39"/>
      <c r="AEV10" s="39"/>
      <c r="AEW10" s="39"/>
      <c r="AEX10" s="39"/>
      <c r="AEY10" s="39"/>
      <c r="AEZ10" s="39"/>
      <c r="AFA10" s="39"/>
      <c r="AFB10" s="39"/>
      <c r="AFC10" s="39"/>
      <c r="AFD10" s="39"/>
      <c r="AFE10" s="39"/>
      <c r="AFF10" s="39"/>
      <c r="AFG10" s="39"/>
      <c r="AFH10" s="39"/>
      <c r="AFI10" s="39"/>
      <c r="AFJ10" s="39"/>
      <c r="AFK10" s="39"/>
      <c r="AFL10" s="39"/>
      <c r="AFM10" s="39"/>
      <c r="AFN10" s="39"/>
      <c r="AFO10" s="39"/>
      <c r="AFP10" s="39"/>
      <c r="AFQ10" s="39"/>
      <c r="AFR10" s="39"/>
      <c r="AFS10" s="39"/>
      <c r="AFT10" s="39"/>
      <c r="AFU10" s="39"/>
      <c r="AFV10" s="39"/>
      <c r="AFW10" s="39"/>
      <c r="AFX10" s="39"/>
      <c r="AFY10" s="39"/>
      <c r="AFZ10" s="39"/>
      <c r="AGA10" s="39"/>
      <c r="AGB10" s="39"/>
      <c r="AGC10" s="39"/>
      <c r="AGD10" s="39"/>
      <c r="AGE10" s="39"/>
      <c r="AGF10" s="39"/>
      <c r="AGG10" s="39"/>
      <c r="AGH10" s="39"/>
      <c r="AGI10" s="39"/>
      <c r="AGJ10" s="39"/>
      <c r="AGK10" s="39"/>
      <c r="AGL10" s="39"/>
      <c r="AGM10" s="39"/>
      <c r="AGN10" s="39"/>
      <c r="AGO10" s="39"/>
      <c r="AGP10" s="39"/>
      <c r="AGQ10" s="39"/>
      <c r="AGR10" s="39"/>
      <c r="AGS10" s="39"/>
      <c r="AGT10" s="39"/>
      <c r="AGU10" s="39"/>
      <c r="AGV10" s="39"/>
      <c r="AGW10" s="39"/>
      <c r="AGX10" s="39"/>
      <c r="AGY10" s="39"/>
      <c r="AGZ10" s="39"/>
      <c r="AHA10" s="39"/>
      <c r="AHB10" s="39"/>
      <c r="AHC10" s="39"/>
      <c r="AHD10" s="39"/>
      <c r="AHE10" s="39"/>
      <c r="AHF10" s="39"/>
      <c r="AHG10" s="39"/>
      <c r="AHH10" s="39"/>
      <c r="AHI10" s="39"/>
      <c r="AHJ10" s="39"/>
      <c r="AHK10" s="39"/>
      <c r="AHL10" s="39"/>
      <c r="AHM10" s="39"/>
      <c r="AHN10" s="39"/>
      <c r="AHO10" s="39"/>
      <c r="AHP10" s="39"/>
      <c r="AHQ10" s="39"/>
      <c r="AHR10" s="39"/>
      <c r="AHS10" s="39"/>
      <c r="AHT10" s="39"/>
      <c r="AHU10" s="39"/>
      <c r="AHV10" s="39"/>
      <c r="AHW10" s="39"/>
      <c r="AHX10" s="39"/>
      <c r="AHY10" s="39"/>
      <c r="AHZ10" s="39"/>
      <c r="AIA10" s="39"/>
      <c r="AIB10" s="39"/>
      <c r="AIC10" s="39"/>
      <c r="AID10" s="39"/>
      <c r="AIE10" s="39"/>
      <c r="AIF10" s="39"/>
      <c r="AIG10" s="39"/>
      <c r="AIH10" s="39"/>
      <c r="AII10" s="39"/>
      <c r="AIJ10" s="39"/>
      <c r="AIK10" s="39"/>
      <c r="AIL10" s="39"/>
      <c r="AIM10" s="39"/>
      <c r="AIN10" s="39"/>
      <c r="AIO10" s="39"/>
      <c r="AIP10" s="39"/>
      <c r="AIQ10" s="39"/>
      <c r="AIR10" s="39"/>
      <c r="AIS10" s="39"/>
      <c r="AIT10" s="39"/>
      <c r="AIU10" s="39"/>
      <c r="AIV10" s="39"/>
      <c r="AIW10" s="39"/>
      <c r="AIX10" s="39"/>
      <c r="AIY10" s="39"/>
      <c r="AIZ10" s="39"/>
      <c r="AJA10" s="39"/>
      <c r="AJB10" s="39"/>
      <c r="AJC10" s="39"/>
      <c r="AJD10" s="39"/>
      <c r="AJE10" s="39"/>
      <c r="AJF10" s="39"/>
      <c r="AJG10" s="39"/>
      <c r="AJH10" s="39"/>
      <c r="AJI10" s="39"/>
      <c r="AJJ10" s="39"/>
      <c r="AJK10" s="39"/>
      <c r="AJL10" s="39"/>
      <c r="AJM10" s="39"/>
      <c r="AJN10" s="39"/>
      <c r="AJO10" s="39"/>
      <c r="AJP10" s="39"/>
      <c r="AJQ10" s="39"/>
      <c r="AJR10" s="39"/>
      <c r="AJS10" s="39"/>
      <c r="AJT10" s="39"/>
      <c r="AJU10" s="39"/>
      <c r="AJV10" s="39"/>
      <c r="AJW10" s="39"/>
      <c r="AJX10" s="39"/>
      <c r="AJY10" s="39"/>
      <c r="AJZ10" s="39"/>
      <c r="AKA10" s="39"/>
      <c r="AKB10" s="39"/>
      <c r="AKC10" s="39"/>
      <c r="AKD10" s="39"/>
      <c r="AKE10" s="39"/>
      <c r="AKF10" s="39"/>
      <c r="AKG10" s="39"/>
      <c r="AKH10" s="39"/>
      <c r="AKI10" s="39"/>
      <c r="AKJ10" s="39"/>
      <c r="AKK10" s="39"/>
      <c r="AKL10" s="39"/>
      <c r="AKM10" s="39"/>
      <c r="AKN10" s="39"/>
      <c r="AKO10" s="39"/>
      <c r="AKP10" s="39"/>
      <c r="AKQ10" s="39"/>
      <c r="AKR10" s="39"/>
      <c r="AKS10" s="39"/>
      <c r="AKT10" s="39"/>
      <c r="AKU10" s="39"/>
      <c r="AKV10" s="39"/>
      <c r="AKW10" s="39"/>
      <c r="AKX10" s="39"/>
      <c r="AKY10" s="39"/>
      <c r="AKZ10" s="39"/>
      <c r="ALA10" s="39"/>
      <c r="ALB10" s="39"/>
      <c r="ALC10" s="39"/>
      <c r="ALD10" s="39"/>
      <c r="ALE10" s="39"/>
      <c r="ALF10" s="39"/>
      <c r="ALG10" s="39"/>
      <c r="ALH10" s="39"/>
      <c r="ALI10" s="39"/>
      <c r="ALJ10" s="39"/>
      <c r="ALK10" s="39"/>
      <c r="ALL10" s="39"/>
      <c r="ALM10" s="39"/>
      <c r="ALN10" s="39"/>
      <c r="ALO10" s="39"/>
      <c r="ALP10" s="39"/>
      <c r="ALQ10" s="39"/>
      <c r="ALR10" s="39"/>
      <c r="ALS10" s="39"/>
      <c r="ALT10" s="39"/>
      <c r="ALU10" s="39"/>
      <c r="ALV10" s="39"/>
      <c r="ALW10" s="39"/>
      <c r="ALX10" s="39"/>
      <c r="ALY10" s="39"/>
      <c r="ALZ10" s="39"/>
      <c r="AMA10" s="39"/>
      <c r="AMB10" s="39"/>
      <c r="AMC10" s="39"/>
      <c r="AMD10" s="39"/>
      <c r="AME10" s="39"/>
      <c r="AMF10" s="39"/>
      <c r="AMG10" s="39"/>
      <c r="AMH10" s="39"/>
      <c r="AMI10" s="39"/>
    </row>
    <row r="11" spans="1:1023" ht="21.25" customHeight="1" x14ac:dyDescent="0.3">
      <c r="A11" s="265" t="s">
        <v>139</v>
      </c>
      <c r="B11" s="265" t="s">
        <v>140</v>
      </c>
      <c r="C11" s="265"/>
      <c r="D11" s="265"/>
      <c r="E11" s="265"/>
      <c r="F11" s="265"/>
      <c r="G11" s="265" t="s">
        <v>141</v>
      </c>
      <c r="H11" s="265"/>
      <c r="I11" s="265"/>
      <c r="J11" s="265"/>
      <c r="K11" s="265" t="s">
        <v>142</v>
      </c>
      <c r="L11" s="265"/>
      <c r="M11" s="265"/>
      <c r="N11" s="265"/>
      <c r="O11" s="265"/>
    </row>
    <row r="12" spans="1:1023" ht="28.25" customHeight="1" x14ac:dyDescent="0.3">
      <c r="A12" s="265"/>
      <c r="B12" s="41"/>
      <c r="C12" s="41"/>
      <c r="D12" s="41"/>
      <c r="E12" s="41"/>
      <c r="F12" s="41"/>
      <c r="G12" s="265"/>
      <c r="H12" s="265"/>
      <c r="I12" s="265"/>
      <c r="J12" s="265"/>
      <c r="K12" s="265"/>
      <c r="L12" s="265"/>
      <c r="M12" s="265"/>
      <c r="N12" s="265"/>
      <c r="O12" s="265"/>
    </row>
    <row r="13" spans="1:1023" ht="28.25" customHeight="1" x14ac:dyDescent="0.3">
      <c r="A13" s="40"/>
      <c r="B13" s="266"/>
      <c r="C13" s="266"/>
      <c r="D13" s="266"/>
      <c r="E13" s="266"/>
      <c r="F13" s="266"/>
      <c r="G13" s="266"/>
      <c r="H13" s="266"/>
      <c r="I13" s="266"/>
      <c r="J13" s="266"/>
      <c r="K13" s="266"/>
      <c r="L13" s="266"/>
      <c r="M13" s="266"/>
      <c r="N13" s="266"/>
      <c r="O13" s="266"/>
    </row>
    <row r="14" spans="1:1023" ht="28.25" customHeight="1" x14ac:dyDescent="0.3">
      <c r="A14" s="40"/>
      <c r="B14" s="266"/>
      <c r="C14" s="266"/>
      <c r="D14" s="266"/>
      <c r="E14" s="266"/>
      <c r="F14" s="266"/>
      <c r="G14" s="266"/>
      <c r="H14" s="266"/>
      <c r="I14" s="266"/>
      <c r="J14" s="266"/>
      <c r="K14" s="266"/>
      <c r="L14" s="266"/>
      <c r="M14" s="266"/>
      <c r="N14" s="266"/>
      <c r="O14" s="266"/>
    </row>
    <row r="15" spans="1:1023" ht="28.25" customHeight="1" x14ac:dyDescent="0.3">
      <c r="A15" s="40"/>
      <c r="B15" s="266"/>
      <c r="C15" s="266"/>
      <c r="D15" s="266"/>
      <c r="E15" s="266"/>
      <c r="F15" s="266"/>
      <c r="G15" s="266"/>
      <c r="H15" s="266"/>
      <c r="I15" s="266"/>
      <c r="J15" s="266"/>
      <c r="K15" s="266"/>
      <c r="L15" s="266"/>
      <c r="M15" s="266"/>
      <c r="N15" s="266"/>
      <c r="O15" s="266"/>
    </row>
    <row r="16" spans="1:1023" ht="28.25" customHeight="1" x14ac:dyDescent="0.3">
      <c r="A16" s="40"/>
      <c r="B16" s="266"/>
      <c r="C16" s="266"/>
      <c r="D16" s="266"/>
      <c r="E16" s="266"/>
      <c r="F16" s="266"/>
      <c r="G16" s="266"/>
      <c r="H16" s="266"/>
      <c r="I16" s="266"/>
      <c r="J16" s="266"/>
      <c r="K16" s="266"/>
      <c r="L16" s="266"/>
      <c r="M16" s="266"/>
      <c r="N16" s="266"/>
      <c r="O16" s="266"/>
    </row>
    <row r="17" spans="1:15" ht="28.25" customHeight="1" x14ac:dyDescent="0.3">
      <c r="A17" s="40"/>
      <c r="B17" s="266"/>
      <c r="C17" s="266"/>
      <c r="D17" s="266"/>
      <c r="E17" s="266"/>
      <c r="F17" s="266"/>
      <c r="G17" s="266"/>
      <c r="H17" s="266"/>
      <c r="I17" s="266"/>
      <c r="J17" s="266"/>
      <c r="K17" s="266"/>
      <c r="L17" s="266"/>
      <c r="M17" s="266"/>
      <c r="N17" s="266"/>
      <c r="O17" s="266"/>
    </row>
    <row r="18" spans="1:15" ht="28.25" customHeight="1" x14ac:dyDescent="0.3">
      <c r="A18" s="40"/>
      <c r="B18" s="266"/>
      <c r="C18" s="266"/>
      <c r="D18" s="266"/>
      <c r="E18" s="266"/>
      <c r="F18" s="266"/>
      <c r="G18" s="266"/>
      <c r="H18" s="266"/>
      <c r="I18" s="266"/>
      <c r="J18" s="266"/>
      <c r="K18" s="266"/>
      <c r="L18" s="266"/>
      <c r="M18" s="266"/>
      <c r="N18" s="266"/>
      <c r="O18" s="266"/>
    </row>
    <row r="19" spans="1:15" ht="28.25" customHeight="1" x14ac:dyDescent="0.3">
      <c r="A19" s="40"/>
      <c r="B19" s="266"/>
      <c r="C19" s="266"/>
      <c r="D19" s="266"/>
      <c r="E19" s="266"/>
      <c r="F19" s="266"/>
      <c r="G19" s="266"/>
      <c r="H19" s="266"/>
      <c r="I19" s="266"/>
      <c r="J19" s="266"/>
      <c r="K19" s="266"/>
      <c r="L19" s="266"/>
      <c r="M19" s="266"/>
      <c r="N19" s="266"/>
      <c r="O19" s="266"/>
    </row>
    <row r="20" spans="1:15" ht="28.25" customHeight="1" x14ac:dyDescent="0.3">
      <c r="A20" s="40"/>
      <c r="B20" s="266"/>
      <c r="C20" s="266"/>
      <c r="D20" s="266"/>
      <c r="E20" s="266"/>
      <c r="F20" s="266"/>
      <c r="G20" s="266"/>
      <c r="H20" s="266"/>
      <c r="I20" s="266"/>
      <c r="J20" s="266"/>
      <c r="K20" s="266"/>
      <c r="L20" s="266"/>
      <c r="M20" s="266"/>
      <c r="N20" s="266"/>
      <c r="O20" s="266"/>
    </row>
    <row r="21" spans="1:15" ht="28.25" customHeight="1" x14ac:dyDescent="0.3">
      <c r="A21" s="40"/>
      <c r="B21" s="266"/>
      <c r="C21" s="266"/>
      <c r="D21" s="266"/>
      <c r="E21" s="266"/>
      <c r="F21" s="266"/>
      <c r="G21" s="266"/>
      <c r="H21" s="266"/>
      <c r="I21" s="266"/>
      <c r="J21" s="266"/>
      <c r="K21" s="266"/>
      <c r="L21" s="266"/>
      <c r="M21" s="266"/>
      <c r="N21" s="266"/>
      <c r="O21" s="266"/>
    </row>
    <row r="22" spans="1:15" ht="28.25" customHeight="1" x14ac:dyDescent="0.3">
      <c r="A22" s="40"/>
      <c r="B22" s="266"/>
      <c r="C22" s="266"/>
      <c r="D22" s="266"/>
      <c r="E22" s="266"/>
      <c r="F22" s="266"/>
      <c r="G22" s="266"/>
      <c r="H22" s="266"/>
      <c r="I22" s="266"/>
      <c r="J22" s="266"/>
      <c r="K22" s="266"/>
      <c r="L22" s="266"/>
      <c r="M22" s="266"/>
      <c r="N22" s="266"/>
      <c r="O22" s="266"/>
    </row>
    <row r="23" spans="1:15" ht="28.25" customHeight="1" x14ac:dyDescent="0.3">
      <c r="A23" s="40"/>
      <c r="B23" s="266"/>
      <c r="C23" s="266"/>
      <c r="D23" s="266"/>
      <c r="E23" s="266"/>
      <c r="F23" s="266"/>
      <c r="G23" s="266"/>
      <c r="H23" s="266"/>
      <c r="I23" s="266"/>
      <c r="J23" s="266"/>
      <c r="K23" s="266"/>
      <c r="L23" s="266"/>
      <c r="M23" s="266"/>
      <c r="N23" s="266"/>
      <c r="O23" s="266"/>
    </row>
    <row r="24" spans="1:15" ht="28.25" customHeight="1" x14ac:dyDescent="0.3">
      <c r="A24" s="40"/>
      <c r="B24" s="266"/>
      <c r="C24" s="266"/>
      <c r="D24" s="266"/>
      <c r="E24" s="266"/>
      <c r="F24" s="266"/>
      <c r="G24" s="266"/>
      <c r="H24" s="266"/>
      <c r="I24" s="266"/>
      <c r="J24" s="266"/>
      <c r="K24" s="266"/>
      <c r="L24" s="266"/>
      <c r="M24" s="266"/>
      <c r="N24" s="266"/>
      <c r="O24" s="266"/>
    </row>
    <row r="25" spans="1:15" ht="28.25" customHeight="1" x14ac:dyDescent="0.3">
      <c r="A25" s="40"/>
      <c r="B25" s="266"/>
      <c r="C25" s="266"/>
      <c r="D25" s="266"/>
      <c r="E25" s="266"/>
      <c r="F25" s="266"/>
      <c r="G25" s="266"/>
      <c r="H25" s="266"/>
      <c r="I25" s="266"/>
      <c r="J25" s="266"/>
      <c r="K25" s="266"/>
      <c r="L25" s="266"/>
      <c r="M25" s="266"/>
      <c r="N25" s="266"/>
      <c r="O25" s="266"/>
    </row>
    <row r="26" spans="1:15" ht="28.25" customHeight="1" x14ac:dyDescent="0.3">
      <c r="A26" s="40"/>
      <c r="B26" s="266"/>
      <c r="C26" s="266"/>
      <c r="D26" s="266"/>
      <c r="E26" s="266"/>
      <c r="F26" s="266"/>
      <c r="G26" s="266"/>
      <c r="H26" s="266"/>
      <c r="I26" s="266"/>
      <c r="J26" s="266"/>
      <c r="K26" s="266"/>
      <c r="L26" s="266"/>
      <c r="M26" s="266"/>
      <c r="N26" s="266"/>
      <c r="O26" s="266"/>
    </row>
    <row r="27" spans="1:15" ht="28.25" customHeight="1" x14ac:dyDescent="0.3">
      <c r="A27" s="40"/>
      <c r="B27" s="266"/>
      <c r="C27" s="266"/>
      <c r="D27" s="266"/>
      <c r="E27" s="266"/>
      <c r="F27" s="266"/>
      <c r="G27" s="266"/>
      <c r="H27" s="266"/>
      <c r="I27" s="266"/>
      <c r="J27" s="266"/>
      <c r="K27" s="266"/>
      <c r="L27" s="266"/>
      <c r="M27" s="266"/>
      <c r="N27" s="266"/>
      <c r="O27" s="266"/>
    </row>
    <row r="28" spans="1:15" ht="28.25" customHeight="1" x14ac:dyDescent="0.3">
      <c r="A28" s="40"/>
      <c r="B28" s="266"/>
      <c r="C28" s="266"/>
      <c r="D28" s="266"/>
      <c r="E28" s="266"/>
      <c r="F28" s="266"/>
      <c r="G28" s="266"/>
      <c r="H28" s="266"/>
      <c r="I28" s="266"/>
      <c r="J28" s="266"/>
      <c r="K28" s="266"/>
      <c r="L28" s="266"/>
      <c r="M28" s="266"/>
      <c r="N28" s="266"/>
      <c r="O28" s="266"/>
    </row>
    <row r="29" spans="1:15" ht="28.25" customHeight="1" x14ac:dyDescent="0.3">
      <c r="A29" s="40"/>
      <c r="B29" s="266"/>
      <c r="C29" s="266"/>
      <c r="D29" s="266"/>
      <c r="E29" s="266"/>
      <c r="F29" s="266"/>
      <c r="G29" s="266"/>
      <c r="H29" s="266"/>
      <c r="I29" s="266"/>
      <c r="J29" s="266"/>
      <c r="K29" s="266"/>
      <c r="L29" s="266"/>
      <c r="M29" s="266"/>
      <c r="N29" s="266"/>
      <c r="O29" s="266"/>
    </row>
    <row r="30" spans="1:15" ht="28.25" customHeight="1" x14ac:dyDescent="0.3">
      <c r="A30" s="40"/>
      <c r="B30" s="266"/>
      <c r="C30" s="266"/>
      <c r="D30" s="266"/>
      <c r="E30" s="266"/>
      <c r="F30" s="266"/>
      <c r="G30" s="266"/>
      <c r="H30" s="266"/>
      <c r="I30" s="266"/>
      <c r="J30" s="266"/>
      <c r="K30" s="266"/>
      <c r="L30" s="266"/>
      <c r="M30" s="266"/>
      <c r="N30" s="266"/>
      <c r="O30" s="266"/>
    </row>
    <row r="31" spans="1:15" ht="28.25" customHeight="1" x14ac:dyDescent="0.3">
      <c r="A31" s="40"/>
      <c r="B31" s="266"/>
      <c r="C31" s="266"/>
      <c r="D31" s="266"/>
      <c r="E31" s="266"/>
      <c r="F31" s="266"/>
      <c r="G31" s="266"/>
      <c r="H31" s="266"/>
      <c r="I31" s="266"/>
      <c r="J31" s="266"/>
      <c r="K31" s="266"/>
      <c r="L31" s="266"/>
      <c r="M31" s="266"/>
      <c r="N31" s="266"/>
      <c r="O31" s="266"/>
    </row>
    <row r="32" spans="1:15" ht="28.25" customHeight="1" x14ac:dyDescent="0.3">
      <c r="A32" s="40"/>
      <c r="B32" s="266"/>
      <c r="C32" s="266"/>
      <c r="D32" s="266"/>
      <c r="E32" s="266"/>
      <c r="F32" s="266"/>
      <c r="G32" s="266"/>
      <c r="H32" s="266"/>
      <c r="I32" s="266"/>
      <c r="J32" s="266"/>
      <c r="K32" s="266"/>
      <c r="L32" s="266"/>
      <c r="M32" s="266"/>
      <c r="N32" s="266"/>
      <c r="O32" s="266"/>
    </row>
    <row r="33" spans="1:15" ht="28.25" customHeight="1" x14ac:dyDescent="0.3">
      <c r="A33" s="40"/>
      <c r="B33" s="266"/>
      <c r="C33" s="266"/>
      <c r="D33" s="266"/>
      <c r="E33" s="266"/>
      <c r="F33" s="266"/>
      <c r="G33" s="266"/>
      <c r="H33" s="266"/>
      <c r="I33" s="266"/>
      <c r="J33" s="266"/>
      <c r="K33" s="266"/>
      <c r="L33" s="266"/>
      <c r="M33" s="266"/>
      <c r="N33" s="266"/>
      <c r="O33" s="266"/>
    </row>
    <row r="34" spans="1:15" ht="28.25" customHeight="1" x14ac:dyDescent="0.3">
      <c r="A34" s="40"/>
      <c r="B34" s="266"/>
      <c r="C34" s="266"/>
      <c r="D34" s="266"/>
      <c r="E34" s="266"/>
      <c r="F34" s="266"/>
      <c r="G34" s="266"/>
      <c r="H34" s="266"/>
      <c r="I34" s="266"/>
      <c r="J34" s="266"/>
      <c r="K34" s="266"/>
      <c r="L34" s="266"/>
      <c r="M34" s="266"/>
      <c r="N34" s="266"/>
      <c r="O34" s="266"/>
    </row>
    <row r="35" spans="1:15" ht="28.25" customHeight="1" x14ac:dyDescent="0.3">
      <c r="A35" s="40"/>
      <c r="B35" s="266"/>
      <c r="C35" s="266"/>
      <c r="D35" s="266"/>
      <c r="E35" s="266"/>
      <c r="F35" s="266"/>
      <c r="G35" s="266"/>
      <c r="H35" s="266"/>
      <c r="I35" s="266"/>
      <c r="J35" s="266"/>
      <c r="K35" s="266"/>
      <c r="L35" s="266"/>
      <c r="M35" s="266"/>
      <c r="N35" s="266"/>
      <c r="O35" s="266"/>
    </row>
    <row r="36" spans="1:15" ht="28.25" customHeight="1" x14ac:dyDescent="0.3">
      <c r="A36" s="40"/>
      <c r="B36" s="266"/>
      <c r="C36" s="266"/>
      <c r="D36" s="266"/>
      <c r="E36" s="266"/>
      <c r="F36" s="266"/>
      <c r="G36" s="266"/>
      <c r="H36" s="266"/>
      <c r="I36" s="266"/>
      <c r="J36" s="266"/>
      <c r="K36" s="266"/>
      <c r="L36" s="266"/>
      <c r="M36" s="266"/>
      <c r="N36" s="266"/>
      <c r="O36" s="266"/>
    </row>
    <row r="37" spans="1:15" ht="28.25" customHeight="1" x14ac:dyDescent="0.3">
      <c r="A37" s="40"/>
      <c r="B37" s="266"/>
      <c r="C37" s="266"/>
      <c r="D37" s="266"/>
      <c r="E37" s="266"/>
      <c r="F37" s="266"/>
      <c r="G37" s="266"/>
      <c r="H37" s="266"/>
      <c r="I37" s="266"/>
      <c r="J37" s="266"/>
      <c r="K37" s="266"/>
      <c r="L37" s="266"/>
      <c r="M37" s="266"/>
      <c r="N37" s="266"/>
      <c r="O37" s="266"/>
    </row>
    <row r="38" spans="1:15" ht="28.25" customHeight="1" x14ac:dyDescent="0.3">
      <c r="A38" s="40"/>
      <c r="B38" s="266"/>
      <c r="C38" s="266"/>
      <c r="D38" s="266"/>
      <c r="E38" s="266"/>
      <c r="F38" s="266"/>
      <c r="G38" s="266"/>
      <c r="H38" s="266"/>
      <c r="I38" s="266"/>
      <c r="J38" s="266"/>
      <c r="K38" s="266"/>
      <c r="L38" s="266"/>
      <c r="M38" s="266"/>
      <c r="N38" s="266"/>
      <c r="O38" s="266"/>
    </row>
    <row r="39" spans="1:15" ht="28.25" customHeight="1" x14ac:dyDescent="0.3">
      <c r="A39" s="40"/>
      <c r="B39" s="266"/>
      <c r="C39" s="266"/>
      <c r="D39" s="266"/>
      <c r="E39" s="266"/>
      <c r="F39" s="266"/>
      <c r="G39" s="266"/>
      <c r="H39" s="266"/>
      <c r="I39" s="266"/>
      <c r="J39" s="266"/>
      <c r="K39" s="266"/>
      <c r="L39" s="266"/>
      <c r="M39" s="266"/>
      <c r="N39" s="266"/>
      <c r="O39" s="266"/>
    </row>
    <row r="40" spans="1:15" ht="28.25" customHeight="1" x14ac:dyDescent="0.3">
      <c r="A40" s="40"/>
      <c r="B40" s="266"/>
      <c r="C40" s="266"/>
      <c r="D40" s="266"/>
      <c r="E40" s="266"/>
      <c r="F40" s="266"/>
      <c r="G40" s="266"/>
      <c r="H40" s="266"/>
      <c r="I40" s="266"/>
      <c r="J40" s="266"/>
      <c r="K40" s="266"/>
      <c r="L40" s="266"/>
      <c r="M40" s="266"/>
      <c r="N40" s="266"/>
      <c r="O40" s="266"/>
    </row>
    <row r="41" spans="1:15" ht="28.25" customHeight="1" x14ac:dyDescent="0.3">
      <c r="A41" s="40"/>
      <c r="B41" s="266"/>
      <c r="C41" s="266"/>
      <c r="D41" s="266"/>
      <c r="E41" s="266"/>
      <c r="F41" s="266"/>
      <c r="G41" s="266"/>
      <c r="H41" s="266"/>
      <c r="I41" s="266"/>
      <c r="J41" s="266"/>
      <c r="K41" s="266"/>
      <c r="L41" s="266"/>
      <c r="M41" s="266"/>
      <c r="N41" s="266"/>
      <c r="O41" s="266"/>
    </row>
    <row r="42" spans="1:15" ht="28.25" customHeight="1" x14ac:dyDescent="0.3">
      <c r="A42" s="40"/>
      <c r="B42" s="266"/>
      <c r="C42" s="266"/>
      <c r="D42" s="266"/>
      <c r="E42" s="266"/>
      <c r="F42" s="266"/>
      <c r="G42" s="266"/>
      <c r="H42" s="266"/>
      <c r="I42" s="266"/>
      <c r="J42" s="266"/>
      <c r="K42" s="266"/>
      <c r="L42" s="266"/>
      <c r="M42" s="266"/>
      <c r="N42" s="266"/>
      <c r="O42" s="266"/>
    </row>
    <row r="43" spans="1:15" ht="28.25" customHeight="1" x14ac:dyDescent="0.3">
      <c r="A43" s="40"/>
      <c r="B43" s="266"/>
      <c r="C43" s="266"/>
      <c r="D43" s="266"/>
      <c r="E43" s="266"/>
      <c r="F43" s="266"/>
      <c r="G43" s="266"/>
      <c r="H43" s="266"/>
      <c r="I43" s="266"/>
      <c r="J43" s="266"/>
      <c r="K43" s="266"/>
      <c r="L43" s="266"/>
      <c r="M43" s="266"/>
      <c r="N43" s="266"/>
      <c r="O43" s="266"/>
    </row>
    <row r="44" spans="1:15" ht="28.25" customHeight="1" x14ac:dyDescent="0.3">
      <c r="A44" s="40"/>
      <c r="B44" s="266"/>
      <c r="C44" s="266"/>
      <c r="D44" s="266"/>
      <c r="E44" s="266"/>
      <c r="F44" s="266"/>
      <c r="G44" s="266"/>
      <c r="H44" s="266"/>
      <c r="I44" s="266"/>
      <c r="J44" s="266"/>
      <c r="K44" s="266"/>
      <c r="L44" s="266"/>
      <c r="M44" s="266"/>
      <c r="N44" s="266"/>
      <c r="O44" s="266"/>
    </row>
    <row r="45" spans="1:15" ht="28.25" customHeight="1" x14ac:dyDescent="0.3">
      <c r="A45" s="40"/>
      <c r="B45" s="266"/>
      <c r="C45" s="266"/>
      <c r="D45" s="266"/>
      <c r="E45" s="266"/>
      <c r="F45" s="266"/>
      <c r="G45" s="266"/>
      <c r="H45" s="266"/>
      <c r="I45" s="266"/>
      <c r="J45" s="266"/>
      <c r="K45" s="266"/>
      <c r="L45" s="266"/>
      <c r="M45" s="266"/>
      <c r="N45" s="266"/>
      <c r="O45" s="266"/>
    </row>
    <row r="46" spans="1:15" ht="28.25" customHeight="1" x14ac:dyDescent="0.3">
      <c r="A46" s="40"/>
      <c r="B46" s="266"/>
      <c r="C46" s="266"/>
      <c r="D46" s="266"/>
      <c r="E46" s="266"/>
      <c r="F46" s="266"/>
      <c r="G46" s="266"/>
      <c r="H46" s="266"/>
      <c r="I46" s="266"/>
      <c r="J46" s="266"/>
      <c r="K46" s="266"/>
      <c r="L46" s="266"/>
      <c r="M46" s="266"/>
      <c r="N46" s="266"/>
      <c r="O46" s="266"/>
    </row>
    <row r="47" spans="1:15" ht="28.25" customHeight="1" x14ac:dyDescent="0.3">
      <c r="A47" s="40"/>
      <c r="B47" s="266"/>
      <c r="C47" s="266"/>
      <c r="D47" s="266"/>
      <c r="E47" s="266"/>
      <c r="F47" s="266"/>
      <c r="G47" s="266"/>
      <c r="H47" s="266"/>
      <c r="I47" s="266"/>
      <c r="J47" s="266"/>
      <c r="K47" s="266"/>
      <c r="L47" s="266"/>
      <c r="M47" s="266"/>
      <c r="N47" s="266"/>
      <c r="O47" s="266"/>
    </row>
    <row r="48" spans="1:15" ht="28.25" customHeight="1" x14ac:dyDescent="0.3">
      <c r="A48" s="40"/>
      <c r="B48" s="266"/>
      <c r="C48" s="266"/>
      <c r="D48" s="266"/>
      <c r="E48" s="266"/>
      <c r="F48" s="266"/>
      <c r="G48" s="266"/>
      <c r="H48" s="266"/>
      <c r="I48" s="266"/>
      <c r="J48" s="266"/>
      <c r="K48" s="266"/>
      <c r="L48" s="266"/>
      <c r="M48" s="266"/>
      <c r="N48" s="266"/>
      <c r="O48" s="266"/>
    </row>
    <row r="49" spans="1:15" ht="28.25" customHeight="1" x14ac:dyDescent="0.3">
      <c r="A49" s="40"/>
      <c r="B49" s="266"/>
      <c r="C49" s="266"/>
      <c r="D49" s="266"/>
      <c r="E49" s="266"/>
      <c r="F49" s="266"/>
      <c r="G49" s="266"/>
      <c r="H49" s="266"/>
      <c r="I49" s="266"/>
      <c r="J49" s="266"/>
      <c r="K49" s="266"/>
      <c r="L49" s="266"/>
      <c r="M49" s="266"/>
      <c r="N49" s="266"/>
      <c r="O49" s="266"/>
    </row>
    <row r="50" spans="1:15" ht="28.25" customHeight="1" x14ac:dyDescent="0.3">
      <c r="A50" s="40"/>
      <c r="B50" s="266"/>
      <c r="C50" s="266"/>
      <c r="D50" s="266"/>
      <c r="E50" s="266"/>
      <c r="F50" s="266"/>
      <c r="G50" s="266"/>
      <c r="H50" s="266"/>
      <c r="I50" s="266"/>
      <c r="J50" s="266"/>
      <c r="K50" s="266"/>
      <c r="L50" s="266"/>
      <c r="M50" s="266"/>
      <c r="N50" s="266"/>
      <c r="O50" s="266"/>
    </row>
    <row r="51" spans="1:15" ht="28.25" customHeight="1" x14ac:dyDescent="0.3">
      <c r="A51" s="40"/>
      <c r="B51" s="266"/>
      <c r="C51" s="266"/>
      <c r="D51" s="266"/>
      <c r="E51" s="266"/>
      <c r="F51" s="266"/>
      <c r="G51" s="266"/>
      <c r="H51" s="266"/>
      <c r="I51" s="266"/>
      <c r="J51" s="266"/>
      <c r="K51" s="266"/>
      <c r="L51" s="266"/>
      <c r="M51" s="266"/>
      <c r="N51" s="266"/>
      <c r="O51" s="266"/>
    </row>
    <row r="52" spans="1:15" ht="28.25" customHeight="1" x14ac:dyDescent="0.3">
      <c r="A52" s="40"/>
      <c r="B52" s="266"/>
      <c r="C52" s="266"/>
      <c r="D52" s="266"/>
      <c r="E52" s="266"/>
      <c r="F52" s="266"/>
      <c r="G52" s="266"/>
      <c r="H52" s="266"/>
      <c r="I52" s="266"/>
      <c r="J52" s="266"/>
      <c r="K52" s="266"/>
      <c r="L52" s="266"/>
      <c r="M52" s="266"/>
      <c r="N52" s="266"/>
      <c r="O52" s="266"/>
    </row>
    <row r="53" spans="1:15" ht="28.25" customHeight="1" x14ac:dyDescent="0.3">
      <c r="A53" s="40"/>
      <c r="B53" s="266"/>
      <c r="C53" s="266"/>
      <c r="D53" s="266"/>
      <c r="E53" s="266"/>
      <c r="F53" s="266"/>
      <c r="G53" s="266"/>
      <c r="H53" s="266"/>
      <c r="I53" s="266"/>
      <c r="J53" s="266"/>
      <c r="K53" s="266"/>
      <c r="L53" s="266"/>
      <c r="M53" s="266"/>
      <c r="N53" s="266"/>
      <c r="O53" s="266"/>
    </row>
    <row r="54" spans="1:15" ht="28.25" customHeight="1" x14ac:dyDescent="0.3">
      <c r="A54" s="40"/>
      <c r="B54" s="266"/>
      <c r="C54" s="266"/>
      <c r="D54" s="266"/>
      <c r="E54" s="266"/>
      <c r="F54" s="266"/>
      <c r="G54" s="266"/>
      <c r="H54" s="266"/>
      <c r="I54" s="266"/>
      <c r="J54" s="266"/>
      <c r="K54" s="266"/>
      <c r="L54" s="266"/>
      <c r="M54" s="266"/>
      <c r="N54" s="266"/>
      <c r="O54" s="266"/>
    </row>
    <row r="55" spans="1:15" ht="28.25" customHeight="1" x14ac:dyDescent="0.3">
      <c r="A55" s="40"/>
      <c r="B55" s="266"/>
      <c r="C55" s="266"/>
      <c r="D55" s="266"/>
      <c r="E55" s="266"/>
      <c r="F55" s="266"/>
      <c r="G55" s="266"/>
      <c r="H55" s="266"/>
      <c r="I55" s="266"/>
      <c r="J55" s="266"/>
      <c r="K55" s="266"/>
      <c r="L55" s="266"/>
      <c r="M55" s="266"/>
      <c r="N55" s="266"/>
      <c r="O55" s="266"/>
    </row>
    <row r="56" spans="1:15" ht="28.25" customHeight="1" x14ac:dyDescent="0.3">
      <c r="A56" s="40"/>
      <c r="B56" s="266"/>
      <c r="C56" s="266"/>
      <c r="D56" s="266"/>
      <c r="E56" s="266"/>
      <c r="F56" s="266"/>
      <c r="G56" s="266"/>
      <c r="H56" s="266"/>
      <c r="I56" s="266"/>
      <c r="J56" s="266"/>
      <c r="K56" s="266"/>
      <c r="L56" s="266"/>
      <c r="M56" s="266"/>
      <c r="N56" s="266"/>
      <c r="O56" s="266"/>
    </row>
    <row r="57" spans="1:15" ht="28.25" customHeight="1" x14ac:dyDescent="0.3">
      <c r="A57" s="40"/>
      <c r="B57" s="266"/>
      <c r="C57" s="266"/>
      <c r="D57" s="266"/>
      <c r="E57" s="266"/>
      <c r="F57" s="266"/>
      <c r="G57" s="266"/>
      <c r="H57" s="266"/>
      <c r="I57" s="266"/>
      <c r="J57" s="266"/>
      <c r="K57" s="266"/>
      <c r="L57" s="266"/>
      <c r="M57" s="266"/>
      <c r="N57" s="266"/>
      <c r="O57" s="266"/>
    </row>
    <row r="1048544" ht="13.5" customHeight="1" x14ac:dyDescent="0.3"/>
    <row r="1048572" ht="12.75" customHeight="1" x14ac:dyDescent="0.3"/>
    <row r="1048573" ht="12.75" customHeight="1" x14ac:dyDescent="0.3"/>
    <row r="1048574" ht="12.75" customHeight="1" x14ac:dyDescent="0.3"/>
    <row r="1048575" ht="12.75" customHeight="1" x14ac:dyDescent="0.3"/>
    <row r="1048576" ht="12.75" customHeight="1" x14ac:dyDescent="0.3"/>
  </sheetData>
  <mergeCells count="162">
    <mergeCell ref="B56:F56"/>
    <mergeCell ref="G56:J56"/>
    <mergeCell ref="K56:O56"/>
    <mergeCell ref="B57:F57"/>
    <mergeCell ref="G57:J57"/>
    <mergeCell ref="K57:O57"/>
    <mergeCell ref="B54:F54"/>
    <mergeCell ref="G54:J54"/>
    <mergeCell ref="K54:O54"/>
    <mergeCell ref="B55:F55"/>
    <mergeCell ref="G55:J55"/>
    <mergeCell ref="K55:O55"/>
    <mergeCell ref="B52:F52"/>
    <mergeCell ref="G52:J52"/>
    <mergeCell ref="K52:O52"/>
    <mergeCell ref="B53:F53"/>
    <mergeCell ref="G53:J53"/>
    <mergeCell ref="K53:O53"/>
    <mergeCell ref="B50:F50"/>
    <mergeCell ref="G50:J50"/>
    <mergeCell ref="K50:O50"/>
    <mergeCell ref="B51:F51"/>
    <mergeCell ref="G51:J51"/>
    <mergeCell ref="K51:O51"/>
    <mergeCell ref="B48:F48"/>
    <mergeCell ref="G48:J48"/>
    <mergeCell ref="K48:O48"/>
    <mergeCell ref="B49:F49"/>
    <mergeCell ref="G49:J49"/>
    <mergeCell ref="K49:O49"/>
    <mergeCell ref="B46:F46"/>
    <mergeCell ref="G46:J46"/>
    <mergeCell ref="K46:O46"/>
    <mergeCell ref="B47:F47"/>
    <mergeCell ref="G47:J47"/>
    <mergeCell ref="K47:O47"/>
    <mergeCell ref="B44:F44"/>
    <mergeCell ref="G44:J44"/>
    <mergeCell ref="K44:O44"/>
    <mergeCell ref="B45:F45"/>
    <mergeCell ref="G45:J45"/>
    <mergeCell ref="K45:O45"/>
    <mergeCell ref="B42:F42"/>
    <mergeCell ref="G42:J42"/>
    <mergeCell ref="K42:O42"/>
    <mergeCell ref="B43:F43"/>
    <mergeCell ref="G43:J43"/>
    <mergeCell ref="K43:O43"/>
    <mergeCell ref="B40:F40"/>
    <mergeCell ref="G40:J40"/>
    <mergeCell ref="K40:O40"/>
    <mergeCell ref="B41:F41"/>
    <mergeCell ref="G41:J41"/>
    <mergeCell ref="K41:O41"/>
    <mergeCell ref="B38:F38"/>
    <mergeCell ref="G38:J38"/>
    <mergeCell ref="K38:O38"/>
    <mergeCell ref="B39:F39"/>
    <mergeCell ref="G39:J39"/>
    <mergeCell ref="K39:O39"/>
    <mergeCell ref="B36:F36"/>
    <mergeCell ref="G36:J36"/>
    <mergeCell ref="K36:O36"/>
    <mergeCell ref="B37:F37"/>
    <mergeCell ref="G37:J37"/>
    <mergeCell ref="K37:O37"/>
    <mergeCell ref="B34:F34"/>
    <mergeCell ref="G34:J34"/>
    <mergeCell ref="K34:O34"/>
    <mergeCell ref="B35:F35"/>
    <mergeCell ref="G35:J35"/>
    <mergeCell ref="K35:O35"/>
    <mergeCell ref="B32:F32"/>
    <mergeCell ref="G32:J32"/>
    <mergeCell ref="K32:O32"/>
    <mergeCell ref="B33:F33"/>
    <mergeCell ref="G33:J33"/>
    <mergeCell ref="K33:O33"/>
    <mergeCell ref="B30:F30"/>
    <mergeCell ref="G30:J30"/>
    <mergeCell ref="K30:O30"/>
    <mergeCell ref="B31:F31"/>
    <mergeCell ref="G31:J31"/>
    <mergeCell ref="K31:O31"/>
    <mergeCell ref="B28:F28"/>
    <mergeCell ref="G28:J28"/>
    <mergeCell ref="K28:O28"/>
    <mergeCell ref="B29:F29"/>
    <mergeCell ref="G29:J29"/>
    <mergeCell ref="K29:O29"/>
    <mergeCell ref="B26:F26"/>
    <mergeCell ref="G26:J26"/>
    <mergeCell ref="K26:O26"/>
    <mergeCell ref="B27:F27"/>
    <mergeCell ref="G27:J27"/>
    <mergeCell ref="K27:O27"/>
    <mergeCell ref="B24:F24"/>
    <mergeCell ref="G24:J24"/>
    <mergeCell ref="K24:O24"/>
    <mergeCell ref="B25:F25"/>
    <mergeCell ref="G25:J25"/>
    <mergeCell ref="K25:O25"/>
    <mergeCell ref="B22:F22"/>
    <mergeCell ref="G22:J22"/>
    <mergeCell ref="K22:O22"/>
    <mergeCell ref="B23:F23"/>
    <mergeCell ref="G23:J23"/>
    <mergeCell ref="K23:O23"/>
    <mergeCell ref="B20:F20"/>
    <mergeCell ref="G20:J20"/>
    <mergeCell ref="K20:O20"/>
    <mergeCell ref="B21:F21"/>
    <mergeCell ref="G21:J21"/>
    <mergeCell ref="K21:O21"/>
    <mergeCell ref="B18:F18"/>
    <mergeCell ref="G18:J18"/>
    <mergeCell ref="K18:O18"/>
    <mergeCell ref="B19:F19"/>
    <mergeCell ref="G19:J19"/>
    <mergeCell ref="K19:O19"/>
    <mergeCell ref="B16:F16"/>
    <mergeCell ref="G16:J16"/>
    <mergeCell ref="K16:O16"/>
    <mergeCell ref="B17:F17"/>
    <mergeCell ref="G17:J17"/>
    <mergeCell ref="K17:O17"/>
    <mergeCell ref="B14:F14"/>
    <mergeCell ref="G14:J14"/>
    <mergeCell ref="K14:O14"/>
    <mergeCell ref="B15:F15"/>
    <mergeCell ref="G15:J15"/>
    <mergeCell ref="K15:O15"/>
    <mergeCell ref="A11:A12"/>
    <mergeCell ref="B11:F11"/>
    <mergeCell ref="G11:J12"/>
    <mergeCell ref="K11:O12"/>
    <mergeCell ref="B13:F13"/>
    <mergeCell ref="G13:J13"/>
    <mergeCell ref="K13:O13"/>
    <mergeCell ref="A7:C7"/>
    <mergeCell ref="D7:H7"/>
    <mergeCell ref="I7:J7"/>
    <mergeCell ref="K7:O7"/>
    <mergeCell ref="A8:O8"/>
    <mergeCell ref="A9:C10"/>
    <mergeCell ref="D9:G10"/>
    <mergeCell ref="H9:I10"/>
    <mergeCell ref="J9:L10"/>
    <mergeCell ref="M9:O10"/>
    <mergeCell ref="A5:C5"/>
    <mergeCell ref="D5:H5"/>
    <mergeCell ref="I5:K5"/>
    <mergeCell ref="L5:O5"/>
    <mergeCell ref="A6:C6"/>
    <mergeCell ref="D6:H6"/>
    <mergeCell ref="I6:J6"/>
    <mergeCell ref="M6:O6"/>
    <mergeCell ref="A1:B2"/>
    <mergeCell ref="A3:O3"/>
    <mergeCell ref="A4:E4"/>
    <mergeCell ref="F4:O4"/>
    <mergeCell ref="C1:O2"/>
  </mergeCells>
  <printOptions horizontalCentered="1" verticalCentered="1"/>
  <pageMargins left="0.25" right="0.25" top="0.75" bottom="0.75" header="0.3" footer="0.3"/>
  <pageSetup paperSize="9" scale="30" pageOrder="overThenDown" orientation="landscape" useFirstPageNumber="1"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6AD28-DC20-4F5F-878E-D40E77C744BA}">
  <sheetPr>
    <pageSetUpPr fitToPage="1"/>
  </sheetPr>
  <dimension ref="A1:M20"/>
  <sheetViews>
    <sheetView showGridLines="0" showZeros="0" view="pageBreakPreview" zoomScale="63" zoomScaleNormal="100" zoomScaleSheetLayoutView="63" workbookViewId="0">
      <selection activeCell="A9" sqref="A9:E9"/>
    </sheetView>
  </sheetViews>
  <sheetFormatPr defaultRowHeight="12.5" x14ac:dyDescent="0.25"/>
  <cols>
    <col min="1" max="1" width="16.81640625" customWidth="1"/>
    <col min="2" max="2" width="19" customWidth="1"/>
    <col min="3" max="3" width="16.26953125" customWidth="1"/>
    <col min="5" max="5" width="16" customWidth="1"/>
    <col min="6" max="6" width="15.26953125" customWidth="1"/>
    <col min="7" max="7" width="22.26953125" customWidth="1"/>
    <col min="8" max="8" width="18.81640625" customWidth="1"/>
    <col min="9" max="9" width="17.7265625" customWidth="1"/>
    <col min="10" max="10" width="11.7265625" customWidth="1"/>
    <col min="11" max="11" width="13.54296875" customWidth="1"/>
    <col min="12" max="12" width="13" customWidth="1"/>
    <col min="13" max="13" width="18.6328125" customWidth="1"/>
  </cols>
  <sheetData>
    <row r="1" spans="1:13" ht="55" customHeight="1" x14ac:dyDescent="0.25">
      <c r="A1" s="272" t="s">
        <v>293</v>
      </c>
      <c r="B1" s="272"/>
      <c r="C1" s="272"/>
      <c r="D1" s="272"/>
      <c r="E1" s="272"/>
      <c r="F1" s="272"/>
      <c r="G1" s="272"/>
      <c r="H1" s="272"/>
      <c r="I1" s="272"/>
      <c r="J1" s="272"/>
      <c r="K1" s="272"/>
      <c r="L1" s="272"/>
      <c r="M1" s="272"/>
    </row>
    <row r="2" spans="1:13" x14ac:dyDescent="0.25">
      <c r="A2" s="273" t="s">
        <v>367</v>
      </c>
      <c r="B2" s="273"/>
      <c r="C2" s="273"/>
      <c r="D2" s="273"/>
      <c r="E2" s="273"/>
      <c r="F2" s="274" t="s">
        <v>294</v>
      </c>
      <c r="G2" s="274"/>
      <c r="H2" s="274"/>
      <c r="I2" s="274" t="s">
        <v>145</v>
      </c>
      <c r="J2" s="274"/>
      <c r="K2" s="274" t="s">
        <v>369</v>
      </c>
      <c r="L2" s="274"/>
      <c r="M2" s="187" t="s">
        <v>295</v>
      </c>
    </row>
    <row r="3" spans="1:13" x14ac:dyDescent="0.25">
      <c r="A3" s="269"/>
      <c r="B3" s="269"/>
      <c r="C3" s="269"/>
      <c r="D3" s="269"/>
      <c r="E3" s="269"/>
      <c r="F3" s="282">
        <f>INFORMAÇÕES!C25</f>
        <v>0</v>
      </c>
      <c r="G3" s="283"/>
      <c r="H3" s="284"/>
      <c r="I3" s="270"/>
      <c r="J3" s="270"/>
      <c r="K3" s="270"/>
      <c r="L3" s="270"/>
      <c r="M3" s="271"/>
    </row>
    <row r="4" spans="1:13" x14ac:dyDescent="0.25">
      <c r="A4" s="269"/>
      <c r="B4" s="269"/>
      <c r="C4" s="269"/>
      <c r="D4" s="269"/>
      <c r="E4" s="269"/>
      <c r="F4" s="285"/>
      <c r="G4" s="286"/>
      <c r="H4" s="287"/>
      <c r="I4" s="270"/>
      <c r="J4" s="270"/>
      <c r="K4" s="270"/>
      <c r="L4" s="270"/>
      <c r="M4" s="271"/>
    </row>
    <row r="5" spans="1:13" x14ac:dyDescent="0.25">
      <c r="A5" s="280" t="s">
        <v>366</v>
      </c>
      <c r="B5" s="280"/>
      <c r="C5" s="280"/>
      <c r="D5" s="280"/>
      <c r="E5" s="280"/>
      <c r="F5" s="280" t="s">
        <v>296</v>
      </c>
      <c r="G5" s="280"/>
      <c r="H5" s="280"/>
      <c r="I5" s="275" t="s">
        <v>297</v>
      </c>
      <c r="J5" s="275"/>
      <c r="K5" s="275"/>
      <c r="L5" s="275"/>
      <c r="M5" s="98" t="s">
        <v>145</v>
      </c>
    </row>
    <row r="6" spans="1:13" ht="13" x14ac:dyDescent="0.25">
      <c r="A6" s="276"/>
      <c r="B6" s="276"/>
      <c r="C6" s="276"/>
      <c r="D6" s="276"/>
      <c r="E6" s="276"/>
      <c r="F6" s="278">
        <f>F3</f>
        <v>0</v>
      </c>
      <c r="G6" s="278"/>
      <c r="H6" s="278"/>
      <c r="I6" s="279"/>
      <c r="J6" s="279"/>
      <c r="K6" s="279"/>
      <c r="L6" s="279"/>
      <c r="M6" s="99"/>
    </row>
    <row r="7" spans="1:13" x14ac:dyDescent="0.25">
      <c r="A7" s="280" t="s">
        <v>365</v>
      </c>
      <c r="B7" s="280"/>
      <c r="C7" s="280"/>
      <c r="D7" s="280"/>
      <c r="E7" s="98" t="s">
        <v>368</v>
      </c>
      <c r="F7" s="280" t="s">
        <v>363</v>
      </c>
      <c r="G7" s="280"/>
      <c r="H7" s="280"/>
      <c r="I7" s="275" t="s">
        <v>298</v>
      </c>
      <c r="J7" s="275"/>
      <c r="K7" s="275"/>
      <c r="L7" s="275"/>
      <c r="M7" s="98" t="s">
        <v>145</v>
      </c>
    </row>
    <row r="8" spans="1:13" ht="13" x14ac:dyDescent="0.25">
      <c r="A8" s="276">
        <f>INFORMAÇÕES!C3</f>
        <v>0</v>
      </c>
      <c r="B8" s="277"/>
      <c r="C8" s="277"/>
      <c r="D8" s="277"/>
      <c r="E8" s="140">
        <f>INFORMAÇÕES!C5</f>
        <v>0</v>
      </c>
      <c r="F8" s="278"/>
      <c r="G8" s="278"/>
      <c r="H8" s="278"/>
      <c r="I8" s="279"/>
      <c r="J8" s="279"/>
      <c r="K8" s="279"/>
      <c r="L8" s="279"/>
      <c r="M8" s="99"/>
    </row>
    <row r="9" spans="1:13" x14ac:dyDescent="0.25">
      <c r="A9" s="280" t="s">
        <v>364</v>
      </c>
      <c r="B9" s="280"/>
      <c r="C9" s="280"/>
      <c r="D9" s="280"/>
      <c r="E9" s="280"/>
      <c r="F9" s="280" t="s">
        <v>67</v>
      </c>
      <c r="G9" s="280"/>
      <c r="H9" s="280"/>
      <c r="I9" s="275" t="s">
        <v>299</v>
      </c>
      <c r="J9" s="275"/>
      <c r="K9" s="275"/>
      <c r="L9" s="275"/>
      <c r="M9" s="98" t="s">
        <v>145</v>
      </c>
    </row>
    <row r="10" spans="1:13" ht="13" x14ac:dyDescent="0.25">
      <c r="A10" s="277">
        <f>INFORMAÇÕES!C2</f>
        <v>0</v>
      </c>
      <c r="B10" s="277"/>
      <c r="C10" s="277"/>
      <c r="D10" s="277"/>
      <c r="E10" s="277"/>
      <c r="F10" s="278">
        <f>INFORMAÇÕES!C17</f>
        <v>0</v>
      </c>
      <c r="G10" s="278"/>
      <c r="H10" s="278"/>
      <c r="I10" s="279"/>
      <c r="J10" s="279"/>
      <c r="K10" s="279"/>
      <c r="L10" s="279"/>
      <c r="M10" s="99"/>
    </row>
    <row r="11" spans="1:13" x14ac:dyDescent="0.25">
      <c r="A11" s="281" t="s">
        <v>300</v>
      </c>
      <c r="B11" s="281" t="s">
        <v>301</v>
      </c>
      <c r="C11" s="281" t="s">
        <v>302</v>
      </c>
      <c r="D11" s="288" t="s">
        <v>303</v>
      </c>
      <c r="E11" s="288"/>
      <c r="F11" s="288"/>
      <c r="G11" s="281" t="s">
        <v>304</v>
      </c>
      <c r="H11" s="288" t="s">
        <v>305</v>
      </c>
      <c r="I11" s="288"/>
      <c r="J11" s="288"/>
      <c r="K11" s="288"/>
      <c r="L11" s="288"/>
      <c r="M11" s="281" t="s">
        <v>306</v>
      </c>
    </row>
    <row r="12" spans="1:13" ht="24" x14ac:dyDescent="0.25">
      <c r="A12" s="281"/>
      <c r="B12" s="281"/>
      <c r="C12" s="281"/>
      <c r="D12" s="100" t="s">
        <v>307</v>
      </c>
      <c r="E12" s="100" t="s">
        <v>308</v>
      </c>
      <c r="F12" s="100" t="s">
        <v>309</v>
      </c>
      <c r="G12" s="281"/>
      <c r="H12" s="100" t="s">
        <v>310</v>
      </c>
      <c r="I12" s="100" t="s">
        <v>311</v>
      </c>
      <c r="J12" s="100" t="s">
        <v>312</v>
      </c>
      <c r="K12" s="100" t="s">
        <v>313</v>
      </c>
      <c r="L12" s="100" t="s">
        <v>314</v>
      </c>
      <c r="M12" s="281"/>
    </row>
    <row r="13" spans="1:13" ht="50" customHeight="1" x14ac:dyDescent="0.25">
      <c r="A13" s="95"/>
      <c r="B13" s="95"/>
      <c r="C13" s="95"/>
      <c r="D13" s="101"/>
      <c r="E13" s="95"/>
      <c r="F13" s="95"/>
      <c r="G13" s="95"/>
      <c r="H13" s="95"/>
      <c r="I13" s="95"/>
      <c r="J13" s="95"/>
      <c r="K13" s="102"/>
      <c r="L13" s="95"/>
      <c r="M13" s="95"/>
    </row>
    <row r="14" spans="1:13" ht="50" customHeight="1" x14ac:dyDescent="0.25">
      <c r="A14" s="95"/>
      <c r="B14" s="95"/>
      <c r="C14" s="95"/>
      <c r="D14" s="95"/>
      <c r="E14" s="95"/>
      <c r="F14" s="95"/>
      <c r="G14" s="95"/>
      <c r="H14" s="95"/>
      <c r="I14" s="95"/>
      <c r="J14" s="95"/>
      <c r="K14" s="102"/>
      <c r="L14" s="95"/>
      <c r="M14" s="95"/>
    </row>
    <row r="15" spans="1:13" ht="50" customHeight="1" x14ac:dyDescent="0.25">
      <c r="A15" s="103"/>
      <c r="B15" s="103"/>
      <c r="C15" s="103"/>
      <c r="D15" s="95"/>
      <c r="E15" s="95"/>
      <c r="F15" s="95"/>
      <c r="G15" s="95"/>
      <c r="H15" s="95"/>
      <c r="I15" s="95"/>
      <c r="J15" s="102"/>
      <c r="K15" s="102"/>
      <c r="L15" s="95"/>
      <c r="M15" s="95"/>
    </row>
    <row r="16" spans="1:13" ht="50" customHeight="1" x14ac:dyDescent="0.25">
      <c r="A16" s="150"/>
      <c r="B16" s="150"/>
      <c r="C16" s="150"/>
      <c r="D16" s="150"/>
      <c r="E16" s="150"/>
      <c r="F16" s="150"/>
      <c r="G16" s="150"/>
      <c r="H16" s="150"/>
      <c r="I16" s="150"/>
      <c r="J16" s="150"/>
      <c r="K16" s="151"/>
      <c r="L16" s="150"/>
      <c r="M16" s="150"/>
    </row>
    <row r="17" spans="1:13" ht="50" customHeight="1" x14ac:dyDescent="0.25">
      <c r="A17" s="150"/>
      <c r="B17" s="150"/>
      <c r="C17" s="150"/>
      <c r="D17" s="150"/>
      <c r="E17" s="150"/>
      <c r="F17" s="150"/>
      <c r="G17" s="150"/>
      <c r="H17" s="150"/>
      <c r="I17" s="150"/>
      <c r="J17" s="150"/>
      <c r="K17" s="151"/>
      <c r="L17" s="150"/>
      <c r="M17" s="150"/>
    </row>
    <row r="18" spans="1:13" ht="50" customHeight="1" x14ac:dyDescent="0.25">
      <c r="A18" s="150"/>
      <c r="B18" s="150"/>
      <c r="C18" s="150"/>
      <c r="D18" s="150"/>
      <c r="E18" s="150"/>
      <c r="F18" s="150"/>
      <c r="G18" s="150"/>
      <c r="H18" s="150"/>
      <c r="I18" s="150"/>
      <c r="J18" s="150"/>
      <c r="K18" s="151"/>
      <c r="L18" s="150"/>
      <c r="M18" s="150"/>
    </row>
    <row r="19" spans="1:13" ht="50" customHeight="1" x14ac:dyDescent="0.25">
      <c r="A19" s="104"/>
      <c r="B19" s="104"/>
      <c r="C19" s="104"/>
      <c r="D19" s="95"/>
      <c r="E19" s="95"/>
      <c r="F19" s="95"/>
      <c r="G19" s="95"/>
      <c r="H19" s="95"/>
      <c r="I19" s="95"/>
      <c r="J19" s="95"/>
      <c r="K19" s="102"/>
      <c r="L19" s="95"/>
      <c r="M19" s="95"/>
    </row>
    <row r="20" spans="1:13" ht="50" customHeight="1" x14ac:dyDescent="0.25">
      <c r="A20" s="95"/>
      <c r="B20" s="95"/>
      <c r="C20" s="95"/>
      <c r="D20" s="95"/>
      <c r="E20" s="95"/>
      <c r="F20" s="95"/>
      <c r="G20" s="95"/>
      <c r="H20" s="95"/>
      <c r="I20" s="95"/>
      <c r="J20" s="95"/>
      <c r="K20" s="102"/>
      <c r="L20" s="95"/>
      <c r="M20" s="95"/>
    </row>
  </sheetData>
  <mergeCells count="35">
    <mergeCell ref="M11:M12"/>
    <mergeCell ref="F3:H4"/>
    <mergeCell ref="A11:A12"/>
    <mergeCell ref="B11:B12"/>
    <mergeCell ref="C11:C12"/>
    <mergeCell ref="D11:F11"/>
    <mergeCell ref="G11:G12"/>
    <mergeCell ref="H11:L11"/>
    <mergeCell ref="A9:E9"/>
    <mergeCell ref="F9:H9"/>
    <mergeCell ref="I9:L9"/>
    <mergeCell ref="A10:E10"/>
    <mergeCell ref="F10:H10"/>
    <mergeCell ref="I10:L10"/>
    <mergeCell ref="A7:D7"/>
    <mergeCell ref="F7:H7"/>
    <mergeCell ref="I7:L7"/>
    <mergeCell ref="A8:D8"/>
    <mergeCell ref="F8:H8"/>
    <mergeCell ref="I8:L8"/>
    <mergeCell ref="A5:E5"/>
    <mergeCell ref="F5:H5"/>
    <mergeCell ref="I5:L5"/>
    <mergeCell ref="A6:E6"/>
    <mergeCell ref="F6:H6"/>
    <mergeCell ref="I6:L6"/>
    <mergeCell ref="A3:E4"/>
    <mergeCell ref="I3:J4"/>
    <mergeCell ref="K3:L4"/>
    <mergeCell ref="M3:M4"/>
    <mergeCell ref="A1:M1"/>
    <mergeCell ref="A2:E2"/>
    <mergeCell ref="F2:H2"/>
    <mergeCell ref="I2:J2"/>
    <mergeCell ref="K2:L2"/>
  </mergeCells>
  <printOptions horizontalCentered="1" verticalCentered="1"/>
  <pageMargins left="0.51181102362204722" right="0.51181102362204722" top="0.78740157480314965" bottom="0.78740157480314965" header="0.31496062992125984" footer="0.31496062992125984"/>
  <pageSetup paperSize="9" scale="65"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1745" r:id="rId4" name="OptionButton1">
              <controlPr defaultSize="0" autoFill="0" autoLine="0" autoPict="0">
                <anchor moveWithCells="1" sizeWithCells="1">
                  <from>
                    <xdr:col>0</xdr:col>
                    <xdr:colOff>209550</xdr:colOff>
                    <xdr:row>1</xdr:row>
                    <xdr:rowOff>114300</xdr:rowOff>
                  </from>
                  <to>
                    <xdr:col>1</xdr:col>
                    <xdr:colOff>431800</xdr:colOff>
                    <xdr:row>4</xdr:row>
                    <xdr:rowOff>12700</xdr:rowOff>
                  </to>
                </anchor>
              </controlPr>
            </control>
          </mc:Choice>
        </mc:AlternateContent>
        <mc:AlternateContent xmlns:mc="http://schemas.openxmlformats.org/markup-compatibility/2006">
          <mc:Choice Requires="x14">
            <control shapeId="31746" r:id="rId5" name="OptionButton2">
              <controlPr defaultSize="0" autoFill="0" autoLine="0" autoPict="0">
                <anchor moveWithCells="1" sizeWithCells="1">
                  <from>
                    <xdr:col>1</xdr:col>
                    <xdr:colOff>800100</xdr:colOff>
                    <xdr:row>1</xdr:row>
                    <xdr:rowOff>107950</xdr:rowOff>
                  </from>
                  <to>
                    <xdr:col>2</xdr:col>
                    <xdr:colOff>1593850</xdr:colOff>
                    <xdr:row>4</xdr:row>
                    <xdr:rowOff>12700</xdr:rowOff>
                  </to>
                </anchor>
              </controlPr>
            </control>
          </mc:Choice>
        </mc:AlternateContent>
        <mc:AlternateContent xmlns:mc="http://schemas.openxmlformats.org/markup-compatibility/2006">
          <mc:Choice Requires="x14">
            <control shapeId="31747" r:id="rId6" name="OptionButton3">
              <controlPr defaultSize="0" autoFill="0" autoLine="0" autoPict="0">
                <anchor moveWithCells="1" sizeWithCells="1">
                  <from>
                    <xdr:col>3</xdr:col>
                    <xdr:colOff>0</xdr:colOff>
                    <xdr:row>2</xdr:row>
                    <xdr:rowOff>44450</xdr:rowOff>
                  </from>
                  <to>
                    <xdr:col>4</xdr:col>
                    <xdr:colOff>450850</xdr:colOff>
                    <xdr:row>3</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CD8-E4E6-4CDB-A03D-CEE4145C9292}">
  <sheetPr codeName="Planilha6">
    <pageSetUpPr fitToPage="1"/>
  </sheetPr>
  <dimension ref="A1:J57"/>
  <sheetViews>
    <sheetView showGridLines="0" showZeros="0" view="pageBreakPreview" zoomScale="60" zoomScaleNormal="70" workbookViewId="0">
      <selection activeCell="B1" sqref="B1:J3"/>
    </sheetView>
  </sheetViews>
  <sheetFormatPr defaultRowHeight="14.5" x14ac:dyDescent="0.35"/>
  <cols>
    <col min="1" max="1" width="19.7265625" style="79" customWidth="1"/>
    <col min="2" max="2" width="35.81640625" style="79" customWidth="1"/>
    <col min="3" max="3" width="8.7265625" style="79"/>
    <col min="4" max="4" width="10.54296875" style="79" customWidth="1"/>
    <col min="5" max="5" width="18.7265625" style="79" customWidth="1"/>
    <col min="6" max="6" width="26.26953125" style="79" customWidth="1"/>
    <col min="7" max="7" width="22.453125" style="79" customWidth="1"/>
    <col min="8" max="8" width="16.54296875" style="79" customWidth="1"/>
    <col min="9" max="9" width="13.453125" style="79" customWidth="1"/>
    <col min="10" max="10" width="20.453125" style="79" customWidth="1"/>
    <col min="11" max="16384" width="8.7265625" style="79"/>
  </cols>
  <sheetData>
    <row r="1" spans="1:10" ht="15" customHeight="1" x14ac:dyDescent="0.35">
      <c r="A1" s="152"/>
      <c r="B1" s="319" t="s">
        <v>218</v>
      </c>
      <c r="C1" s="319"/>
      <c r="D1" s="319"/>
      <c r="E1" s="319"/>
      <c r="F1" s="319"/>
      <c r="G1" s="319"/>
      <c r="H1" s="319"/>
      <c r="I1" s="319"/>
      <c r="J1" s="320"/>
    </row>
    <row r="2" spans="1:10" ht="15" customHeight="1" x14ac:dyDescent="0.35">
      <c r="A2" s="153"/>
      <c r="B2" s="321"/>
      <c r="C2" s="321"/>
      <c r="D2" s="321"/>
      <c r="E2" s="321"/>
      <c r="F2" s="321"/>
      <c r="G2" s="321"/>
      <c r="H2" s="321"/>
      <c r="I2" s="321"/>
      <c r="J2" s="322"/>
    </row>
    <row r="3" spans="1:10" ht="32.25" customHeight="1" x14ac:dyDescent="0.35">
      <c r="A3" s="154"/>
      <c r="B3" s="323"/>
      <c r="C3" s="323"/>
      <c r="D3" s="323"/>
      <c r="E3" s="323"/>
      <c r="F3" s="323"/>
      <c r="G3" s="323"/>
      <c r="H3" s="323"/>
      <c r="I3" s="323"/>
      <c r="J3" s="324"/>
    </row>
    <row r="4" spans="1:10" ht="5.25" customHeight="1" x14ac:dyDescent="0.35">
      <c r="A4" s="80"/>
      <c r="J4" s="81"/>
    </row>
    <row r="5" spans="1:10" s="83" customFormat="1" ht="49.75" customHeight="1" x14ac:dyDescent="0.25">
      <c r="A5" s="82" t="s">
        <v>219</v>
      </c>
      <c r="B5" s="325">
        <f>DIMENSIONAL!O7</f>
        <v>0</v>
      </c>
      <c r="C5" s="326"/>
      <c r="D5" s="326"/>
      <c r="E5" s="326"/>
      <c r="F5" s="94" t="s">
        <v>220</v>
      </c>
      <c r="G5" s="327">
        <f>PFMEA!R6</f>
        <v>0</v>
      </c>
      <c r="H5" s="328"/>
      <c r="I5" s="328"/>
      <c r="J5" s="329"/>
    </row>
    <row r="6" spans="1:10" s="83" customFormat="1" ht="49.75" customHeight="1" x14ac:dyDescent="0.25">
      <c r="A6" s="84" t="s">
        <v>221</v>
      </c>
      <c r="B6" s="330">
        <f>INFORMAÇÕES!C2</f>
        <v>0</v>
      </c>
      <c r="C6" s="331"/>
      <c r="D6" s="331"/>
      <c r="E6" s="332"/>
      <c r="F6" s="85" t="s">
        <v>222</v>
      </c>
      <c r="G6" s="333">
        <f>PFMEA!O6</f>
        <v>0</v>
      </c>
      <c r="H6" s="334"/>
      <c r="I6" s="334"/>
      <c r="J6" s="335"/>
    </row>
    <row r="7" spans="1:10" s="83" customFormat="1" ht="49.75" customHeight="1" x14ac:dyDescent="0.25">
      <c r="A7" s="86" t="s">
        <v>223</v>
      </c>
      <c r="B7" s="316">
        <f>INFORMAÇÕES!C17</f>
        <v>0</v>
      </c>
      <c r="C7" s="316"/>
      <c r="D7" s="316"/>
      <c r="E7" s="316"/>
      <c r="F7" s="85" t="s">
        <v>224</v>
      </c>
      <c r="G7" s="317"/>
      <c r="H7" s="317"/>
      <c r="I7" s="317"/>
      <c r="J7" s="318"/>
    </row>
    <row r="8" spans="1:10" ht="7.5" customHeight="1" x14ac:dyDescent="0.35">
      <c r="A8" s="80"/>
      <c r="J8" s="81"/>
    </row>
    <row r="9" spans="1:10" ht="39.75" customHeight="1" x14ac:dyDescent="0.35">
      <c r="A9" s="297" t="s">
        <v>225</v>
      </c>
      <c r="B9" s="298"/>
      <c r="C9" s="298"/>
      <c r="D9" s="298"/>
      <c r="E9" s="298"/>
      <c r="F9" s="298"/>
      <c r="G9" s="298"/>
      <c r="H9" s="298"/>
      <c r="I9" s="298"/>
      <c r="J9" s="299"/>
    </row>
    <row r="10" spans="1:10" ht="24" customHeight="1" x14ac:dyDescent="0.45">
      <c r="A10" s="184"/>
      <c r="B10" s="185" t="s">
        <v>226</v>
      </c>
      <c r="C10" s="185"/>
      <c r="D10" s="185"/>
      <c r="E10" s="309" t="s">
        <v>227</v>
      </c>
      <c r="F10" s="309"/>
      <c r="G10" s="185"/>
      <c r="H10" s="310" t="s">
        <v>370</v>
      </c>
      <c r="I10" s="310"/>
      <c r="J10" s="186"/>
    </row>
    <row r="11" spans="1:10" ht="18.5" x14ac:dyDescent="0.45">
      <c r="A11" s="184"/>
      <c r="B11" s="185"/>
      <c r="C11" s="185"/>
      <c r="D11" s="185"/>
      <c r="E11" s="185"/>
      <c r="F11" s="185"/>
      <c r="G11" s="185"/>
      <c r="H11" s="185"/>
      <c r="I11" s="185"/>
      <c r="J11" s="186"/>
    </row>
    <row r="12" spans="1:10" ht="26.5" customHeight="1" x14ac:dyDescent="0.45">
      <c r="A12" s="184"/>
      <c r="B12" s="185" t="s">
        <v>228</v>
      </c>
      <c r="C12" s="185"/>
      <c r="D12" s="185"/>
      <c r="E12" s="311" t="s">
        <v>371</v>
      </c>
      <c r="F12" s="311"/>
      <c r="G12" s="185"/>
      <c r="H12" s="312" t="s">
        <v>229</v>
      </c>
      <c r="I12" s="312"/>
      <c r="J12" s="186"/>
    </row>
    <row r="13" spans="1:10" ht="7.5" customHeight="1" x14ac:dyDescent="0.35">
      <c r="A13" s="80"/>
      <c r="J13" s="81"/>
    </row>
    <row r="14" spans="1:10" ht="39.75" customHeight="1" x14ac:dyDescent="0.35">
      <c r="A14" s="297" t="s">
        <v>230</v>
      </c>
      <c r="B14" s="298"/>
      <c r="C14" s="298"/>
      <c r="D14" s="298"/>
      <c r="E14" s="298"/>
      <c r="F14" s="298"/>
      <c r="G14" s="298"/>
      <c r="H14" s="298"/>
      <c r="I14" s="298"/>
      <c r="J14" s="299"/>
    </row>
    <row r="15" spans="1:10" ht="15.5" x14ac:dyDescent="0.35">
      <c r="A15" s="313" t="s">
        <v>231</v>
      </c>
      <c r="B15" s="314"/>
      <c r="C15" s="314"/>
      <c r="D15" s="314"/>
      <c r="E15" s="314"/>
      <c r="F15" s="314"/>
      <c r="G15" s="314"/>
      <c r="H15" s="314"/>
      <c r="I15" s="314"/>
      <c r="J15" s="315"/>
    </row>
    <row r="16" spans="1:10" x14ac:dyDescent="0.35">
      <c r="A16" s="304"/>
      <c r="B16" s="305"/>
      <c r="C16" s="305"/>
      <c r="D16" s="305"/>
      <c r="E16" s="305"/>
      <c r="F16" s="305"/>
      <c r="G16" s="305"/>
      <c r="H16" s="305"/>
      <c r="I16" s="305"/>
      <c r="J16" s="306"/>
    </row>
    <row r="17" spans="1:10" x14ac:dyDescent="0.35">
      <c r="A17" s="304"/>
      <c r="B17" s="305"/>
      <c r="C17" s="305"/>
      <c r="D17" s="305"/>
      <c r="E17" s="305"/>
      <c r="F17" s="305"/>
      <c r="G17" s="305"/>
      <c r="H17" s="305"/>
      <c r="I17" s="305"/>
      <c r="J17" s="306"/>
    </row>
    <row r="18" spans="1:10" x14ac:dyDescent="0.35">
      <c r="A18" s="304"/>
      <c r="B18" s="305"/>
      <c r="C18" s="305"/>
      <c r="D18" s="305"/>
      <c r="E18" s="305"/>
      <c r="F18" s="305"/>
      <c r="G18" s="305"/>
      <c r="H18" s="305"/>
      <c r="I18" s="305"/>
      <c r="J18" s="306"/>
    </row>
    <row r="19" spans="1:10" x14ac:dyDescent="0.35">
      <c r="A19" s="304"/>
      <c r="B19" s="305"/>
      <c r="C19" s="305"/>
      <c r="D19" s="305"/>
      <c r="E19" s="305"/>
      <c r="F19" s="305"/>
      <c r="G19" s="305"/>
      <c r="H19" s="305"/>
      <c r="I19" s="305"/>
      <c r="J19" s="306"/>
    </row>
    <row r="20" spans="1:10" ht="42" customHeight="1" x14ac:dyDescent="0.35">
      <c r="A20" s="304"/>
      <c r="B20" s="305"/>
      <c r="C20" s="305"/>
      <c r="D20" s="305"/>
      <c r="E20" s="305"/>
      <c r="F20" s="305"/>
      <c r="G20" s="305"/>
      <c r="H20" s="305"/>
      <c r="I20" s="305"/>
      <c r="J20" s="306"/>
    </row>
    <row r="21" spans="1:10" ht="15.5" x14ac:dyDescent="0.35">
      <c r="A21" s="313" t="s">
        <v>232</v>
      </c>
      <c r="B21" s="314"/>
      <c r="C21" s="314"/>
      <c r="D21" s="314"/>
      <c r="E21" s="314"/>
      <c r="F21" s="314"/>
      <c r="G21" s="314"/>
      <c r="H21" s="314"/>
      <c r="I21" s="314"/>
      <c r="J21" s="315"/>
    </row>
    <row r="22" spans="1:10" x14ac:dyDescent="0.35">
      <c r="A22" s="304"/>
      <c r="B22" s="305"/>
      <c r="C22" s="305"/>
      <c r="D22" s="305"/>
      <c r="E22" s="305"/>
      <c r="F22" s="305"/>
      <c r="G22" s="305"/>
      <c r="H22" s="305"/>
      <c r="I22" s="305"/>
      <c r="J22" s="306"/>
    </row>
    <row r="23" spans="1:10" x14ac:dyDescent="0.35">
      <c r="A23" s="304"/>
      <c r="B23" s="305"/>
      <c r="C23" s="305"/>
      <c r="D23" s="305"/>
      <c r="E23" s="305"/>
      <c r="F23" s="305"/>
      <c r="G23" s="305"/>
      <c r="H23" s="305"/>
      <c r="I23" s="305"/>
      <c r="J23" s="306"/>
    </row>
    <row r="24" spans="1:10" x14ac:dyDescent="0.35">
      <c r="A24" s="304"/>
      <c r="B24" s="305"/>
      <c r="C24" s="305"/>
      <c r="D24" s="305"/>
      <c r="E24" s="305"/>
      <c r="F24" s="305"/>
      <c r="G24" s="305"/>
      <c r="H24" s="305"/>
      <c r="I24" s="305"/>
      <c r="J24" s="306"/>
    </row>
    <row r="25" spans="1:10" x14ac:dyDescent="0.35">
      <c r="A25" s="304"/>
      <c r="B25" s="305"/>
      <c r="C25" s="305"/>
      <c r="D25" s="305"/>
      <c r="E25" s="305"/>
      <c r="F25" s="305"/>
      <c r="G25" s="305"/>
      <c r="H25" s="305"/>
      <c r="I25" s="305"/>
      <c r="J25" s="306"/>
    </row>
    <row r="26" spans="1:10" ht="44.5" customHeight="1" x14ac:dyDescent="0.35">
      <c r="A26" s="304"/>
      <c r="B26" s="305"/>
      <c r="C26" s="305"/>
      <c r="D26" s="305"/>
      <c r="E26" s="305"/>
      <c r="F26" s="305"/>
      <c r="G26" s="305"/>
      <c r="H26" s="305"/>
      <c r="I26" s="305"/>
      <c r="J26" s="306"/>
    </row>
    <row r="27" spans="1:10" ht="15" customHeight="1" x14ac:dyDescent="0.35">
      <c r="A27" s="313" t="s">
        <v>233</v>
      </c>
      <c r="B27" s="314"/>
      <c r="C27" s="314"/>
      <c r="D27" s="314"/>
      <c r="E27" s="314"/>
      <c r="F27" s="314"/>
      <c r="G27" s="314"/>
      <c r="H27" s="314"/>
      <c r="I27" s="314"/>
      <c r="J27" s="315"/>
    </row>
    <row r="28" spans="1:10" ht="15" customHeight="1" x14ac:dyDescent="0.35">
      <c r="A28" s="304"/>
      <c r="B28" s="305"/>
      <c r="C28" s="305"/>
      <c r="D28" s="305"/>
      <c r="E28" s="305"/>
      <c r="F28" s="305"/>
      <c r="G28" s="305"/>
      <c r="H28" s="305"/>
      <c r="I28" s="305"/>
      <c r="J28" s="306"/>
    </row>
    <row r="29" spans="1:10" ht="15" customHeight="1" x14ac:dyDescent="0.35">
      <c r="A29" s="304"/>
      <c r="B29" s="305"/>
      <c r="C29" s="305"/>
      <c r="D29" s="305"/>
      <c r="E29" s="305"/>
      <c r="F29" s="305"/>
      <c r="G29" s="305"/>
      <c r="H29" s="305"/>
      <c r="I29" s="305"/>
      <c r="J29" s="306"/>
    </row>
    <row r="30" spans="1:10" ht="15" customHeight="1" x14ac:dyDescent="0.35">
      <c r="A30" s="304"/>
      <c r="B30" s="305"/>
      <c r="C30" s="305"/>
      <c r="D30" s="305"/>
      <c r="E30" s="305"/>
      <c r="F30" s="305"/>
      <c r="G30" s="305"/>
      <c r="H30" s="305"/>
      <c r="I30" s="305"/>
      <c r="J30" s="306"/>
    </row>
    <row r="31" spans="1:10" ht="15" customHeight="1" x14ac:dyDescent="0.35">
      <c r="A31" s="304"/>
      <c r="B31" s="305"/>
      <c r="C31" s="305"/>
      <c r="D31" s="305"/>
      <c r="E31" s="305"/>
      <c r="F31" s="305"/>
      <c r="G31" s="305"/>
      <c r="H31" s="305"/>
      <c r="I31" s="305"/>
      <c r="J31" s="306"/>
    </row>
    <row r="32" spans="1:10" ht="44.5" customHeight="1" x14ac:dyDescent="0.35">
      <c r="A32" s="304"/>
      <c r="B32" s="305"/>
      <c r="C32" s="305"/>
      <c r="D32" s="305"/>
      <c r="E32" s="305"/>
      <c r="F32" s="305"/>
      <c r="G32" s="305"/>
      <c r="H32" s="305"/>
      <c r="I32" s="305"/>
      <c r="J32" s="306"/>
    </row>
    <row r="33" spans="1:10" ht="15" customHeight="1" x14ac:dyDescent="0.35">
      <c r="A33" s="301" t="s">
        <v>234</v>
      </c>
      <c r="B33" s="302"/>
      <c r="C33" s="302"/>
      <c r="D33" s="302"/>
      <c r="E33" s="302"/>
      <c r="F33" s="302"/>
      <c r="G33" s="302"/>
      <c r="H33" s="302"/>
      <c r="I33" s="302"/>
      <c r="J33" s="303"/>
    </row>
    <row r="34" spans="1:10" ht="15" customHeight="1" x14ac:dyDescent="0.35">
      <c r="A34" s="304"/>
      <c r="B34" s="305"/>
      <c r="C34" s="305"/>
      <c r="D34" s="305"/>
      <c r="E34" s="305"/>
      <c r="F34" s="305"/>
      <c r="G34" s="305"/>
      <c r="H34" s="305"/>
      <c r="I34" s="305"/>
      <c r="J34" s="306"/>
    </row>
    <row r="35" spans="1:10" ht="15" customHeight="1" x14ac:dyDescent="0.35">
      <c r="A35" s="304"/>
      <c r="B35" s="305"/>
      <c r="C35" s="305"/>
      <c r="D35" s="305"/>
      <c r="E35" s="305"/>
      <c r="F35" s="305"/>
      <c r="G35" s="305"/>
      <c r="H35" s="305"/>
      <c r="I35" s="305"/>
      <c r="J35" s="306"/>
    </row>
    <row r="36" spans="1:10" ht="15" customHeight="1" x14ac:dyDescent="0.35">
      <c r="A36" s="304"/>
      <c r="B36" s="305"/>
      <c r="C36" s="305"/>
      <c r="D36" s="305"/>
      <c r="E36" s="305"/>
      <c r="F36" s="305"/>
      <c r="G36" s="305"/>
      <c r="H36" s="305"/>
      <c r="I36" s="305"/>
      <c r="J36" s="306"/>
    </row>
    <row r="37" spans="1:10" ht="15" customHeight="1" x14ac:dyDescent="0.35">
      <c r="A37" s="304"/>
      <c r="B37" s="305"/>
      <c r="C37" s="305"/>
      <c r="D37" s="305"/>
      <c r="E37" s="305"/>
      <c r="F37" s="305"/>
      <c r="G37" s="305"/>
      <c r="H37" s="305"/>
      <c r="I37" s="305"/>
      <c r="J37" s="306"/>
    </row>
    <row r="38" spans="1:10" ht="44.5" customHeight="1" x14ac:dyDescent="0.35">
      <c r="A38" s="304"/>
      <c r="B38" s="305"/>
      <c r="C38" s="305"/>
      <c r="D38" s="305"/>
      <c r="E38" s="305"/>
      <c r="F38" s="305"/>
      <c r="G38" s="305"/>
      <c r="H38" s="305"/>
      <c r="I38" s="305"/>
      <c r="J38" s="306"/>
    </row>
    <row r="39" spans="1:10" ht="6" customHeight="1" x14ac:dyDescent="0.35">
      <c r="A39" s="80"/>
      <c r="J39" s="81"/>
    </row>
    <row r="40" spans="1:10" ht="39.75" customHeight="1" x14ac:dyDescent="0.35">
      <c r="A40" s="297" t="s">
        <v>235</v>
      </c>
      <c r="B40" s="298"/>
      <c r="C40" s="298"/>
      <c r="D40" s="298"/>
      <c r="E40" s="298"/>
      <c r="F40" s="298"/>
      <c r="G40" s="298"/>
      <c r="H40" s="298"/>
      <c r="I40" s="298"/>
      <c r="J40" s="299"/>
    </row>
    <row r="41" spans="1:10" ht="31" x14ac:dyDescent="0.35">
      <c r="A41" s="87" t="s">
        <v>236</v>
      </c>
      <c r="B41" s="307" t="s">
        <v>237</v>
      </c>
      <c r="C41" s="307"/>
      <c r="D41" s="307" t="s">
        <v>238</v>
      </c>
      <c r="E41" s="307"/>
      <c r="F41" s="88" t="s">
        <v>239</v>
      </c>
      <c r="G41" s="307" t="s">
        <v>240</v>
      </c>
      <c r="H41" s="307"/>
      <c r="I41" s="307" t="s">
        <v>241</v>
      </c>
      <c r="J41" s="308"/>
    </row>
    <row r="42" spans="1:10" ht="96.75" customHeight="1" x14ac:dyDescent="0.35">
      <c r="A42" s="89" t="s">
        <v>90</v>
      </c>
      <c r="B42" s="295"/>
      <c r="C42" s="295"/>
      <c r="D42" s="295"/>
      <c r="E42" s="295"/>
      <c r="F42" s="90"/>
      <c r="G42" s="295"/>
      <c r="H42" s="295"/>
      <c r="I42" s="295"/>
      <c r="J42" s="296"/>
    </row>
    <row r="43" spans="1:10" ht="39.75" customHeight="1" x14ac:dyDescent="0.35">
      <c r="A43" s="297" t="s">
        <v>242</v>
      </c>
      <c r="B43" s="298"/>
      <c r="C43" s="298"/>
      <c r="D43" s="298"/>
      <c r="E43" s="298"/>
      <c r="F43" s="298"/>
      <c r="G43" s="298"/>
      <c r="H43" s="298"/>
      <c r="I43" s="298"/>
      <c r="J43" s="299"/>
    </row>
    <row r="44" spans="1:10" x14ac:dyDescent="0.35">
      <c r="A44" s="300"/>
      <c r="B44" s="295"/>
      <c r="C44" s="295"/>
      <c r="D44" s="295"/>
      <c r="E44" s="295"/>
      <c r="F44" s="295"/>
      <c r="G44" s="295"/>
      <c r="H44" s="295"/>
      <c r="I44" s="295"/>
      <c r="J44" s="296"/>
    </row>
    <row r="45" spans="1:10" x14ac:dyDescent="0.35">
      <c r="A45" s="300"/>
      <c r="B45" s="295"/>
      <c r="C45" s="295"/>
      <c r="D45" s="295"/>
      <c r="E45" s="295"/>
      <c r="F45" s="295"/>
      <c r="G45" s="295"/>
      <c r="H45" s="295"/>
      <c r="I45" s="295"/>
      <c r="J45" s="296"/>
    </row>
    <row r="46" spans="1:10" x14ac:dyDescent="0.35">
      <c r="A46" s="300"/>
      <c r="B46" s="295"/>
      <c r="C46" s="295"/>
      <c r="D46" s="295"/>
      <c r="E46" s="295"/>
      <c r="F46" s="295"/>
      <c r="G46" s="295"/>
      <c r="H46" s="295"/>
      <c r="I46" s="295"/>
      <c r="J46" s="296"/>
    </row>
    <row r="47" spans="1:10" x14ac:dyDescent="0.35">
      <c r="A47" s="300"/>
      <c r="B47" s="295"/>
      <c r="C47" s="295"/>
      <c r="D47" s="295"/>
      <c r="E47" s="295"/>
      <c r="F47" s="295"/>
      <c r="G47" s="295"/>
      <c r="H47" s="295"/>
      <c r="I47" s="295"/>
      <c r="J47" s="296"/>
    </row>
    <row r="48" spans="1:10" x14ac:dyDescent="0.35">
      <c r="A48" s="300"/>
      <c r="B48" s="295"/>
      <c r="C48" s="295"/>
      <c r="D48" s="295"/>
      <c r="E48" s="295"/>
      <c r="F48" s="295"/>
      <c r="G48" s="295"/>
      <c r="H48" s="295"/>
      <c r="I48" s="295"/>
      <c r="J48" s="296"/>
    </row>
    <row r="49" spans="1:10" x14ac:dyDescent="0.35">
      <c r="A49" s="300"/>
      <c r="B49" s="295"/>
      <c r="C49" s="295"/>
      <c r="D49" s="295"/>
      <c r="E49" s="295"/>
      <c r="F49" s="295"/>
      <c r="G49" s="295"/>
      <c r="H49" s="295"/>
      <c r="I49" s="295"/>
      <c r="J49" s="296"/>
    </row>
    <row r="50" spans="1:10" x14ac:dyDescent="0.35">
      <c r="A50" s="300"/>
      <c r="B50" s="295"/>
      <c r="C50" s="295"/>
      <c r="D50" s="295"/>
      <c r="E50" s="295"/>
      <c r="F50" s="295"/>
      <c r="G50" s="295"/>
      <c r="H50" s="295"/>
      <c r="I50" s="295"/>
      <c r="J50" s="296"/>
    </row>
    <row r="51" spans="1:10" x14ac:dyDescent="0.35">
      <c r="A51" s="300"/>
      <c r="B51" s="295"/>
      <c r="C51" s="295"/>
      <c r="D51" s="295"/>
      <c r="E51" s="295"/>
      <c r="F51" s="295"/>
      <c r="G51" s="295"/>
      <c r="H51" s="295"/>
      <c r="I51" s="295"/>
      <c r="J51" s="296"/>
    </row>
    <row r="52" spans="1:10" x14ac:dyDescent="0.35">
      <c r="A52" s="300"/>
      <c r="B52" s="295"/>
      <c r="C52" s="295"/>
      <c r="D52" s="295"/>
      <c r="E52" s="295"/>
      <c r="F52" s="295"/>
      <c r="G52" s="295"/>
      <c r="H52" s="295"/>
      <c r="I52" s="295"/>
      <c r="J52" s="296"/>
    </row>
    <row r="53" spans="1:10" x14ac:dyDescent="0.35">
      <c r="A53" s="80"/>
      <c r="J53" s="81"/>
    </row>
    <row r="54" spans="1:10" ht="33" customHeight="1" thickBot="1" x14ac:dyDescent="0.4">
      <c r="A54" s="289"/>
      <c r="B54" s="290"/>
      <c r="C54" s="290"/>
      <c r="D54" s="290"/>
      <c r="G54" s="290"/>
      <c r="H54" s="290"/>
      <c r="I54" s="290"/>
      <c r="J54" s="291"/>
    </row>
    <row r="55" spans="1:10" x14ac:dyDescent="0.35">
      <c r="A55" s="292" t="s">
        <v>243</v>
      </c>
      <c r="B55" s="293"/>
      <c r="C55" s="293"/>
      <c r="D55" s="293"/>
      <c r="G55" s="293" t="s">
        <v>243</v>
      </c>
      <c r="H55" s="293"/>
      <c r="I55" s="293"/>
      <c r="J55" s="294"/>
    </row>
    <row r="56" spans="1:10" x14ac:dyDescent="0.35">
      <c r="A56" s="80"/>
      <c r="J56" s="81"/>
    </row>
    <row r="57" spans="1:10" ht="15" thickBot="1" x14ac:dyDescent="0.4">
      <c r="A57" s="91"/>
      <c r="B57" s="92"/>
      <c r="C57" s="92"/>
      <c r="D57" s="92"/>
      <c r="E57" s="92"/>
      <c r="F57" s="92"/>
      <c r="G57" s="92"/>
      <c r="H57" s="92"/>
      <c r="I57" s="92"/>
      <c r="J57" s="93"/>
    </row>
  </sheetData>
  <mergeCells count="36">
    <mergeCell ref="B7:E7"/>
    <mergeCell ref="G7:J7"/>
    <mergeCell ref="B1:J3"/>
    <mergeCell ref="B5:E5"/>
    <mergeCell ref="G5:J5"/>
    <mergeCell ref="B6:E6"/>
    <mergeCell ref="G6:J6"/>
    <mergeCell ref="A28:J32"/>
    <mergeCell ref="A9:J9"/>
    <mergeCell ref="E10:F10"/>
    <mergeCell ref="H10:I10"/>
    <mergeCell ref="E12:F12"/>
    <mergeCell ref="H12:I12"/>
    <mergeCell ref="A14:J14"/>
    <mergeCell ref="A15:J15"/>
    <mergeCell ref="A16:J20"/>
    <mergeCell ref="A21:J21"/>
    <mergeCell ref="A22:J26"/>
    <mergeCell ref="A27:J27"/>
    <mergeCell ref="A33:J33"/>
    <mergeCell ref="A34:J38"/>
    <mergeCell ref="A40:J40"/>
    <mergeCell ref="B41:C41"/>
    <mergeCell ref="D41:E41"/>
    <mergeCell ref="G41:H41"/>
    <mergeCell ref="I41:J41"/>
    <mergeCell ref="A54:D54"/>
    <mergeCell ref="G54:J54"/>
    <mergeCell ref="A55:D55"/>
    <mergeCell ref="G55:J55"/>
    <mergeCell ref="B42:C42"/>
    <mergeCell ref="D42:E42"/>
    <mergeCell ref="G42:H42"/>
    <mergeCell ref="I42:J42"/>
    <mergeCell ref="A43:J43"/>
    <mergeCell ref="A44:J52"/>
  </mergeCells>
  <printOptions horizontalCentered="1" verticalCentered="1"/>
  <pageMargins left="0.51181102362204722" right="0.51181102362204722" top="0.78740157480314965" bottom="0.78740157480314965" header="0.31496062992125984" footer="0.31496062992125984"/>
  <pageSetup paperSize="9" scale="48"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75D12-AE4E-4231-999D-289189E2DFC5}">
  <sheetPr codeName="Planilha7">
    <pageSetUpPr fitToPage="1"/>
  </sheetPr>
  <dimension ref="A1:AB67"/>
  <sheetViews>
    <sheetView showGridLines="0" zoomScale="80" zoomScaleNormal="80" workbookViewId="0">
      <selection activeCell="F21" sqref="F21"/>
    </sheetView>
  </sheetViews>
  <sheetFormatPr defaultRowHeight="12.5" x14ac:dyDescent="0.25"/>
  <cols>
    <col min="1" max="1" width="5.1796875" customWidth="1"/>
    <col min="2" max="2" width="9" customWidth="1"/>
    <col min="3" max="6" width="18.453125" customWidth="1"/>
    <col min="7" max="8" width="18.453125" hidden="1" customWidth="1"/>
    <col min="9" max="9" width="1.54296875" customWidth="1"/>
    <col min="10" max="10" width="9.54296875" customWidth="1"/>
    <col min="11" max="11" width="8" bestFit="1" customWidth="1"/>
    <col min="12" max="12" width="9.54296875" customWidth="1"/>
    <col min="13" max="13" width="8" bestFit="1" customWidth="1"/>
    <col min="14" max="14" width="9.54296875" customWidth="1"/>
    <col min="15" max="15" width="8" bestFit="1" customWidth="1"/>
    <col min="16" max="18" width="9.54296875" customWidth="1"/>
    <col min="19" max="19" width="8" customWidth="1"/>
    <col min="20" max="20" width="1.81640625" customWidth="1"/>
    <col min="21" max="22" width="12" customWidth="1"/>
    <col min="260" max="260" width="5.1796875" customWidth="1"/>
    <col min="261" max="261" width="9" customWidth="1"/>
    <col min="262" max="264" width="18.453125" customWidth="1"/>
    <col min="265" max="265" width="1.54296875" customWidth="1"/>
    <col min="266" max="266" width="9.54296875" customWidth="1"/>
    <col min="267" max="267" width="6.81640625" customWidth="1"/>
    <col min="268" max="268" width="9.54296875" customWidth="1"/>
    <col min="269" max="269" width="6.81640625" customWidth="1"/>
    <col min="270" max="270" width="9.54296875" customWidth="1"/>
    <col min="271" max="271" width="6.81640625" customWidth="1"/>
    <col min="272" max="274" width="9.54296875" customWidth="1"/>
    <col min="275" max="275" width="6.81640625" customWidth="1"/>
    <col min="276" max="276" width="1.54296875" customWidth="1"/>
    <col min="277" max="278" width="12" customWidth="1"/>
    <col min="516" max="516" width="5.1796875" customWidth="1"/>
    <col min="517" max="517" width="9" customWidth="1"/>
    <col min="518" max="520" width="18.453125" customWidth="1"/>
    <col min="521" max="521" width="1.54296875" customWidth="1"/>
    <col min="522" max="522" width="9.54296875" customWidth="1"/>
    <col min="523" max="523" width="6.81640625" customWidth="1"/>
    <col min="524" max="524" width="9.54296875" customWidth="1"/>
    <col min="525" max="525" width="6.81640625" customWidth="1"/>
    <col min="526" max="526" width="9.54296875" customWidth="1"/>
    <col min="527" max="527" width="6.81640625" customWidth="1"/>
    <col min="528" max="530" width="9.54296875" customWidth="1"/>
    <col min="531" max="531" width="6.81640625" customWidth="1"/>
    <col min="532" max="532" width="1.54296875" customWidth="1"/>
    <col min="533" max="534" width="12" customWidth="1"/>
    <col min="772" max="772" width="5.1796875" customWidth="1"/>
    <col min="773" max="773" width="9" customWidth="1"/>
    <col min="774" max="776" width="18.453125" customWidth="1"/>
    <col min="777" max="777" width="1.54296875" customWidth="1"/>
    <col min="778" max="778" width="9.54296875" customWidth="1"/>
    <col min="779" max="779" width="6.81640625" customWidth="1"/>
    <col min="780" max="780" width="9.54296875" customWidth="1"/>
    <col min="781" max="781" width="6.81640625" customWidth="1"/>
    <col min="782" max="782" width="9.54296875" customWidth="1"/>
    <col min="783" max="783" width="6.81640625" customWidth="1"/>
    <col min="784" max="786" width="9.54296875" customWidth="1"/>
    <col min="787" max="787" width="6.81640625" customWidth="1"/>
    <col min="788" max="788" width="1.54296875" customWidth="1"/>
    <col min="789" max="790" width="12" customWidth="1"/>
    <col min="1028" max="1028" width="5.1796875" customWidth="1"/>
    <col min="1029" max="1029" width="9" customWidth="1"/>
    <col min="1030" max="1032" width="18.453125" customWidth="1"/>
    <col min="1033" max="1033" width="1.54296875" customWidth="1"/>
    <col min="1034" max="1034" width="9.54296875" customWidth="1"/>
    <col min="1035" max="1035" width="6.81640625" customWidth="1"/>
    <col min="1036" max="1036" width="9.54296875" customWidth="1"/>
    <col min="1037" max="1037" width="6.81640625" customWidth="1"/>
    <col min="1038" max="1038" width="9.54296875" customWidth="1"/>
    <col min="1039" max="1039" width="6.81640625" customWidth="1"/>
    <col min="1040" max="1042" width="9.54296875" customWidth="1"/>
    <col min="1043" max="1043" width="6.81640625" customWidth="1"/>
    <col min="1044" max="1044" width="1.54296875" customWidth="1"/>
    <col min="1045" max="1046" width="12" customWidth="1"/>
    <col min="1284" max="1284" width="5.1796875" customWidth="1"/>
    <col min="1285" max="1285" width="9" customWidth="1"/>
    <col min="1286" max="1288" width="18.453125" customWidth="1"/>
    <col min="1289" max="1289" width="1.54296875" customWidth="1"/>
    <col min="1290" max="1290" width="9.54296875" customWidth="1"/>
    <col min="1291" max="1291" width="6.81640625" customWidth="1"/>
    <col min="1292" max="1292" width="9.54296875" customWidth="1"/>
    <col min="1293" max="1293" width="6.81640625" customWidth="1"/>
    <col min="1294" max="1294" width="9.54296875" customWidth="1"/>
    <col min="1295" max="1295" width="6.81640625" customWidth="1"/>
    <col min="1296" max="1298" width="9.54296875" customWidth="1"/>
    <col min="1299" max="1299" width="6.81640625" customWidth="1"/>
    <col min="1300" max="1300" width="1.54296875" customWidth="1"/>
    <col min="1301" max="1302" width="12" customWidth="1"/>
    <col min="1540" max="1540" width="5.1796875" customWidth="1"/>
    <col min="1541" max="1541" width="9" customWidth="1"/>
    <col min="1542" max="1544" width="18.453125" customWidth="1"/>
    <col min="1545" max="1545" width="1.54296875" customWidth="1"/>
    <col min="1546" max="1546" width="9.54296875" customWidth="1"/>
    <col min="1547" max="1547" width="6.81640625" customWidth="1"/>
    <col min="1548" max="1548" width="9.54296875" customWidth="1"/>
    <col min="1549" max="1549" width="6.81640625" customWidth="1"/>
    <col min="1550" max="1550" width="9.54296875" customWidth="1"/>
    <col min="1551" max="1551" width="6.81640625" customWidth="1"/>
    <col min="1552" max="1554" width="9.54296875" customWidth="1"/>
    <col min="1555" max="1555" width="6.81640625" customWidth="1"/>
    <col min="1556" max="1556" width="1.54296875" customWidth="1"/>
    <col min="1557" max="1558" width="12" customWidth="1"/>
    <col min="1796" max="1796" width="5.1796875" customWidth="1"/>
    <col min="1797" max="1797" width="9" customWidth="1"/>
    <col min="1798" max="1800" width="18.453125" customWidth="1"/>
    <col min="1801" max="1801" width="1.54296875" customWidth="1"/>
    <col min="1802" max="1802" width="9.54296875" customWidth="1"/>
    <col min="1803" max="1803" width="6.81640625" customWidth="1"/>
    <col min="1804" max="1804" width="9.54296875" customWidth="1"/>
    <col min="1805" max="1805" width="6.81640625" customWidth="1"/>
    <col min="1806" max="1806" width="9.54296875" customWidth="1"/>
    <col min="1807" max="1807" width="6.81640625" customWidth="1"/>
    <col min="1808" max="1810" width="9.54296875" customWidth="1"/>
    <col min="1811" max="1811" width="6.81640625" customWidth="1"/>
    <col min="1812" max="1812" width="1.54296875" customWidth="1"/>
    <col min="1813" max="1814" width="12" customWidth="1"/>
    <col min="2052" max="2052" width="5.1796875" customWidth="1"/>
    <col min="2053" max="2053" width="9" customWidth="1"/>
    <col min="2054" max="2056" width="18.453125" customWidth="1"/>
    <col min="2057" max="2057" width="1.54296875" customWidth="1"/>
    <col min="2058" max="2058" width="9.54296875" customWidth="1"/>
    <col min="2059" max="2059" width="6.81640625" customWidth="1"/>
    <col min="2060" max="2060" width="9.54296875" customWidth="1"/>
    <col min="2061" max="2061" width="6.81640625" customWidth="1"/>
    <col min="2062" max="2062" width="9.54296875" customWidth="1"/>
    <col min="2063" max="2063" width="6.81640625" customWidth="1"/>
    <col min="2064" max="2066" width="9.54296875" customWidth="1"/>
    <col min="2067" max="2067" width="6.81640625" customWidth="1"/>
    <col min="2068" max="2068" width="1.54296875" customWidth="1"/>
    <col min="2069" max="2070" width="12" customWidth="1"/>
    <col min="2308" max="2308" width="5.1796875" customWidth="1"/>
    <col min="2309" max="2309" width="9" customWidth="1"/>
    <col min="2310" max="2312" width="18.453125" customWidth="1"/>
    <col min="2313" max="2313" width="1.54296875" customWidth="1"/>
    <col min="2314" max="2314" width="9.54296875" customWidth="1"/>
    <col min="2315" max="2315" width="6.81640625" customWidth="1"/>
    <col min="2316" max="2316" width="9.54296875" customWidth="1"/>
    <col min="2317" max="2317" width="6.81640625" customWidth="1"/>
    <col min="2318" max="2318" width="9.54296875" customWidth="1"/>
    <col min="2319" max="2319" width="6.81640625" customWidth="1"/>
    <col min="2320" max="2322" width="9.54296875" customWidth="1"/>
    <col min="2323" max="2323" width="6.81640625" customWidth="1"/>
    <col min="2324" max="2324" width="1.54296875" customWidth="1"/>
    <col min="2325" max="2326" width="12" customWidth="1"/>
    <col min="2564" max="2564" width="5.1796875" customWidth="1"/>
    <col min="2565" max="2565" width="9" customWidth="1"/>
    <col min="2566" max="2568" width="18.453125" customWidth="1"/>
    <col min="2569" max="2569" width="1.54296875" customWidth="1"/>
    <col min="2570" max="2570" width="9.54296875" customWidth="1"/>
    <col min="2571" max="2571" width="6.81640625" customWidth="1"/>
    <col min="2572" max="2572" width="9.54296875" customWidth="1"/>
    <col min="2573" max="2573" width="6.81640625" customWidth="1"/>
    <col min="2574" max="2574" width="9.54296875" customWidth="1"/>
    <col min="2575" max="2575" width="6.81640625" customWidth="1"/>
    <col min="2576" max="2578" width="9.54296875" customWidth="1"/>
    <col min="2579" max="2579" width="6.81640625" customWidth="1"/>
    <col min="2580" max="2580" width="1.54296875" customWidth="1"/>
    <col min="2581" max="2582" width="12" customWidth="1"/>
    <col min="2820" max="2820" width="5.1796875" customWidth="1"/>
    <col min="2821" max="2821" width="9" customWidth="1"/>
    <col min="2822" max="2824" width="18.453125" customWidth="1"/>
    <col min="2825" max="2825" width="1.54296875" customWidth="1"/>
    <col min="2826" max="2826" width="9.54296875" customWidth="1"/>
    <col min="2827" max="2827" width="6.81640625" customWidth="1"/>
    <col min="2828" max="2828" width="9.54296875" customWidth="1"/>
    <col min="2829" max="2829" width="6.81640625" customWidth="1"/>
    <col min="2830" max="2830" width="9.54296875" customWidth="1"/>
    <col min="2831" max="2831" width="6.81640625" customWidth="1"/>
    <col min="2832" max="2834" width="9.54296875" customWidth="1"/>
    <col min="2835" max="2835" width="6.81640625" customWidth="1"/>
    <col min="2836" max="2836" width="1.54296875" customWidth="1"/>
    <col min="2837" max="2838" width="12" customWidth="1"/>
    <col min="3076" max="3076" width="5.1796875" customWidth="1"/>
    <col min="3077" max="3077" width="9" customWidth="1"/>
    <col min="3078" max="3080" width="18.453125" customWidth="1"/>
    <col min="3081" max="3081" width="1.54296875" customWidth="1"/>
    <col min="3082" max="3082" width="9.54296875" customWidth="1"/>
    <col min="3083" max="3083" width="6.81640625" customWidth="1"/>
    <col min="3084" max="3084" width="9.54296875" customWidth="1"/>
    <col min="3085" max="3085" width="6.81640625" customWidth="1"/>
    <col min="3086" max="3086" width="9.54296875" customWidth="1"/>
    <col min="3087" max="3087" width="6.81640625" customWidth="1"/>
    <col min="3088" max="3090" width="9.54296875" customWidth="1"/>
    <col min="3091" max="3091" width="6.81640625" customWidth="1"/>
    <col min="3092" max="3092" width="1.54296875" customWidth="1"/>
    <col min="3093" max="3094" width="12" customWidth="1"/>
    <col min="3332" max="3332" width="5.1796875" customWidth="1"/>
    <col min="3333" max="3333" width="9" customWidth="1"/>
    <col min="3334" max="3336" width="18.453125" customWidth="1"/>
    <col min="3337" max="3337" width="1.54296875" customWidth="1"/>
    <col min="3338" max="3338" width="9.54296875" customWidth="1"/>
    <col min="3339" max="3339" width="6.81640625" customWidth="1"/>
    <col min="3340" max="3340" width="9.54296875" customWidth="1"/>
    <col min="3341" max="3341" width="6.81640625" customWidth="1"/>
    <col min="3342" max="3342" width="9.54296875" customWidth="1"/>
    <col min="3343" max="3343" width="6.81640625" customWidth="1"/>
    <col min="3344" max="3346" width="9.54296875" customWidth="1"/>
    <col min="3347" max="3347" width="6.81640625" customWidth="1"/>
    <col min="3348" max="3348" width="1.54296875" customWidth="1"/>
    <col min="3349" max="3350" width="12" customWidth="1"/>
    <col min="3588" max="3588" width="5.1796875" customWidth="1"/>
    <col min="3589" max="3589" width="9" customWidth="1"/>
    <col min="3590" max="3592" width="18.453125" customWidth="1"/>
    <col min="3593" max="3593" width="1.54296875" customWidth="1"/>
    <col min="3594" max="3594" width="9.54296875" customWidth="1"/>
    <col min="3595" max="3595" width="6.81640625" customWidth="1"/>
    <col min="3596" max="3596" width="9.54296875" customWidth="1"/>
    <col min="3597" max="3597" width="6.81640625" customWidth="1"/>
    <col min="3598" max="3598" width="9.54296875" customWidth="1"/>
    <col min="3599" max="3599" width="6.81640625" customWidth="1"/>
    <col min="3600" max="3602" width="9.54296875" customWidth="1"/>
    <col min="3603" max="3603" width="6.81640625" customWidth="1"/>
    <col min="3604" max="3604" width="1.54296875" customWidth="1"/>
    <col min="3605" max="3606" width="12" customWidth="1"/>
    <col min="3844" max="3844" width="5.1796875" customWidth="1"/>
    <col min="3845" max="3845" width="9" customWidth="1"/>
    <col min="3846" max="3848" width="18.453125" customWidth="1"/>
    <col min="3849" max="3849" width="1.54296875" customWidth="1"/>
    <col min="3850" max="3850" width="9.54296875" customWidth="1"/>
    <col min="3851" max="3851" width="6.81640625" customWidth="1"/>
    <col min="3852" max="3852" width="9.54296875" customWidth="1"/>
    <col min="3853" max="3853" width="6.81640625" customWidth="1"/>
    <col min="3854" max="3854" width="9.54296875" customWidth="1"/>
    <col min="3855" max="3855" width="6.81640625" customWidth="1"/>
    <col min="3856" max="3858" width="9.54296875" customWidth="1"/>
    <col min="3859" max="3859" width="6.81640625" customWidth="1"/>
    <col min="3860" max="3860" width="1.54296875" customWidth="1"/>
    <col min="3861" max="3862" width="12" customWidth="1"/>
    <col min="4100" max="4100" width="5.1796875" customWidth="1"/>
    <col min="4101" max="4101" width="9" customWidth="1"/>
    <col min="4102" max="4104" width="18.453125" customWidth="1"/>
    <col min="4105" max="4105" width="1.54296875" customWidth="1"/>
    <col min="4106" max="4106" width="9.54296875" customWidth="1"/>
    <col min="4107" max="4107" width="6.81640625" customWidth="1"/>
    <col min="4108" max="4108" width="9.54296875" customWidth="1"/>
    <col min="4109" max="4109" width="6.81640625" customWidth="1"/>
    <col min="4110" max="4110" width="9.54296875" customWidth="1"/>
    <col min="4111" max="4111" width="6.81640625" customWidth="1"/>
    <col min="4112" max="4114" width="9.54296875" customWidth="1"/>
    <col min="4115" max="4115" width="6.81640625" customWidth="1"/>
    <col min="4116" max="4116" width="1.54296875" customWidth="1"/>
    <col min="4117" max="4118" width="12" customWidth="1"/>
    <col min="4356" max="4356" width="5.1796875" customWidth="1"/>
    <col min="4357" max="4357" width="9" customWidth="1"/>
    <col min="4358" max="4360" width="18.453125" customWidth="1"/>
    <col min="4361" max="4361" width="1.54296875" customWidth="1"/>
    <col min="4362" max="4362" width="9.54296875" customWidth="1"/>
    <col min="4363" max="4363" width="6.81640625" customWidth="1"/>
    <col min="4364" max="4364" width="9.54296875" customWidth="1"/>
    <col min="4365" max="4365" width="6.81640625" customWidth="1"/>
    <col min="4366" max="4366" width="9.54296875" customWidth="1"/>
    <col min="4367" max="4367" width="6.81640625" customWidth="1"/>
    <col min="4368" max="4370" width="9.54296875" customWidth="1"/>
    <col min="4371" max="4371" width="6.81640625" customWidth="1"/>
    <col min="4372" max="4372" width="1.54296875" customWidth="1"/>
    <col min="4373" max="4374" width="12" customWidth="1"/>
    <col min="4612" max="4612" width="5.1796875" customWidth="1"/>
    <col min="4613" max="4613" width="9" customWidth="1"/>
    <col min="4614" max="4616" width="18.453125" customWidth="1"/>
    <col min="4617" max="4617" width="1.54296875" customWidth="1"/>
    <col min="4618" max="4618" width="9.54296875" customWidth="1"/>
    <col min="4619" max="4619" width="6.81640625" customWidth="1"/>
    <col min="4620" max="4620" width="9.54296875" customWidth="1"/>
    <col min="4621" max="4621" width="6.81640625" customWidth="1"/>
    <col min="4622" max="4622" width="9.54296875" customWidth="1"/>
    <col min="4623" max="4623" width="6.81640625" customWidth="1"/>
    <col min="4624" max="4626" width="9.54296875" customWidth="1"/>
    <col min="4627" max="4627" width="6.81640625" customWidth="1"/>
    <col min="4628" max="4628" width="1.54296875" customWidth="1"/>
    <col min="4629" max="4630" width="12" customWidth="1"/>
    <col min="4868" max="4868" width="5.1796875" customWidth="1"/>
    <col min="4869" max="4869" width="9" customWidth="1"/>
    <col min="4870" max="4872" width="18.453125" customWidth="1"/>
    <col min="4873" max="4873" width="1.54296875" customWidth="1"/>
    <col min="4874" max="4874" width="9.54296875" customWidth="1"/>
    <col min="4875" max="4875" width="6.81640625" customWidth="1"/>
    <col min="4876" max="4876" width="9.54296875" customWidth="1"/>
    <col min="4877" max="4877" width="6.81640625" customWidth="1"/>
    <col min="4878" max="4878" width="9.54296875" customWidth="1"/>
    <col min="4879" max="4879" width="6.81640625" customWidth="1"/>
    <col min="4880" max="4882" width="9.54296875" customWidth="1"/>
    <col min="4883" max="4883" width="6.81640625" customWidth="1"/>
    <col min="4884" max="4884" width="1.54296875" customWidth="1"/>
    <col min="4885" max="4886" width="12" customWidth="1"/>
    <col min="5124" max="5124" width="5.1796875" customWidth="1"/>
    <col min="5125" max="5125" width="9" customWidth="1"/>
    <col min="5126" max="5128" width="18.453125" customWidth="1"/>
    <col min="5129" max="5129" width="1.54296875" customWidth="1"/>
    <col min="5130" max="5130" width="9.54296875" customWidth="1"/>
    <col min="5131" max="5131" width="6.81640625" customWidth="1"/>
    <col min="5132" max="5132" width="9.54296875" customWidth="1"/>
    <col min="5133" max="5133" width="6.81640625" customWidth="1"/>
    <col min="5134" max="5134" width="9.54296875" customWidth="1"/>
    <col min="5135" max="5135" width="6.81640625" customWidth="1"/>
    <col min="5136" max="5138" width="9.54296875" customWidth="1"/>
    <col min="5139" max="5139" width="6.81640625" customWidth="1"/>
    <col min="5140" max="5140" width="1.54296875" customWidth="1"/>
    <col min="5141" max="5142" width="12" customWidth="1"/>
    <col min="5380" max="5380" width="5.1796875" customWidth="1"/>
    <col min="5381" max="5381" width="9" customWidth="1"/>
    <col min="5382" max="5384" width="18.453125" customWidth="1"/>
    <col min="5385" max="5385" width="1.54296875" customWidth="1"/>
    <col min="5386" max="5386" width="9.54296875" customWidth="1"/>
    <col min="5387" max="5387" width="6.81640625" customWidth="1"/>
    <col min="5388" max="5388" width="9.54296875" customWidth="1"/>
    <col min="5389" max="5389" width="6.81640625" customWidth="1"/>
    <col min="5390" max="5390" width="9.54296875" customWidth="1"/>
    <col min="5391" max="5391" width="6.81640625" customWidth="1"/>
    <col min="5392" max="5394" width="9.54296875" customWidth="1"/>
    <col min="5395" max="5395" width="6.81640625" customWidth="1"/>
    <col min="5396" max="5396" width="1.54296875" customWidth="1"/>
    <col min="5397" max="5398" width="12" customWidth="1"/>
    <col min="5636" max="5636" width="5.1796875" customWidth="1"/>
    <col min="5637" max="5637" width="9" customWidth="1"/>
    <col min="5638" max="5640" width="18.453125" customWidth="1"/>
    <col min="5641" max="5641" width="1.54296875" customWidth="1"/>
    <col min="5642" max="5642" width="9.54296875" customWidth="1"/>
    <col min="5643" max="5643" width="6.81640625" customWidth="1"/>
    <col min="5644" max="5644" width="9.54296875" customWidth="1"/>
    <col min="5645" max="5645" width="6.81640625" customWidth="1"/>
    <col min="5646" max="5646" width="9.54296875" customWidth="1"/>
    <col min="5647" max="5647" width="6.81640625" customWidth="1"/>
    <col min="5648" max="5650" width="9.54296875" customWidth="1"/>
    <col min="5651" max="5651" width="6.81640625" customWidth="1"/>
    <col min="5652" max="5652" width="1.54296875" customWidth="1"/>
    <col min="5653" max="5654" width="12" customWidth="1"/>
    <col min="5892" max="5892" width="5.1796875" customWidth="1"/>
    <col min="5893" max="5893" width="9" customWidth="1"/>
    <col min="5894" max="5896" width="18.453125" customWidth="1"/>
    <col min="5897" max="5897" width="1.54296875" customWidth="1"/>
    <col min="5898" max="5898" width="9.54296875" customWidth="1"/>
    <col min="5899" max="5899" width="6.81640625" customWidth="1"/>
    <col min="5900" max="5900" width="9.54296875" customWidth="1"/>
    <col min="5901" max="5901" width="6.81640625" customWidth="1"/>
    <col min="5902" max="5902" width="9.54296875" customWidth="1"/>
    <col min="5903" max="5903" width="6.81640625" customWidth="1"/>
    <col min="5904" max="5906" width="9.54296875" customWidth="1"/>
    <col min="5907" max="5907" width="6.81640625" customWidth="1"/>
    <col min="5908" max="5908" width="1.54296875" customWidth="1"/>
    <col min="5909" max="5910" width="12" customWidth="1"/>
    <col min="6148" max="6148" width="5.1796875" customWidth="1"/>
    <col min="6149" max="6149" width="9" customWidth="1"/>
    <col min="6150" max="6152" width="18.453125" customWidth="1"/>
    <col min="6153" max="6153" width="1.54296875" customWidth="1"/>
    <col min="6154" max="6154" width="9.54296875" customWidth="1"/>
    <col min="6155" max="6155" width="6.81640625" customWidth="1"/>
    <col min="6156" max="6156" width="9.54296875" customWidth="1"/>
    <col min="6157" max="6157" width="6.81640625" customWidth="1"/>
    <col min="6158" max="6158" width="9.54296875" customWidth="1"/>
    <col min="6159" max="6159" width="6.81640625" customWidth="1"/>
    <col min="6160" max="6162" width="9.54296875" customWidth="1"/>
    <col min="6163" max="6163" width="6.81640625" customWidth="1"/>
    <col min="6164" max="6164" width="1.54296875" customWidth="1"/>
    <col min="6165" max="6166" width="12" customWidth="1"/>
    <col min="6404" max="6404" width="5.1796875" customWidth="1"/>
    <col min="6405" max="6405" width="9" customWidth="1"/>
    <col min="6406" max="6408" width="18.453125" customWidth="1"/>
    <col min="6409" max="6409" width="1.54296875" customWidth="1"/>
    <col min="6410" max="6410" width="9.54296875" customWidth="1"/>
    <col min="6411" max="6411" width="6.81640625" customWidth="1"/>
    <col min="6412" max="6412" width="9.54296875" customWidth="1"/>
    <col min="6413" max="6413" width="6.81640625" customWidth="1"/>
    <col min="6414" max="6414" width="9.54296875" customWidth="1"/>
    <col min="6415" max="6415" width="6.81640625" customWidth="1"/>
    <col min="6416" max="6418" width="9.54296875" customWidth="1"/>
    <col min="6419" max="6419" width="6.81640625" customWidth="1"/>
    <col min="6420" max="6420" width="1.54296875" customWidth="1"/>
    <col min="6421" max="6422" width="12" customWidth="1"/>
    <col min="6660" max="6660" width="5.1796875" customWidth="1"/>
    <col min="6661" max="6661" width="9" customWidth="1"/>
    <col min="6662" max="6664" width="18.453125" customWidth="1"/>
    <col min="6665" max="6665" width="1.54296875" customWidth="1"/>
    <col min="6666" max="6666" width="9.54296875" customWidth="1"/>
    <col min="6667" max="6667" width="6.81640625" customWidth="1"/>
    <col min="6668" max="6668" width="9.54296875" customWidth="1"/>
    <col min="6669" max="6669" width="6.81640625" customWidth="1"/>
    <col min="6670" max="6670" width="9.54296875" customWidth="1"/>
    <col min="6671" max="6671" width="6.81640625" customWidth="1"/>
    <col min="6672" max="6674" width="9.54296875" customWidth="1"/>
    <col min="6675" max="6675" width="6.81640625" customWidth="1"/>
    <col min="6676" max="6676" width="1.54296875" customWidth="1"/>
    <col min="6677" max="6678" width="12" customWidth="1"/>
    <col min="6916" max="6916" width="5.1796875" customWidth="1"/>
    <col min="6917" max="6917" width="9" customWidth="1"/>
    <col min="6918" max="6920" width="18.453125" customWidth="1"/>
    <col min="6921" max="6921" width="1.54296875" customWidth="1"/>
    <col min="6922" max="6922" width="9.54296875" customWidth="1"/>
    <col min="6923" max="6923" width="6.81640625" customWidth="1"/>
    <col min="6924" max="6924" width="9.54296875" customWidth="1"/>
    <col min="6925" max="6925" width="6.81640625" customWidth="1"/>
    <col min="6926" max="6926" width="9.54296875" customWidth="1"/>
    <col min="6927" max="6927" width="6.81640625" customWidth="1"/>
    <col min="6928" max="6930" width="9.54296875" customWidth="1"/>
    <col min="6931" max="6931" width="6.81640625" customWidth="1"/>
    <col min="6932" max="6932" width="1.54296875" customWidth="1"/>
    <col min="6933" max="6934" width="12" customWidth="1"/>
    <col min="7172" max="7172" width="5.1796875" customWidth="1"/>
    <col min="7173" max="7173" width="9" customWidth="1"/>
    <col min="7174" max="7176" width="18.453125" customWidth="1"/>
    <col min="7177" max="7177" width="1.54296875" customWidth="1"/>
    <col min="7178" max="7178" width="9.54296875" customWidth="1"/>
    <col min="7179" max="7179" width="6.81640625" customWidth="1"/>
    <col min="7180" max="7180" width="9.54296875" customWidth="1"/>
    <col min="7181" max="7181" width="6.81640625" customWidth="1"/>
    <col min="7182" max="7182" width="9.54296875" customWidth="1"/>
    <col min="7183" max="7183" width="6.81640625" customWidth="1"/>
    <col min="7184" max="7186" width="9.54296875" customWidth="1"/>
    <col min="7187" max="7187" width="6.81640625" customWidth="1"/>
    <col min="7188" max="7188" width="1.54296875" customWidth="1"/>
    <col min="7189" max="7190" width="12" customWidth="1"/>
    <col min="7428" max="7428" width="5.1796875" customWidth="1"/>
    <col min="7429" max="7429" width="9" customWidth="1"/>
    <col min="7430" max="7432" width="18.453125" customWidth="1"/>
    <col min="7433" max="7433" width="1.54296875" customWidth="1"/>
    <col min="7434" max="7434" width="9.54296875" customWidth="1"/>
    <col min="7435" max="7435" width="6.81640625" customWidth="1"/>
    <col min="7436" max="7436" width="9.54296875" customWidth="1"/>
    <col min="7437" max="7437" width="6.81640625" customWidth="1"/>
    <col min="7438" max="7438" width="9.54296875" customWidth="1"/>
    <col min="7439" max="7439" width="6.81640625" customWidth="1"/>
    <col min="7440" max="7442" width="9.54296875" customWidth="1"/>
    <col min="7443" max="7443" width="6.81640625" customWidth="1"/>
    <col min="7444" max="7444" width="1.54296875" customWidth="1"/>
    <col min="7445" max="7446" width="12" customWidth="1"/>
    <col min="7684" max="7684" width="5.1796875" customWidth="1"/>
    <col min="7685" max="7685" width="9" customWidth="1"/>
    <col min="7686" max="7688" width="18.453125" customWidth="1"/>
    <col min="7689" max="7689" width="1.54296875" customWidth="1"/>
    <col min="7690" max="7690" width="9.54296875" customWidth="1"/>
    <col min="7691" max="7691" width="6.81640625" customWidth="1"/>
    <col min="7692" max="7692" width="9.54296875" customWidth="1"/>
    <col min="7693" max="7693" width="6.81640625" customWidth="1"/>
    <col min="7694" max="7694" width="9.54296875" customWidth="1"/>
    <col min="7695" max="7695" width="6.81640625" customWidth="1"/>
    <col min="7696" max="7698" width="9.54296875" customWidth="1"/>
    <col min="7699" max="7699" width="6.81640625" customWidth="1"/>
    <col min="7700" max="7700" width="1.54296875" customWidth="1"/>
    <col min="7701" max="7702" width="12" customWidth="1"/>
    <col min="7940" max="7940" width="5.1796875" customWidth="1"/>
    <col min="7941" max="7941" width="9" customWidth="1"/>
    <col min="7942" max="7944" width="18.453125" customWidth="1"/>
    <col min="7945" max="7945" width="1.54296875" customWidth="1"/>
    <col min="7946" max="7946" width="9.54296875" customWidth="1"/>
    <col min="7947" max="7947" width="6.81640625" customWidth="1"/>
    <col min="7948" max="7948" width="9.54296875" customWidth="1"/>
    <col min="7949" max="7949" width="6.81640625" customWidth="1"/>
    <col min="7950" max="7950" width="9.54296875" customWidth="1"/>
    <col min="7951" max="7951" width="6.81640625" customWidth="1"/>
    <col min="7952" max="7954" width="9.54296875" customWidth="1"/>
    <col min="7955" max="7955" width="6.81640625" customWidth="1"/>
    <col min="7956" max="7956" width="1.54296875" customWidth="1"/>
    <col min="7957" max="7958" width="12" customWidth="1"/>
    <col min="8196" max="8196" width="5.1796875" customWidth="1"/>
    <col min="8197" max="8197" width="9" customWidth="1"/>
    <col min="8198" max="8200" width="18.453125" customWidth="1"/>
    <col min="8201" max="8201" width="1.54296875" customWidth="1"/>
    <col min="8202" max="8202" width="9.54296875" customWidth="1"/>
    <col min="8203" max="8203" width="6.81640625" customWidth="1"/>
    <col min="8204" max="8204" width="9.54296875" customWidth="1"/>
    <col min="8205" max="8205" width="6.81640625" customWidth="1"/>
    <col min="8206" max="8206" width="9.54296875" customWidth="1"/>
    <col min="8207" max="8207" width="6.81640625" customWidth="1"/>
    <col min="8208" max="8210" width="9.54296875" customWidth="1"/>
    <col min="8211" max="8211" width="6.81640625" customWidth="1"/>
    <col min="8212" max="8212" width="1.54296875" customWidth="1"/>
    <col min="8213" max="8214" width="12" customWidth="1"/>
    <col min="8452" max="8452" width="5.1796875" customWidth="1"/>
    <col min="8453" max="8453" width="9" customWidth="1"/>
    <col min="8454" max="8456" width="18.453125" customWidth="1"/>
    <col min="8457" max="8457" width="1.54296875" customWidth="1"/>
    <col min="8458" max="8458" width="9.54296875" customWidth="1"/>
    <col min="8459" max="8459" width="6.81640625" customWidth="1"/>
    <col min="8460" max="8460" width="9.54296875" customWidth="1"/>
    <col min="8461" max="8461" width="6.81640625" customWidth="1"/>
    <col min="8462" max="8462" width="9.54296875" customWidth="1"/>
    <col min="8463" max="8463" width="6.81640625" customWidth="1"/>
    <col min="8464" max="8466" width="9.54296875" customWidth="1"/>
    <col min="8467" max="8467" width="6.81640625" customWidth="1"/>
    <col min="8468" max="8468" width="1.54296875" customWidth="1"/>
    <col min="8469" max="8470" width="12" customWidth="1"/>
    <col min="8708" max="8708" width="5.1796875" customWidth="1"/>
    <col min="8709" max="8709" width="9" customWidth="1"/>
    <col min="8710" max="8712" width="18.453125" customWidth="1"/>
    <col min="8713" max="8713" width="1.54296875" customWidth="1"/>
    <col min="8714" max="8714" width="9.54296875" customWidth="1"/>
    <col min="8715" max="8715" width="6.81640625" customWidth="1"/>
    <col min="8716" max="8716" width="9.54296875" customWidth="1"/>
    <col min="8717" max="8717" width="6.81640625" customWidth="1"/>
    <col min="8718" max="8718" width="9.54296875" customWidth="1"/>
    <col min="8719" max="8719" width="6.81640625" customWidth="1"/>
    <col min="8720" max="8722" width="9.54296875" customWidth="1"/>
    <col min="8723" max="8723" width="6.81640625" customWidth="1"/>
    <col min="8724" max="8724" width="1.54296875" customWidth="1"/>
    <col min="8725" max="8726" width="12" customWidth="1"/>
    <col min="8964" max="8964" width="5.1796875" customWidth="1"/>
    <col min="8965" max="8965" width="9" customWidth="1"/>
    <col min="8966" max="8968" width="18.453125" customWidth="1"/>
    <col min="8969" max="8969" width="1.54296875" customWidth="1"/>
    <col min="8970" max="8970" width="9.54296875" customWidth="1"/>
    <col min="8971" max="8971" width="6.81640625" customWidth="1"/>
    <col min="8972" max="8972" width="9.54296875" customWidth="1"/>
    <col min="8973" max="8973" width="6.81640625" customWidth="1"/>
    <col min="8974" max="8974" width="9.54296875" customWidth="1"/>
    <col min="8975" max="8975" width="6.81640625" customWidth="1"/>
    <col min="8976" max="8978" width="9.54296875" customWidth="1"/>
    <col min="8979" max="8979" width="6.81640625" customWidth="1"/>
    <col min="8980" max="8980" width="1.54296875" customWidth="1"/>
    <col min="8981" max="8982" width="12" customWidth="1"/>
    <col min="9220" max="9220" width="5.1796875" customWidth="1"/>
    <col min="9221" max="9221" width="9" customWidth="1"/>
    <col min="9222" max="9224" width="18.453125" customWidth="1"/>
    <col min="9225" max="9225" width="1.54296875" customWidth="1"/>
    <col min="9226" max="9226" width="9.54296875" customWidth="1"/>
    <col min="9227" max="9227" width="6.81640625" customWidth="1"/>
    <col min="9228" max="9228" width="9.54296875" customWidth="1"/>
    <col min="9229" max="9229" width="6.81640625" customWidth="1"/>
    <col min="9230" max="9230" width="9.54296875" customWidth="1"/>
    <col min="9231" max="9231" width="6.81640625" customWidth="1"/>
    <col min="9232" max="9234" width="9.54296875" customWidth="1"/>
    <col min="9235" max="9235" width="6.81640625" customWidth="1"/>
    <col min="9236" max="9236" width="1.54296875" customWidth="1"/>
    <col min="9237" max="9238" width="12" customWidth="1"/>
    <col min="9476" max="9476" width="5.1796875" customWidth="1"/>
    <col min="9477" max="9477" width="9" customWidth="1"/>
    <col min="9478" max="9480" width="18.453125" customWidth="1"/>
    <col min="9481" max="9481" width="1.54296875" customWidth="1"/>
    <col min="9482" max="9482" width="9.54296875" customWidth="1"/>
    <col min="9483" max="9483" width="6.81640625" customWidth="1"/>
    <col min="9484" max="9484" width="9.54296875" customWidth="1"/>
    <col min="9485" max="9485" width="6.81640625" customWidth="1"/>
    <col min="9486" max="9486" width="9.54296875" customWidth="1"/>
    <col min="9487" max="9487" width="6.81640625" customWidth="1"/>
    <col min="9488" max="9490" width="9.54296875" customWidth="1"/>
    <col min="9491" max="9491" width="6.81640625" customWidth="1"/>
    <col min="9492" max="9492" width="1.54296875" customWidth="1"/>
    <col min="9493" max="9494" width="12" customWidth="1"/>
    <col min="9732" max="9732" width="5.1796875" customWidth="1"/>
    <col min="9733" max="9733" width="9" customWidth="1"/>
    <col min="9734" max="9736" width="18.453125" customWidth="1"/>
    <col min="9737" max="9737" width="1.54296875" customWidth="1"/>
    <col min="9738" max="9738" width="9.54296875" customWidth="1"/>
    <col min="9739" max="9739" width="6.81640625" customWidth="1"/>
    <col min="9740" max="9740" width="9.54296875" customWidth="1"/>
    <col min="9741" max="9741" width="6.81640625" customWidth="1"/>
    <col min="9742" max="9742" width="9.54296875" customWidth="1"/>
    <col min="9743" max="9743" width="6.81640625" customWidth="1"/>
    <col min="9744" max="9746" width="9.54296875" customWidth="1"/>
    <col min="9747" max="9747" width="6.81640625" customWidth="1"/>
    <col min="9748" max="9748" width="1.54296875" customWidth="1"/>
    <col min="9749" max="9750" width="12" customWidth="1"/>
    <col min="9988" max="9988" width="5.1796875" customWidth="1"/>
    <col min="9989" max="9989" width="9" customWidth="1"/>
    <col min="9990" max="9992" width="18.453125" customWidth="1"/>
    <col min="9993" max="9993" width="1.54296875" customWidth="1"/>
    <col min="9994" max="9994" width="9.54296875" customWidth="1"/>
    <col min="9995" max="9995" width="6.81640625" customWidth="1"/>
    <col min="9996" max="9996" width="9.54296875" customWidth="1"/>
    <col min="9997" max="9997" width="6.81640625" customWidth="1"/>
    <col min="9998" max="9998" width="9.54296875" customWidth="1"/>
    <col min="9999" max="9999" width="6.81640625" customWidth="1"/>
    <col min="10000" max="10002" width="9.54296875" customWidth="1"/>
    <col min="10003" max="10003" width="6.81640625" customWidth="1"/>
    <col min="10004" max="10004" width="1.54296875" customWidth="1"/>
    <col min="10005" max="10006" width="12" customWidth="1"/>
    <col min="10244" max="10244" width="5.1796875" customWidth="1"/>
    <col min="10245" max="10245" width="9" customWidth="1"/>
    <col min="10246" max="10248" width="18.453125" customWidth="1"/>
    <col min="10249" max="10249" width="1.54296875" customWidth="1"/>
    <col min="10250" max="10250" width="9.54296875" customWidth="1"/>
    <col min="10251" max="10251" width="6.81640625" customWidth="1"/>
    <col min="10252" max="10252" width="9.54296875" customWidth="1"/>
    <col min="10253" max="10253" width="6.81640625" customWidth="1"/>
    <col min="10254" max="10254" width="9.54296875" customWidth="1"/>
    <col min="10255" max="10255" width="6.81640625" customWidth="1"/>
    <col min="10256" max="10258" width="9.54296875" customWidth="1"/>
    <col min="10259" max="10259" width="6.81640625" customWidth="1"/>
    <col min="10260" max="10260" width="1.54296875" customWidth="1"/>
    <col min="10261" max="10262" width="12" customWidth="1"/>
    <col min="10500" max="10500" width="5.1796875" customWidth="1"/>
    <col min="10501" max="10501" width="9" customWidth="1"/>
    <col min="10502" max="10504" width="18.453125" customWidth="1"/>
    <col min="10505" max="10505" width="1.54296875" customWidth="1"/>
    <col min="10506" max="10506" width="9.54296875" customWidth="1"/>
    <col min="10507" max="10507" width="6.81640625" customWidth="1"/>
    <col min="10508" max="10508" width="9.54296875" customWidth="1"/>
    <col min="10509" max="10509" width="6.81640625" customWidth="1"/>
    <col min="10510" max="10510" width="9.54296875" customWidth="1"/>
    <col min="10511" max="10511" width="6.81640625" customWidth="1"/>
    <col min="10512" max="10514" width="9.54296875" customWidth="1"/>
    <col min="10515" max="10515" width="6.81640625" customWidth="1"/>
    <col min="10516" max="10516" width="1.54296875" customWidth="1"/>
    <col min="10517" max="10518" width="12" customWidth="1"/>
    <col min="10756" max="10756" width="5.1796875" customWidth="1"/>
    <col min="10757" max="10757" width="9" customWidth="1"/>
    <col min="10758" max="10760" width="18.453125" customWidth="1"/>
    <col min="10761" max="10761" width="1.54296875" customWidth="1"/>
    <col min="10762" max="10762" width="9.54296875" customWidth="1"/>
    <col min="10763" max="10763" width="6.81640625" customWidth="1"/>
    <col min="10764" max="10764" width="9.54296875" customWidth="1"/>
    <col min="10765" max="10765" width="6.81640625" customWidth="1"/>
    <col min="10766" max="10766" width="9.54296875" customWidth="1"/>
    <col min="10767" max="10767" width="6.81640625" customWidth="1"/>
    <col min="10768" max="10770" width="9.54296875" customWidth="1"/>
    <col min="10771" max="10771" width="6.81640625" customWidth="1"/>
    <col min="10772" max="10772" width="1.54296875" customWidth="1"/>
    <col min="10773" max="10774" width="12" customWidth="1"/>
    <col min="11012" max="11012" width="5.1796875" customWidth="1"/>
    <col min="11013" max="11013" width="9" customWidth="1"/>
    <col min="11014" max="11016" width="18.453125" customWidth="1"/>
    <col min="11017" max="11017" width="1.54296875" customWidth="1"/>
    <col min="11018" max="11018" width="9.54296875" customWidth="1"/>
    <col min="11019" max="11019" width="6.81640625" customWidth="1"/>
    <col min="11020" max="11020" width="9.54296875" customWidth="1"/>
    <col min="11021" max="11021" width="6.81640625" customWidth="1"/>
    <col min="11022" max="11022" width="9.54296875" customWidth="1"/>
    <col min="11023" max="11023" width="6.81640625" customWidth="1"/>
    <col min="11024" max="11026" width="9.54296875" customWidth="1"/>
    <col min="11027" max="11027" width="6.81640625" customWidth="1"/>
    <col min="11028" max="11028" width="1.54296875" customWidth="1"/>
    <col min="11029" max="11030" width="12" customWidth="1"/>
    <col min="11268" max="11268" width="5.1796875" customWidth="1"/>
    <col min="11269" max="11269" width="9" customWidth="1"/>
    <col min="11270" max="11272" width="18.453125" customWidth="1"/>
    <col min="11273" max="11273" width="1.54296875" customWidth="1"/>
    <col min="11274" max="11274" width="9.54296875" customWidth="1"/>
    <col min="11275" max="11275" width="6.81640625" customWidth="1"/>
    <col min="11276" max="11276" width="9.54296875" customWidth="1"/>
    <col min="11277" max="11277" width="6.81640625" customWidth="1"/>
    <col min="11278" max="11278" width="9.54296875" customWidth="1"/>
    <col min="11279" max="11279" width="6.81640625" customWidth="1"/>
    <col min="11280" max="11282" width="9.54296875" customWidth="1"/>
    <col min="11283" max="11283" width="6.81640625" customWidth="1"/>
    <col min="11284" max="11284" width="1.54296875" customWidth="1"/>
    <col min="11285" max="11286" width="12" customWidth="1"/>
    <col min="11524" max="11524" width="5.1796875" customWidth="1"/>
    <col min="11525" max="11525" width="9" customWidth="1"/>
    <col min="11526" max="11528" width="18.453125" customWidth="1"/>
    <col min="11529" max="11529" width="1.54296875" customWidth="1"/>
    <col min="11530" max="11530" width="9.54296875" customWidth="1"/>
    <col min="11531" max="11531" width="6.81640625" customWidth="1"/>
    <col min="11532" max="11532" width="9.54296875" customWidth="1"/>
    <col min="11533" max="11533" width="6.81640625" customWidth="1"/>
    <col min="11534" max="11534" width="9.54296875" customWidth="1"/>
    <col min="11535" max="11535" width="6.81640625" customWidth="1"/>
    <col min="11536" max="11538" width="9.54296875" customWidth="1"/>
    <col min="11539" max="11539" width="6.81640625" customWidth="1"/>
    <col min="11540" max="11540" width="1.54296875" customWidth="1"/>
    <col min="11541" max="11542" width="12" customWidth="1"/>
    <col min="11780" max="11780" width="5.1796875" customWidth="1"/>
    <col min="11781" max="11781" width="9" customWidth="1"/>
    <col min="11782" max="11784" width="18.453125" customWidth="1"/>
    <col min="11785" max="11785" width="1.54296875" customWidth="1"/>
    <col min="11786" max="11786" width="9.54296875" customWidth="1"/>
    <col min="11787" max="11787" width="6.81640625" customWidth="1"/>
    <col min="11788" max="11788" width="9.54296875" customWidth="1"/>
    <col min="11789" max="11789" width="6.81640625" customWidth="1"/>
    <col min="11790" max="11790" width="9.54296875" customWidth="1"/>
    <col min="11791" max="11791" width="6.81640625" customWidth="1"/>
    <col min="11792" max="11794" width="9.54296875" customWidth="1"/>
    <col min="11795" max="11795" width="6.81640625" customWidth="1"/>
    <col min="11796" max="11796" width="1.54296875" customWidth="1"/>
    <col min="11797" max="11798" width="12" customWidth="1"/>
    <col min="12036" max="12036" width="5.1796875" customWidth="1"/>
    <col min="12037" max="12037" width="9" customWidth="1"/>
    <col min="12038" max="12040" width="18.453125" customWidth="1"/>
    <col min="12041" max="12041" width="1.54296875" customWidth="1"/>
    <col min="12042" max="12042" width="9.54296875" customWidth="1"/>
    <col min="12043" max="12043" width="6.81640625" customWidth="1"/>
    <col min="12044" max="12044" width="9.54296875" customWidth="1"/>
    <col min="12045" max="12045" width="6.81640625" customWidth="1"/>
    <col min="12046" max="12046" width="9.54296875" customWidth="1"/>
    <col min="12047" max="12047" width="6.81640625" customWidth="1"/>
    <col min="12048" max="12050" width="9.54296875" customWidth="1"/>
    <col min="12051" max="12051" width="6.81640625" customWidth="1"/>
    <col min="12052" max="12052" width="1.54296875" customWidth="1"/>
    <col min="12053" max="12054" width="12" customWidth="1"/>
    <col min="12292" max="12292" width="5.1796875" customWidth="1"/>
    <col min="12293" max="12293" width="9" customWidth="1"/>
    <col min="12294" max="12296" width="18.453125" customWidth="1"/>
    <col min="12297" max="12297" width="1.54296875" customWidth="1"/>
    <col min="12298" max="12298" width="9.54296875" customWidth="1"/>
    <col min="12299" max="12299" width="6.81640625" customWidth="1"/>
    <col min="12300" max="12300" width="9.54296875" customWidth="1"/>
    <col min="12301" max="12301" width="6.81640625" customWidth="1"/>
    <col min="12302" max="12302" width="9.54296875" customWidth="1"/>
    <col min="12303" max="12303" width="6.81640625" customWidth="1"/>
    <col min="12304" max="12306" width="9.54296875" customWidth="1"/>
    <col min="12307" max="12307" width="6.81640625" customWidth="1"/>
    <col min="12308" max="12308" width="1.54296875" customWidth="1"/>
    <col min="12309" max="12310" width="12" customWidth="1"/>
    <col min="12548" max="12548" width="5.1796875" customWidth="1"/>
    <col min="12549" max="12549" width="9" customWidth="1"/>
    <col min="12550" max="12552" width="18.453125" customWidth="1"/>
    <col min="12553" max="12553" width="1.54296875" customWidth="1"/>
    <col min="12554" max="12554" width="9.54296875" customWidth="1"/>
    <col min="12555" max="12555" width="6.81640625" customWidth="1"/>
    <col min="12556" max="12556" width="9.54296875" customWidth="1"/>
    <col min="12557" max="12557" width="6.81640625" customWidth="1"/>
    <col min="12558" max="12558" width="9.54296875" customWidth="1"/>
    <col min="12559" max="12559" width="6.81640625" customWidth="1"/>
    <col min="12560" max="12562" width="9.54296875" customWidth="1"/>
    <col min="12563" max="12563" width="6.81640625" customWidth="1"/>
    <col min="12564" max="12564" width="1.54296875" customWidth="1"/>
    <col min="12565" max="12566" width="12" customWidth="1"/>
    <col min="12804" max="12804" width="5.1796875" customWidth="1"/>
    <col min="12805" max="12805" width="9" customWidth="1"/>
    <col min="12806" max="12808" width="18.453125" customWidth="1"/>
    <col min="12809" max="12809" width="1.54296875" customWidth="1"/>
    <col min="12810" max="12810" width="9.54296875" customWidth="1"/>
    <col min="12811" max="12811" width="6.81640625" customWidth="1"/>
    <col min="12812" max="12812" width="9.54296875" customWidth="1"/>
    <col min="12813" max="12813" width="6.81640625" customWidth="1"/>
    <col min="12814" max="12814" width="9.54296875" customWidth="1"/>
    <col min="12815" max="12815" width="6.81640625" customWidth="1"/>
    <col min="12816" max="12818" width="9.54296875" customWidth="1"/>
    <col min="12819" max="12819" width="6.81640625" customWidth="1"/>
    <col min="12820" max="12820" width="1.54296875" customWidth="1"/>
    <col min="12821" max="12822" width="12" customWidth="1"/>
    <col min="13060" max="13060" width="5.1796875" customWidth="1"/>
    <col min="13061" max="13061" width="9" customWidth="1"/>
    <col min="13062" max="13064" width="18.453125" customWidth="1"/>
    <col min="13065" max="13065" width="1.54296875" customWidth="1"/>
    <col min="13066" max="13066" width="9.54296875" customWidth="1"/>
    <col min="13067" max="13067" width="6.81640625" customWidth="1"/>
    <col min="13068" max="13068" width="9.54296875" customWidth="1"/>
    <col min="13069" max="13069" width="6.81640625" customWidth="1"/>
    <col min="13070" max="13070" width="9.54296875" customWidth="1"/>
    <col min="13071" max="13071" width="6.81640625" customWidth="1"/>
    <col min="13072" max="13074" width="9.54296875" customWidth="1"/>
    <col min="13075" max="13075" width="6.81640625" customWidth="1"/>
    <col min="13076" max="13076" width="1.54296875" customWidth="1"/>
    <col min="13077" max="13078" width="12" customWidth="1"/>
    <col min="13316" max="13316" width="5.1796875" customWidth="1"/>
    <col min="13317" max="13317" width="9" customWidth="1"/>
    <col min="13318" max="13320" width="18.453125" customWidth="1"/>
    <col min="13321" max="13321" width="1.54296875" customWidth="1"/>
    <col min="13322" max="13322" width="9.54296875" customWidth="1"/>
    <col min="13323" max="13323" width="6.81640625" customWidth="1"/>
    <col min="13324" max="13324" width="9.54296875" customWidth="1"/>
    <col min="13325" max="13325" width="6.81640625" customWidth="1"/>
    <col min="13326" max="13326" width="9.54296875" customWidth="1"/>
    <col min="13327" max="13327" width="6.81640625" customWidth="1"/>
    <col min="13328" max="13330" width="9.54296875" customWidth="1"/>
    <col min="13331" max="13331" width="6.81640625" customWidth="1"/>
    <col min="13332" max="13332" width="1.54296875" customWidth="1"/>
    <col min="13333" max="13334" width="12" customWidth="1"/>
    <col min="13572" max="13572" width="5.1796875" customWidth="1"/>
    <col min="13573" max="13573" width="9" customWidth="1"/>
    <col min="13574" max="13576" width="18.453125" customWidth="1"/>
    <col min="13577" max="13577" width="1.54296875" customWidth="1"/>
    <col min="13578" max="13578" width="9.54296875" customWidth="1"/>
    <col min="13579" max="13579" width="6.81640625" customWidth="1"/>
    <col min="13580" max="13580" width="9.54296875" customWidth="1"/>
    <col min="13581" max="13581" width="6.81640625" customWidth="1"/>
    <col min="13582" max="13582" width="9.54296875" customWidth="1"/>
    <col min="13583" max="13583" width="6.81640625" customWidth="1"/>
    <col min="13584" max="13586" width="9.54296875" customWidth="1"/>
    <col min="13587" max="13587" width="6.81640625" customWidth="1"/>
    <col min="13588" max="13588" width="1.54296875" customWidth="1"/>
    <col min="13589" max="13590" width="12" customWidth="1"/>
    <col min="13828" max="13828" width="5.1796875" customWidth="1"/>
    <col min="13829" max="13829" width="9" customWidth="1"/>
    <col min="13830" max="13832" width="18.453125" customWidth="1"/>
    <col min="13833" max="13833" width="1.54296875" customWidth="1"/>
    <col min="13834" max="13834" width="9.54296875" customWidth="1"/>
    <col min="13835" max="13835" width="6.81640625" customWidth="1"/>
    <col min="13836" max="13836" width="9.54296875" customWidth="1"/>
    <col min="13837" max="13837" width="6.81640625" customWidth="1"/>
    <col min="13838" max="13838" width="9.54296875" customWidth="1"/>
    <col min="13839" max="13839" width="6.81640625" customWidth="1"/>
    <col min="13840" max="13842" width="9.54296875" customWidth="1"/>
    <col min="13843" max="13843" width="6.81640625" customWidth="1"/>
    <col min="13844" max="13844" width="1.54296875" customWidth="1"/>
    <col min="13845" max="13846" width="12" customWidth="1"/>
    <col min="14084" max="14084" width="5.1796875" customWidth="1"/>
    <col min="14085" max="14085" width="9" customWidth="1"/>
    <col min="14086" max="14088" width="18.453125" customWidth="1"/>
    <col min="14089" max="14089" width="1.54296875" customWidth="1"/>
    <col min="14090" max="14090" width="9.54296875" customWidth="1"/>
    <col min="14091" max="14091" width="6.81640625" customWidth="1"/>
    <col min="14092" max="14092" width="9.54296875" customWidth="1"/>
    <col min="14093" max="14093" width="6.81640625" customWidth="1"/>
    <col min="14094" max="14094" width="9.54296875" customWidth="1"/>
    <col min="14095" max="14095" width="6.81640625" customWidth="1"/>
    <col min="14096" max="14098" width="9.54296875" customWidth="1"/>
    <col min="14099" max="14099" width="6.81640625" customWidth="1"/>
    <col min="14100" max="14100" width="1.54296875" customWidth="1"/>
    <col min="14101" max="14102" width="12" customWidth="1"/>
    <col min="14340" max="14340" width="5.1796875" customWidth="1"/>
    <col min="14341" max="14341" width="9" customWidth="1"/>
    <col min="14342" max="14344" width="18.453125" customWidth="1"/>
    <col min="14345" max="14345" width="1.54296875" customWidth="1"/>
    <col min="14346" max="14346" width="9.54296875" customWidth="1"/>
    <col min="14347" max="14347" width="6.81640625" customWidth="1"/>
    <col min="14348" max="14348" width="9.54296875" customWidth="1"/>
    <col min="14349" max="14349" width="6.81640625" customWidth="1"/>
    <col min="14350" max="14350" width="9.54296875" customWidth="1"/>
    <col min="14351" max="14351" width="6.81640625" customWidth="1"/>
    <col min="14352" max="14354" width="9.54296875" customWidth="1"/>
    <col min="14355" max="14355" width="6.81640625" customWidth="1"/>
    <col min="14356" max="14356" width="1.54296875" customWidth="1"/>
    <col min="14357" max="14358" width="12" customWidth="1"/>
    <col min="14596" max="14596" width="5.1796875" customWidth="1"/>
    <col min="14597" max="14597" width="9" customWidth="1"/>
    <col min="14598" max="14600" width="18.453125" customWidth="1"/>
    <col min="14601" max="14601" width="1.54296875" customWidth="1"/>
    <col min="14602" max="14602" width="9.54296875" customWidth="1"/>
    <col min="14603" max="14603" width="6.81640625" customWidth="1"/>
    <col min="14604" max="14604" width="9.54296875" customWidth="1"/>
    <col min="14605" max="14605" width="6.81640625" customWidth="1"/>
    <col min="14606" max="14606" width="9.54296875" customWidth="1"/>
    <col min="14607" max="14607" width="6.81640625" customWidth="1"/>
    <col min="14608" max="14610" width="9.54296875" customWidth="1"/>
    <col min="14611" max="14611" width="6.81640625" customWidth="1"/>
    <col min="14612" max="14612" width="1.54296875" customWidth="1"/>
    <col min="14613" max="14614" width="12" customWidth="1"/>
    <col min="14852" max="14852" width="5.1796875" customWidth="1"/>
    <col min="14853" max="14853" width="9" customWidth="1"/>
    <col min="14854" max="14856" width="18.453125" customWidth="1"/>
    <col min="14857" max="14857" width="1.54296875" customWidth="1"/>
    <col min="14858" max="14858" width="9.54296875" customWidth="1"/>
    <col min="14859" max="14859" width="6.81640625" customWidth="1"/>
    <col min="14860" max="14860" width="9.54296875" customWidth="1"/>
    <col min="14861" max="14861" width="6.81640625" customWidth="1"/>
    <col min="14862" max="14862" width="9.54296875" customWidth="1"/>
    <col min="14863" max="14863" width="6.81640625" customWidth="1"/>
    <col min="14864" max="14866" width="9.54296875" customWidth="1"/>
    <col min="14867" max="14867" width="6.81640625" customWidth="1"/>
    <col min="14868" max="14868" width="1.54296875" customWidth="1"/>
    <col min="14869" max="14870" width="12" customWidth="1"/>
    <col min="15108" max="15108" width="5.1796875" customWidth="1"/>
    <col min="15109" max="15109" width="9" customWidth="1"/>
    <col min="15110" max="15112" width="18.453125" customWidth="1"/>
    <col min="15113" max="15113" width="1.54296875" customWidth="1"/>
    <col min="15114" max="15114" width="9.54296875" customWidth="1"/>
    <col min="15115" max="15115" width="6.81640625" customWidth="1"/>
    <col min="15116" max="15116" width="9.54296875" customWidth="1"/>
    <col min="15117" max="15117" width="6.81640625" customWidth="1"/>
    <col min="15118" max="15118" width="9.54296875" customWidth="1"/>
    <col min="15119" max="15119" width="6.81640625" customWidth="1"/>
    <col min="15120" max="15122" width="9.54296875" customWidth="1"/>
    <col min="15123" max="15123" width="6.81640625" customWidth="1"/>
    <col min="15124" max="15124" width="1.54296875" customWidth="1"/>
    <col min="15125" max="15126" width="12" customWidth="1"/>
    <col min="15364" max="15364" width="5.1796875" customWidth="1"/>
    <col min="15365" max="15365" width="9" customWidth="1"/>
    <col min="15366" max="15368" width="18.453125" customWidth="1"/>
    <col min="15369" max="15369" width="1.54296875" customWidth="1"/>
    <col min="15370" max="15370" width="9.54296875" customWidth="1"/>
    <col min="15371" max="15371" width="6.81640625" customWidth="1"/>
    <col min="15372" max="15372" width="9.54296875" customWidth="1"/>
    <col min="15373" max="15373" width="6.81640625" customWidth="1"/>
    <col min="15374" max="15374" width="9.54296875" customWidth="1"/>
    <col min="15375" max="15375" width="6.81640625" customWidth="1"/>
    <col min="15376" max="15378" width="9.54296875" customWidth="1"/>
    <col min="15379" max="15379" width="6.81640625" customWidth="1"/>
    <col min="15380" max="15380" width="1.54296875" customWidth="1"/>
    <col min="15381" max="15382" width="12" customWidth="1"/>
    <col min="15620" max="15620" width="5.1796875" customWidth="1"/>
    <col min="15621" max="15621" width="9" customWidth="1"/>
    <col min="15622" max="15624" width="18.453125" customWidth="1"/>
    <col min="15625" max="15625" width="1.54296875" customWidth="1"/>
    <col min="15626" max="15626" width="9.54296875" customWidth="1"/>
    <col min="15627" max="15627" width="6.81640625" customWidth="1"/>
    <col min="15628" max="15628" width="9.54296875" customWidth="1"/>
    <col min="15629" max="15629" width="6.81640625" customWidth="1"/>
    <col min="15630" max="15630" width="9.54296875" customWidth="1"/>
    <col min="15631" max="15631" width="6.81640625" customWidth="1"/>
    <col min="15632" max="15634" width="9.54296875" customWidth="1"/>
    <col min="15635" max="15635" width="6.81640625" customWidth="1"/>
    <col min="15636" max="15636" width="1.54296875" customWidth="1"/>
    <col min="15637" max="15638" width="12" customWidth="1"/>
    <col min="15876" max="15876" width="5.1796875" customWidth="1"/>
    <col min="15877" max="15877" width="9" customWidth="1"/>
    <col min="15878" max="15880" width="18.453125" customWidth="1"/>
    <col min="15881" max="15881" width="1.54296875" customWidth="1"/>
    <col min="15882" max="15882" width="9.54296875" customWidth="1"/>
    <col min="15883" max="15883" width="6.81640625" customWidth="1"/>
    <col min="15884" max="15884" width="9.54296875" customWidth="1"/>
    <col min="15885" max="15885" width="6.81640625" customWidth="1"/>
    <col min="15886" max="15886" width="9.54296875" customWidth="1"/>
    <col min="15887" max="15887" width="6.81640625" customWidth="1"/>
    <col min="15888" max="15890" width="9.54296875" customWidth="1"/>
    <col min="15891" max="15891" width="6.81640625" customWidth="1"/>
    <col min="15892" max="15892" width="1.54296875" customWidth="1"/>
    <col min="15893" max="15894" width="12" customWidth="1"/>
    <col min="16132" max="16132" width="5.1796875" customWidth="1"/>
    <col min="16133" max="16133" width="9" customWidth="1"/>
    <col min="16134" max="16136" width="18.453125" customWidth="1"/>
    <col min="16137" max="16137" width="1.54296875" customWidth="1"/>
    <col min="16138" max="16138" width="9.54296875" customWidth="1"/>
    <col min="16139" max="16139" width="6.81640625" customWidth="1"/>
    <col min="16140" max="16140" width="9.54296875" customWidth="1"/>
    <col min="16141" max="16141" width="6.81640625" customWidth="1"/>
    <col min="16142" max="16142" width="9.54296875" customWidth="1"/>
    <col min="16143" max="16143" width="6.81640625" customWidth="1"/>
    <col min="16144" max="16146" width="9.54296875" customWidth="1"/>
    <col min="16147" max="16147" width="6.81640625" customWidth="1"/>
    <col min="16148" max="16148" width="1.54296875" customWidth="1"/>
    <col min="16149" max="16150" width="12" customWidth="1"/>
  </cols>
  <sheetData>
    <row r="1" spans="1:22" ht="25.5" customHeight="1" x14ac:dyDescent="0.25">
      <c r="A1" s="398" t="s">
        <v>143</v>
      </c>
      <c r="B1" s="399"/>
      <c r="C1" s="399"/>
      <c r="D1" s="399"/>
      <c r="E1" s="399"/>
      <c r="F1" s="399"/>
      <c r="G1" s="399"/>
      <c r="H1" s="399"/>
      <c r="I1" s="399"/>
      <c r="J1" s="399"/>
      <c r="K1" s="399"/>
      <c r="L1" s="399"/>
      <c r="M1" s="399"/>
      <c r="N1" s="399"/>
      <c r="O1" s="399"/>
      <c r="P1" s="399"/>
      <c r="Q1" s="399"/>
      <c r="R1" s="399"/>
      <c r="S1" s="399"/>
      <c r="T1" s="399"/>
      <c r="U1" s="399"/>
      <c r="V1" s="400"/>
    </row>
    <row r="2" spans="1:22" ht="28" customHeight="1" x14ac:dyDescent="0.25">
      <c r="A2" s="401"/>
      <c r="B2" s="402"/>
      <c r="C2" s="402"/>
      <c r="D2" s="402"/>
      <c r="E2" s="402"/>
      <c r="F2" s="402"/>
      <c r="G2" s="402"/>
      <c r="H2" s="402"/>
      <c r="I2" s="402"/>
      <c r="J2" s="402"/>
      <c r="K2" s="402"/>
      <c r="L2" s="402"/>
      <c r="M2" s="402"/>
      <c r="N2" s="402"/>
      <c r="O2" s="402"/>
      <c r="P2" s="402"/>
      <c r="Q2" s="402"/>
      <c r="R2" s="402"/>
      <c r="S2" s="402"/>
      <c r="T2" s="402"/>
      <c r="U2" s="402"/>
      <c r="V2" s="403"/>
    </row>
    <row r="3" spans="1:22" ht="8.5" customHeight="1" x14ac:dyDescent="0.25">
      <c r="A3" s="347"/>
      <c r="B3" s="347"/>
      <c r="C3" s="347"/>
      <c r="D3" s="347"/>
      <c r="E3" s="347"/>
      <c r="F3" s="347"/>
      <c r="G3" s="347"/>
      <c r="H3" s="347"/>
      <c r="I3" s="347"/>
      <c r="J3" s="347"/>
      <c r="K3" s="347"/>
      <c r="L3" s="347"/>
      <c r="M3" s="347"/>
      <c r="N3" s="347"/>
      <c r="O3" s="347"/>
      <c r="P3" s="347"/>
      <c r="Q3" s="347"/>
      <c r="R3" s="347"/>
      <c r="S3" s="347"/>
      <c r="T3" s="347"/>
      <c r="U3" s="347"/>
      <c r="V3" s="347"/>
    </row>
    <row r="4" spans="1:22" ht="21" customHeight="1" x14ac:dyDescent="0.25">
      <c r="A4" s="350" t="s">
        <v>144</v>
      </c>
      <c r="B4" s="350"/>
      <c r="C4" s="351"/>
      <c r="D4" s="351"/>
      <c r="E4" s="351"/>
      <c r="F4" s="351"/>
      <c r="G4" s="351"/>
      <c r="H4" s="351"/>
      <c r="I4" s="351"/>
      <c r="J4" s="351"/>
      <c r="K4" s="351"/>
      <c r="L4" s="350" t="s">
        <v>145</v>
      </c>
      <c r="M4" s="350"/>
      <c r="N4" s="325"/>
      <c r="O4" s="326"/>
      <c r="P4" s="326"/>
      <c r="Q4" s="326"/>
      <c r="R4" s="326"/>
      <c r="S4" s="326"/>
      <c r="T4" s="352"/>
      <c r="U4" s="43" t="s">
        <v>146</v>
      </c>
      <c r="V4" s="44"/>
    </row>
    <row r="5" spans="1:22" ht="21" customHeight="1" x14ac:dyDescent="0.3">
      <c r="A5" s="340"/>
      <c r="B5" s="340"/>
      <c r="C5" s="340"/>
      <c r="D5" s="340"/>
      <c r="E5" s="340"/>
      <c r="F5" s="340"/>
      <c r="G5" s="340"/>
      <c r="H5" s="340"/>
      <c r="I5" s="340"/>
      <c r="J5" s="340"/>
      <c r="K5" s="340"/>
      <c r="L5" s="341" t="s">
        <v>147</v>
      </c>
      <c r="M5" s="341"/>
      <c r="N5" s="342"/>
      <c r="O5" s="342"/>
      <c r="P5" s="342"/>
      <c r="Q5" s="342"/>
      <c r="R5" s="342"/>
      <c r="S5" s="342"/>
      <c r="T5" s="342"/>
      <c r="U5" s="342"/>
      <c r="V5" s="342"/>
    </row>
    <row r="6" spans="1:22" ht="21" customHeight="1" x14ac:dyDescent="0.25">
      <c r="A6" s="341" t="s">
        <v>148</v>
      </c>
      <c r="B6" s="341"/>
      <c r="C6" s="341"/>
      <c r="D6" s="325"/>
      <c r="E6" s="326"/>
      <c r="F6" s="326"/>
      <c r="G6" s="326"/>
      <c r="H6" s="326"/>
      <c r="I6" s="326"/>
      <c r="J6" s="326"/>
      <c r="K6" s="326"/>
      <c r="L6" s="326"/>
      <c r="M6" s="326"/>
      <c r="N6" s="326"/>
      <c r="O6" s="338"/>
      <c r="P6" s="338"/>
      <c r="Q6" s="338"/>
      <c r="R6" s="338"/>
      <c r="S6" s="338"/>
      <c r="T6" s="338"/>
      <c r="U6" s="338"/>
      <c r="V6" s="339"/>
    </row>
    <row r="7" spans="1:22" ht="21" customHeight="1" x14ac:dyDescent="0.25">
      <c r="A7" s="343" t="s">
        <v>149</v>
      </c>
      <c r="B7" s="343"/>
      <c r="C7" s="344">
        <f>RAA!B6</f>
        <v>0</v>
      </c>
      <c r="D7" s="344"/>
      <c r="E7" s="344"/>
      <c r="F7" s="344"/>
      <c r="G7" s="344"/>
      <c r="H7" s="344"/>
      <c r="I7" s="344"/>
      <c r="J7" s="344"/>
      <c r="K7" s="344"/>
      <c r="L7" s="341" t="s">
        <v>150</v>
      </c>
      <c r="M7" s="341"/>
      <c r="N7" s="345"/>
      <c r="O7" s="355">
        <f>INFORMAÇÕES!C4</f>
        <v>0</v>
      </c>
      <c r="P7" s="356"/>
      <c r="Q7" s="356"/>
      <c r="R7" s="356"/>
      <c r="S7" s="356"/>
      <c r="T7" s="356"/>
      <c r="U7" s="356"/>
      <c r="V7" s="357"/>
    </row>
    <row r="8" spans="1:22" ht="21" customHeight="1" x14ac:dyDescent="0.25">
      <c r="A8" s="343" t="s">
        <v>151</v>
      </c>
      <c r="B8" s="343"/>
      <c r="C8" s="344">
        <f>RAA!G5</f>
        <v>0</v>
      </c>
      <c r="D8" s="344"/>
      <c r="E8" s="344"/>
      <c r="F8" s="344"/>
      <c r="G8" s="344"/>
      <c r="H8" s="344"/>
      <c r="I8" s="344"/>
      <c r="J8" s="344"/>
      <c r="K8" s="344"/>
      <c r="L8" s="341" t="s">
        <v>152</v>
      </c>
      <c r="M8" s="341"/>
      <c r="N8" s="341"/>
      <c r="O8" s="361">
        <f>RAA!G6</f>
        <v>0</v>
      </c>
      <c r="P8" s="361"/>
      <c r="Q8" s="361"/>
      <c r="R8" s="361"/>
      <c r="S8" s="361"/>
      <c r="T8" s="361"/>
      <c r="U8" s="361"/>
      <c r="V8" s="361"/>
    </row>
    <row r="9" spans="1:22" ht="21" customHeight="1" x14ac:dyDescent="0.25">
      <c r="A9" s="343" t="s">
        <v>153</v>
      </c>
      <c r="B9" s="343"/>
      <c r="C9" s="342"/>
      <c r="D9" s="342"/>
      <c r="E9" s="342"/>
      <c r="F9" s="342"/>
      <c r="G9" s="342"/>
      <c r="H9" s="342"/>
      <c r="I9" s="342"/>
      <c r="J9" s="342"/>
      <c r="K9" s="342"/>
      <c r="L9" s="341" t="s">
        <v>154</v>
      </c>
      <c r="M9" s="341"/>
      <c r="N9" s="341"/>
      <c r="O9" s="342"/>
      <c r="P9" s="342"/>
      <c r="Q9" s="342"/>
      <c r="R9" s="342"/>
      <c r="S9" s="342"/>
      <c r="T9" s="342"/>
      <c r="U9" s="342"/>
      <c r="V9" s="342"/>
    </row>
    <row r="10" spans="1:22" ht="7.15" customHeight="1" x14ac:dyDescent="0.25">
      <c r="A10" s="347"/>
      <c r="B10" s="347"/>
      <c r="C10" s="347"/>
      <c r="D10" s="347"/>
      <c r="E10" s="347"/>
      <c r="F10" s="347"/>
      <c r="G10" s="347"/>
      <c r="H10" s="347"/>
      <c r="I10" s="347"/>
      <c r="J10" s="347"/>
      <c r="K10" s="347"/>
      <c r="L10" s="347"/>
      <c r="M10" s="347"/>
      <c r="N10" s="347"/>
      <c r="O10" s="347"/>
      <c r="P10" s="347"/>
      <c r="Q10" s="347"/>
      <c r="R10" s="347"/>
      <c r="S10" s="347"/>
      <c r="T10" s="347"/>
      <c r="U10" s="347"/>
      <c r="V10" s="347"/>
    </row>
    <row r="11" spans="1:22" ht="24" customHeight="1" x14ac:dyDescent="0.25">
      <c r="A11" s="348" t="s">
        <v>155</v>
      </c>
      <c r="B11" s="348"/>
      <c r="C11" s="348"/>
      <c r="D11" s="348"/>
      <c r="E11" s="348"/>
      <c r="F11" s="348"/>
      <c r="G11" s="348"/>
      <c r="H11" s="348"/>
      <c r="I11" s="348"/>
      <c r="J11" s="348"/>
      <c r="K11" s="348"/>
      <c r="L11" s="348"/>
      <c r="M11" s="348"/>
      <c r="N11" s="348"/>
      <c r="O11" s="348"/>
      <c r="P11" s="348"/>
      <c r="Q11" s="348"/>
      <c r="R11" s="348"/>
      <c r="S11" s="348"/>
      <c r="T11" s="348"/>
      <c r="U11" s="348"/>
      <c r="V11" s="348"/>
    </row>
    <row r="12" spans="1:22" ht="24" customHeight="1" x14ac:dyDescent="0.3">
      <c r="A12" s="349"/>
      <c r="B12" s="349"/>
      <c r="C12" s="349"/>
      <c r="D12" s="349"/>
      <c r="E12" s="349"/>
      <c r="F12" s="349"/>
      <c r="G12" s="349"/>
      <c r="H12" s="349"/>
      <c r="I12" s="349"/>
      <c r="J12" s="349"/>
      <c r="K12" s="349"/>
      <c r="L12" s="349"/>
      <c r="M12" s="349"/>
      <c r="N12" s="349"/>
      <c r="O12" s="349"/>
      <c r="P12" s="349"/>
      <c r="Q12" s="349"/>
      <c r="R12" s="349"/>
      <c r="S12" s="349"/>
      <c r="T12" s="349"/>
      <c r="U12" s="349"/>
      <c r="V12" s="349"/>
    </row>
    <row r="13" spans="1:22" ht="24" customHeight="1" x14ac:dyDescent="0.25">
      <c r="A13" s="346"/>
      <c r="B13" s="346"/>
      <c r="C13" s="346"/>
      <c r="D13" s="346"/>
      <c r="E13" s="346"/>
      <c r="F13" s="346"/>
      <c r="G13" s="346"/>
      <c r="H13" s="346"/>
      <c r="I13" s="346"/>
      <c r="J13" s="346"/>
      <c r="K13" s="346"/>
      <c r="L13" s="346"/>
      <c r="M13" s="346"/>
      <c r="N13" s="346"/>
      <c r="O13" s="346"/>
      <c r="P13" s="346"/>
      <c r="Q13" s="346"/>
      <c r="R13" s="346"/>
      <c r="S13" s="346"/>
      <c r="T13" s="346"/>
      <c r="U13" s="346"/>
      <c r="V13" s="346"/>
    </row>
    <row r="14" spans="1:22" ht="24" hidden="1" customHeight="1" x14ac:dyDescent="0.25">
      <c r="A14" s="58"/>
      <c r="B14" s="58"/>
      <c r="C14" s="58"/>
      <c r="D14" s="58"/>
      <c r="E14" s="58"/>
      <c r="F14" s="58"/>
      <c r="G14" s="58"/>
      <c r="H14" s="58"/>
      <c r="I14" s="58"/>
      <c r="J14" s="58"/>
      <c r="K14" s="58"/>
      <c r="L14" s="58"/>
      <c r="M14" s="58"/>
      <c r="N14" s="58"/>
      <c r="O14" s="58"/>
      <c r="P14" s="58"/>
      <c r="Q14" s="58"/>
      <c r="R14" s="58"/>
      <c r="S14" s="58"/>
      <c r="T14" s="58"/>
      <c r="U14" s="58"/>
      <c r="V14" s="58"/>
    </row>
    <row r="15" spans="1:22" ht="24" hidden="1" customHeight="1" x14ac:dyDescent="0.25">
      <c r="A15" s="58"/>
      <c r="B15" s="58"/>
      <c r="C15" s="58"/>
      <c r="D15" s="58"/>
      <c r="E15" s="58"/>
      <c r="F15" s="58"/>
      <c r="G15" s="58"/>
      <c r="H15" s="58"/>
      <c r="I15" s="58"/>
      <c r="J15" s="58"/>
      <c r="K15" s="58"/>
      <c r="L15" s="58"/>
      <c r="M15" s="58" t="s">
        <v>183</v>
      </c>
      <c r="N15" s="58"/>
      <c r="O15" s="58"/>
      <c r="P15" s="60" t="s">
        <v>182</v>
      </c>
      <c r="Q15" s="58"/>
      <c r="R15" s="58"/>
      <c r="S15" s="58"/>
      <c r="T15" s="58"/>
      <c r="U15" s="58"/>
      <c r="V15" s="58"/>
    </row>
    <row r="16" spans="1:22" ht="24" hidden="1" customHeight="1" x14ac:dyDescent="0.25">
      <c r="A16" s="58"/>
      <c r="B16" s="58"/>
      <c r="C16" s="58"/>
      <c r="D16" s="58"/>
      <c r="E16" s="58"/>
      <c r="F16" s="58"/>
      <c r="G16" s="58"/>
      <c r="H16" s="58"/>
      <c r="I16" s="58"/>
      <c r="J16" s="58"/>
      <c r="K16" s="58"/>
      <c r="L16" s="58"/>
      <c r="M16" s="58" t="s">
        <v>184</v>
      </c>
      <c r="N16" s="336" t="s">
        <v>187</v>
      </c>
      <c r="O16" s="336"/>
      <c r="P16" s="336"/>
      <c r="Q16" s="336"/>
      <c r="R16" s="336"/>
      <c r="S16" s="336"/>
      <c r="T16" s="336"/>
      <c r="U16" s="336"/>
      <c r="V16" s="58"/>
    </row>
    <row r="17" spans="1:28" ht="24" hidden="1" customHeight="1" x14ac:dyDescent="0.25">
      <c r="A17" s="58"/>
      <c r="B17" s="58"/>
      <c r="C17" s="58"/>
      <c r="D17" s="58"/>
      <c r="E17" s="58"/>
      <c r="F17" s="58"/>
      <c r="G17" s="58"/>
      <c r="H17" s="58"/>
      <c r="I17" s="58"/>
      <c r="J17" s="58"/>
      <c r="K17" s="58"/>
      <c r="L17" s="58"/>
      <c r="M17" s="58" t="s">
        <v>185</v>
      </c>
      <c r="N17" s="62" t="s">
        <v>188</v>
      </c>
      <c r="O17" s="62"/>
      <c r="P17" s="62"/>
      <c r="Q17" s="62"/>
      <c r="R17" s="62"/>
      <c r="S17" s="58"/>
      <c r="T17" s="58"/>
      <c r="U17" s="58"/>
      <c r="V17" s="58"/>
    </row>
    <row r="18" spans="1:28" ht="24" hidden="1" customHeight="1" x14ac:dyDescent="0.25">
      <c r="A18" s="58"/>
      <c r="B18" s="58"/>
      <c r="C18" s="58"/>
      <c r="D18" s="58"/>
      <c r="E18" s="58"/>
      <c r="F18" s="58"/>
      <c r="G18" s="58"/>
      <c r="H18" s="58"/>
      <c r="I18" s="58"/>
      <c r="J18" s="58"/>
      <c r="K18" s="58"/>
      <c r="L18" s="58"/>
      <c r="M18" s="58" t="s">
        <v>186</v>
      </c>
      <c r="N18" s="337" t="s">
        <v>189</v>
      </c>
      <c r="O18" s="337"/>
      <c r="P18" s="337"/>
      <c r="Q18" s="337"/>
      <c r="R18" s="337"/>
      <c r="S18" s="58"/>
      <c r="T18" s="58"/>
      <c r="U18" s="58"/>
      <c r="V18" s="58"/>
    </row>
    <row r="19" spans="1:28" ht="7.15" customHeight="1" x14ac:dyDescent="0.25">
      <c r="A19" s="358"/>
      <c r="B19" s="358"/>
      <c r="C19" s="358"/>
      <c r="D19" s="358"/>
      <c r="E19" s="358"/>
      <c r="F19" s="358"/>
      <c r="G19" s="358"/>
      <c r="H19" s="358"/>
      <c r="I19" s="358"/>
      <c r="J19" s="358"/>
      <c r="K19" s="358"/>
      <c r="L19" s="358"/>
      <c r="M19" s="358"/>
      <c r="N19" s="358"/>
      <c r="O19" s="358"/>
      <c r="P19" s="358"/>
      <c r="Q19" s="358"/>
      <c r="R19" s="358"/>
      <c r="S19" s="358"/>
      <c r="T19" s="358"/>
      <c r="U19" s="358"/>
      <c r="V19" s="358"/>
    </row>
    <row r="20" spans="1:28" ht="12.75" customHeight="1" x14ac:dyDescent="0.25">
      <c r="A20" s="353" t="s">
        <v>156</v>
      </c>
      <c r="B20" s="353" t="s">
        <v>157</v>
      </c>
      <c r="C20" s="397" t="s">
        <v>158</v>
      </c>
      <c r="D20" s="359" t="s">
        <v>181</v>
      </c>
      <c r="E20" s="367" t="s">
        <v>159</v>
      </c>
      <c r="F20" s="363"/>
      <c r="G20" s="363" t="s">
        <v>159</v>
      </c>
      <c r="H20" s="363"/>
      <c r="I20" s="181"/>
      <c r="J20" s="353" t="s">
        <v>160</v>
      </c>
      <c r="K20" s="353" t="s">
        <v>161</v>
      </c>
      <c r="L20" s="353" t="s">
        <v>162</v>
      </c>
      <c r="M20" s="353" t="s">
        <v>161</v>
      </c>
      <c r="N20" s="353" t="s">
        <v>163</v>
      </c>
      <c r="O20" s="353" t="s">
        <v>161</v>
      </c>
      <c r="P20" s="353" t="s">
        <v>164</v>
      </c>
      <c r="Q20" s="353" t="s">
        <v>161</v>
      </c>
      <c r="R20" s="353" t="s">
        <v>165</v>
      </c>
      <c r="S20" s="353" t="s">
        <v>161</v>
      </c>
      <c r="T20" s="181"/>
      <c r="U20" s="364" t="s">
        <v>166</v>
      </c>
      <c r="V20" s="365"/>
    </row>
    <row r="21" spans="1:28" s="45" customFormat="1" ht="13" x14ac:dyDescent="0.3">
      <c r="A21" s="353"/>
      <c r="B21" s="353"/>
      <c r="C21" s="397"/>
      <c r="D21" s="360"/>
      <c r="E21" s="182" t="s">
        <v>90</v>
      </c>
      <c r="F21" s="183" t="s">
        <v>167</v>
      </c>
      <c r="G21" s="183" t="s">
        <v>90</v>
      </c>
      <c r="H21" s="183" t="s">
        <v>167</v>
      </c>
      <c r="I21" s="181"/>
      <c r="J21" s="353"/>
      <c r="K21" s="354"/>
      <c r="L21" s="354"/>
      <c r="M21" s="354"/>
      <c r="N21" s="354"/>
      <c r="O21" s="354"/>
      <c r="P21" s="354"/>
      <c r="Q21" s="354"/>
      <c r="R21" s="353"/>
      <c r="S21" s="353"/>
      <c r="T21" s="181"/>
      <c r="U21" s="366" t="s">
        <v>180</v>
      </c>
      <c r="V21" s="367"/>
    </row>
    <row r="22" spans="1:28" ht="17.149999999999999" customHeight="1" x14ac:dyDescent="0.3">
      <c r="A22" s="46"/>
      <c r="B22" s="47"/>
      <c r="C22" s="59"/>
      <c r="D22" s="57"/>
      <c r="E22" s="56"/>
      <c r="F22" s="51"/>
      <c r="G22" s="52">
        <f t="shared" ref="G22:G30" si="0">C22-(E22)</f>
        <v>0</v>
      </c>
      <c r="H22" s="53">
        <f t="shared" ref="H22:H30" si="1">C22+(F22)</f>
        <v>0</v>
      </c>
      <c r="J22" s="47"/>
      <c r="K22" s="50">
        <f>IF(J22&lt;G22,J22-G22,IF(J22&gt;H22,J22-H22,))</f>
        <v>0</v>
      </c>
      <c r="L22" s="47"/>
      <c r="M22" s="50">
        <f>IF(L22&lt;G22,L22-G22,IF(L22&gt;H22,L22-H22,))</f>
        <v>0</v>
      </c>
      <c r="N22" s="47"/>
      <c r="O22" s="50">
        <f>IF(N22&lt;G22,N22-G22,IF(N22&gt;H22,N22-H22,))</f>
        <v>0</v>
      </c>
      <c r="P22" s="47"/>
      <c r="Q22" s="50">
        <f>IF(P22&lt;G22,P22-G22,IF(P22&gt;H22,P22-H22,))</f>
        <v>0</v>
      </c>
      <c r="R22" s="47"/>
      <c r="S22" s="50">
        <f t="shared" ref="S22:S30" si="2">IF(R22&lt;G22,R22-G22,IF(R22&gt;H22,R22-H22,))</f>
        <v>0</v>
      </c>
      <c r="T22" s="28"/>
      <c r="U22" s="368" t="str">
        <f>IF(OR(J22&lt;G22,J22&gt;H22,L22&lt;G22,L22&gt;H22,N22&lt;G22,N22&gt;H22,P22&lt;G22,P22&gt;H22,R22&lt;G22,R22&gt;H22),"Reprovado","Aprovado")</f>
        <v>Aprovado</v>
      </c>
      <c r="V22" s="369"/>
      <c r="X22" s="45"/>
      <c r="Y22" s="45"/>
      <c r="Z22" s="45"/>
      <c r="AA22" s="45"/>
      <c r="AB22" s="45"/>
    </row>
    <row r="23" spans="1:28" ht="17.149999999999999" customHeight="1" x14ac:dyDescent="0.3">
      <c r="A23" s="46"/>
      <c r="B23" s="47"/>
      <c r="C23" s="59"/>
      <c r="D23" s="57"/>
      <c r="E23" s="56"/>
      <c r="F23" s="51"/>
      <c r="G23" s="52">
        <f t="shared" si="0"/>
        <v>0</v>
      </c>
      <c r="H23" s="53">
        <f t="shared" si="1"/>
        <v>0</v>
      </c>
      <c r="I23" s="28"/>
      <c r="J23" s="47"/>
      <c r="K23" s="50">
        <f t="shared" ref="K23:K30" si="3">IF(J23&lt;G23,J23-G23,IF(J23&gt;H23,J23-H23,))</f>
        <v>0</v>
      </c>
      <c r="L23" s="47"/>
      <c r="M23" s="50">
        <f t="shared" ref="M23:M30" si="4">IF(L23&lt;G23,L23-G23,IF(L23&gt;H23,L23-H23,))</f>
        <v>0</v>
      </c>
      <c r="N23" s="47"/>
      <c r="O23" s="50">
        <f t="shared" ref="O23:O30" si="5">IF(N23&lt;G23,N23-G23,IF(N23&gt;H23,N23-H23,))</f>
        <v>0</v>
      </c>
      <c r="P23" s="47"/>
      <c r="Q23" s="50">
        <f t="shared" ref="Q23:Q30" si="6">IF(P23&lt;G23,P23-G23,IF(P23&gt;H23,P23-H23,))</f>
        <v>0</v>
      </c>
      <c r="R23" s="47"/>
      <c r="S23" s="50">
        <f t="shared" si="2"/>
        <v>0</v>
      </c>
      <c r="T23" s="28"/>
      <c r="U23" s="370" t="str">
        <f t="shared" ref="U23:U30" si="7">IF(OR(J23&lt;G23,J23&gt;H23,L23&lt;G23,L23&gt;H23,N23&lt;G23,N23&gt;H23,P23&lt;G23,P23&gt;H23,R23&lt;G23,R23&gt;H23),"Reprovado","Aprovado")</f>
        <v>Aprovado</v>
      </c>
      <c r="V23" s="371"/>
    </row>
    <row r="24" spans="1:28" ht="17.149999999999999" customHeight="1" x14ac:dyDescent="0.3">
      <c r="A24" s="46"/>
      <c r="B24" s="47"/>
      <c r="C24" s="59"/>
      <c r="D24" s="57"/>
      <c r="E24" s="56"/>
      <c r="F24" s="51"/>
      <c r="G24" s="52">
        <f t="shared" si="0"/>
        <v>0</v>
      </c>
      <c r="H24" s="53">
        <f t="shared" si="1"/>
        <v>0</v>
      </c>
      <c r="I24" s="28"/>
      <c r="J24" s="47"/>
      <c r="K24" s="50">
        <f t="shared" si="3"/>
        <v>0</v>
      </c>
      <c r="L24" s="47"/>
      <c r="M24" s="50">
        <f t="shared" si="4"/>
        <v>0</v>
      </c>
      <c r="N24" s="47"/>
      <c r="O24" s="50">
        <f t="shared" si="5"/>
        <v>0</v>
      </c>
      <c r="P24" s="47"/>
      <c r="Q24" s="50">
        <f t="shared" si="6"/>
        <v>0</v>
      </c>
      <c r="R24" s="47"/>
      <c r="S24" s="50">
        <f t="shared" si="2"/>
        <v>0</v>
      </c>
      <c r="T24" s="28"/>
      <c r="U24" s="368" t="str">
        <f t="shared" si="7"/>
        <v>Aprovado</v>
      </c>
      <c r="V24" s="369"/>
    </row>
    <row r="25" spans="1:28" ht="17.149999999999999" customHeight="1" x14ac:dyDescent="0.3">
      <c r="A25" s="46"/>
      <c r="B25" s="47"/>
      <c r="C25" s="59"/>
      <c r="D25" s="57"/>
      <c r="E25" s="56"/>
      <c r="F25" s="51"/>
      <c r="G25" s="52">
        <f t="shared" si="0"/>
        <v>0</v>
      </c>
      <c r="H25" s="53">
        <f t="shared" si="1"/>
        <v>0</v>
      </c>
      <c r="I25" s="28"/>
      <c r="J25" s="47"/>
      <c r="K25" s="50">
        <f t="shared" si="3"/>
        <v>0</v>
      </c>
      <c r="L25" s="47"/>
      <c r="M25" s="50">
        <f t="shared" si="4"/>
        <v>0</v>
      </c>
      <c r="N25" s="47"/>
      <c r="O25" s="50">
        <f t="shared" si="5"/>
        <v>0</v>
      </c>
      <c r="P25" s="47"/>
      <c r="Q25" s="50">
        <f t="shared" si="6"/>
        <v>0</v>
      </c>
      <c r="R25" s="47"/>
      <c r="S25" s="50">
        <f t="shared" si="2"/>
        <v>0</v>
      </c>
      <c r="T25" s="28"/>
      <c r="U25" s="394" t="str">
        <f t="shared" si="7"/>
        <v>Aprovado</v>
      </c>
      <c r="V25" s="395"/>
      <c r="W25" s="54"/>
    </row>
    <row r="26" spans="1:28" ht="17.149999999999999" customHeight="1" x14ac:dyDescent="0.3">
      <c r="A26" s="46"/>
      <c r="B26" s="47"/>
      <c r="C26" s="59"/>
      <c r="D26" s="57"/>
      <c r="E26" s="56"/>
      <c r="F26" s="51"/>
      <c r="G26" s="52">
        <f t="shared" si="0"/>
        <v>0</v>
      </c>
      <c r="H26" s="53">
        <f t="shared" si="1"/>
        <v>0</v>
      </c>
      <c r="I26" s="28"/>
      <c r="J26" s="47"/>
      <c r="K26" s="50">
        <f t="shared" si="3"/>
        <v>0</v>
      </c>
      <c r="L26" s="47"/>
      <c r="M26" s="50">
        <f t="shared" si="4"/>
        <v>0</v>
      </c>
      <c r="N26" s="47"/>
      <c r="O26" s="50">
        <f t="shared" si="5"/>
        <v>0</v>
      </c>
      <c r="P26" s="47"/>
      <c r="Q26" s="50">
        <f t="shared" si="6"/>
        <v>0</v>
      </c>
      <c r="R26" s="47"/>
      <c r="S26" s="50">
        <f t="shared" si="2"/>
        <v>0</v>
      </c>
      <c r="T26" s="28"/>
      <c r="U26" s="394" t="str">
        <f t="shared" si="7"/>
        <v>Aprovado</v>
      </c>
      <c r="V26" s="395"/>
    </row>
    <row r="27" spans="1:28" ht="17.149999999999999" customHeight="1" x14ac:dyDescent="0.3">
      <c r="A27" s="46"/>
      <c r="B27" s="47"/>
      <c r="C27" s="59"/>
      <c r="D27" s="57"/>
      <c r="E27" s="56"/>
      <c r="F27" s="51"/>
      <c r="G27" s="52">
        <f t="shared" si="0"/>
        <v>0</v>
      </c>
      <c r="H27" s="53">
        <f t="shared" si="1"/>
        <v>0</v>
      </c>
      <c r="I27" s="28"/>
      <c r="J27" s="61"/>
      <c r="K27" s="50">
        <f t="shared" si="3"/>
        <v>0</v>
      </c>
      <c r="L27" s="61"/>
      <c r="M27" s="50">
        <f t="shared" si="4"/>
        <v>0</v>
      </c>
      <c r="N27" s="61"/>
      <c r="O27" s="50">
        <f t="shared" si="5"/>
        <v>0</v>
      </c>
      <c r="P27" s="61"/>
      <c r="Q27" s="50">
        <f t="shared" si="6"/>
        <v>0</v>
      </c>
      <c r="R27" s="61"/>
      <c r="S27" s="50">
        <f t="shared" si="2"/>
        <v>0</v>
      </c>
      <c r="T27" s="28"/>
      <c r="U27" s="394" t="str">
        <f t="shared" si="7"/>
        <v>Aprovado</v>
      </c>
      <c r="V27" s="395"/>
    </row>
    <row r="28" spans="1:28" ht="17.149999999999999" customHeight="1" x14ac:dyDescent="0.3">
      <c r="A28" s="46"/>
      <c r="B28" s="47"/>
      <c r="C28" s="59"/>
      <c r="D28" s="57"/>
      <c r="E28" s="56"/>
      <c r="F28" s="51"/>
      <c r="G28" s="52">
        <f t="shared" si="0"/>
        <v>0</v>
      </c>
      <c r="H28" s="53">
        <f t="shared" si="1"/>
        <v>0</v>
      </c>
      <c r="I28" s="28"/>
      <c r="J28" s="47"/>
      <c r="K28" s="50">
        <f t="shared" si="3"/>
        <v>0</v>
      </c>
      <c r="L28" s="47"/>
      <c r="M28" s="50">
        <f t="shared" si="4"/>
        <v>0</v>
      </c>
      <c r="N28" s="47"/>
      <c r="O28" s="50">
        <f t="shared" si="5"/>
        <v>0</v>
      </c>
      <c r="P28" s="47"/>
      <c r="Q28" s="50">
        <f t="shared" si="6"/>
        <v>0</v>
      </c>
      <c r="R28" s="47"/>
      <c r="S28" s="50">
        <f t="shared" si="2"/>
        <v>0</v>
      </c>
      <c r="T28" s="28"/>
      <c r="U28" s="394" t="str">
        <f t="shared" si="7"/>
        <v>Aprovado</v>
      </c>
      <c r="V28" s="395"/>
    </row>
    <row r="29" spans="1:28" ht="17.149999999999999" customHeight="1" x14ac:dyDescent="0.3">
      <c r="A29" s="46"/>
      <c r="B29" s="47"/>
      <c r="C29" s="59"/>
      <c r="D29" s="57"/>
      <c r="E29" s="56"/>
      <c r="F29" s="51"/>
      <c r="G29" s="52">
        <f t="shared" si="0"/>
        <v>0</v>
      </c>
      <c r="H29" s="53">
        <f t="shared" si="1"/>
        <v>0</v>
      </c>
      <c r="I29" s="28"/>
      <c r="J29" s="47"/>
      <c r="K29" s="50">
        <f t="shared" si="3"/>
        <v>0</v>
      </c>
      <c r="L29" s="47"/>
      <c r="M29" s="50">
        <f t="shared" si="4"/>
        <v>0</v>
      </c>
      <c r="N29" s="47"/>
      <c r="O29" s="50">
        <f t="shared" si="5"/>
        <v>0</v>
      </c>
      <c r="P29" s="47"/>
      <c r="Q29" s="50">
        <f t="shared" si="6"/>
        <v>0</v>
      </c>
      <c r="R29" s="47"/>
      <c r="S29" s="50">
        <f t="shared" si="2"/>
        <v>0</v>
      </c>
      <c r="T29" s="28"/>
      <c r="U29" s="394" t="str">
        <f t="shared" si="7"/>
        <v>Aprovado</v>
      </c>
      <c r="V29" s="395"/>
    </row>
    <row r="30" spans="1:28" ht="17.149999999999999" customHeight="1" x14ac:dyDescent="0.3">
      <c r="A30" s="46"/>
      <c r="B30" s="47"/>
      <c r="C30" s="59"/>
      <c r="D30" s="57"/>
      <c r="E30" s="56"/>
      <c r="F30" s="51"/>
      <c r="G30" s="52">
        <f t="shared" si="0"/>
        <v>0</v>
      </c>
      <c r="H30" s="53">
        <f t="shared" si="1"/>
        <v>0</v>
      </c>
      <c r="I30" s="28"/>
      <c r="J30" s="47"/>
      <c r="K30" s="50">
        <f t="shared" si="3"/>
        <v>0</v>
      </c>
      <c r="L30" s="47"/>
      <c r="M30" s="50">
        <f t="shared" si="4"/>
        <v>0</v>
      </c>
      <c r="N30" s="47"/>
      <c r="O30" s="50">
        <f t="shared" si="5"/>
        <v>0</v>
      </c>
      <c r="P30" s="47"/>
      <c r="Q30" s="50">
        <f t="shared" si="6"/>
        <v>0</v>
      </c>
      <c r="R30" s="47"/>
      <c r="S30" s="50">
        <f t="shared" si="2"/>
        <v>0</v>
      </c>
      <c r="T30" s="28"/>
      <c r="U30" s="394" t="str">
        <f t="shared" si="7"/>
        <v>Aprovado</v>
      </c>
      <c r="V30" s="395"/>
    </row>
    <row r="31" spans="1:28" ht="10" customHeight="1" x14ac:dyDescent="0.3">
      <c r="A31" s="125"/>
      <c r="B31" s="28"/>
      <c r="C31" s="126"/>
      <c r="D31" s="127"/>
      <c r="E31" s="128"/>
      <c r="F31" s="128"/>
      <c r="G31" s="129"/>
      <c r="H31" s="129"/>
      <c r="I31" s="28"/>
      <c r="J31" s="28"/>
      <c r="K31" s="128"/>
      <c r="L31" s="28"/>
      <c r="M31" s="128"/>
      <c r="N31" s="28"/>
      <c r="O31" s="128"/>
      <c r="P31" s="28"/>
      <c r="Q31" s="128"/>
      <c r="R31" s="28"/>
      <c r="S31" s="128"/>
      <c r="T31" s="28"/>
      <c r="U31" s="28"/>
      <c r="V31" s="28"/>
    </row>
    <row r="32" spans="1:28" ht="17.149999999999999" customHeight="1" x14ac:dyDescent="0.25">
      <c r="A32" s="405" t="s">
        <v>343</v>
      </c>
      <c r="B32" s="406"/>
      <c r="C32" s="406"/>
      <c r="D32" s="406"/>
      <c r="E32" s="406"/>
      <c r="F32" s="406"/>
      <c r="G32" s="406"/>
      <c r="H32" s="406"/>
      <c r="I32" s="406"/>
      <c r="J32" s="406"/>
      <c r="K32" s="406"/>
      <c r="L32" s="406"/>
      <c r="M32" s="406"/>
      <c r="N32" s="406"/>
      <c r="O32" s="406"/>
      <c r="P32" s="406"/>
      <c r="Q32" s="406"/>
      <c r="R32" s="406"/>
      <c r="S32" s="406"/>
      <c r="T32" s="406"/>
      <c r="U32" s="406"/>
      <c r="V32" s="407"/>
    </row>
    <row r="33" spans="1:22" ht="17.149999999999999" customHeight="1" x14ac:dyDescent="0.25">
      <c r="A33" s="408"/>
      <c r="B33" s="409"/>
      <c r="C33" s="409"/>
      <c r="D33" s="409"/>
      <c r="E33" s="409"/>
      <c r="F33" s="409"/>
      <c r="G33" s="409"/>
      <c r="H33" s="409"/>
      <c r="I33" s="409"/>
      <c r="J33" s="409"/>
      <c r="K33" s="409"/>
      <c r="L33" s="409"/>
      <c r="M33" s="409"/>
      <c r="N33" s="409"/>
      <c r="O33" s="409"/>
      <c r="P33" s="409"/>
      <c r="Q33" s="409"/>
      <c r="R33" s="409"/>
      <c r="S33" s="409"/>
      <c r="T33" s="409"/>
      <c r="U33" s="409"/>
      <c r="V33" s="410"/>
    </row>
    <row r="34" spans="1:22" ht="17.149999999999999" customHeight="1" x14ac:dyDescent="0.25">
      <c r="A34" s="411"/>
      <c r="B34" s="412"/>
      <c r="C34" s="412"/>
      <c r="D34" s="412"/>
      <c r="E34" s="412"/>
      <c r="F34" s="412"/>
      <c r="G34" s="412"/>
      <c r="H34" s="412"/>
      <c r="I34" s="412"/>
      <c r="J34" s="412"/>
      <c r="K34" s="412"/>
      <c r="L34" s="412"/>
      <c r="M34" s="412"/>
      <c r="N34" s="412"/>
      <c r="O34" s="412"/>
      <c r="P34" s="412"/>
      <c r="Q34" s="412"/>
      <c r="R34" s="412"/>
      <c r="S34" s="412"/>
      <c r="T34" s="412"/>
      <c r="U34" s="412"/>
      <c r="V34" s="413"/>
    </row>
    <row r="35" spans="1:22" ht="17.149999999999999" customHeight="1" x14ac:dyDescent="0.25">
      <c r="A35" s="411"/>
      <c r="B35" s="412"/>
      <c r="C35" s="412"/>
      <c r="D35" s="412"/>
      <c r="E35" s="412"/>
      <c r="F35" s="412"/>
      <c r="G35" s="412"/>
      <c r="H35" s="412"/>
      <c r="I35" s="412"/>
      <c r="J35" s="412"/>
      <c r="K35" s="412"/>
      <c r="L35" s="412"/>
      <c r="M35" s="412"/>
      <c r="N35" s="412"/>
      <c r="O35" s="412"/>
      <c r="P35" s="412"/>
      <c r="Q35" s="412"/>
      <c r="R35" s="412"/>
      <c r="S35" s="412"/>
      <c r="T35" s="412"/>
      <c r="U35" s="412"/>
      <c r="V35" s="413"/>
    </row>
    <row r="36" spans="1:22" ht="17.149999999999999" customHeight="1" x14ac:dyDescent="0.25">
      <c r="A36" s="414"/>
      <c r="B36" s="415"/>
      <c r="C36" s="415"/>
      <c r="D36" s="415"/>
      <c r="E36" s="415"/>
      <c r="F36" s="415"/>
      <c r="G36" s="415"/>
      <c r="H36" s="415"/>
      <c r="I36" s="415"/>
      <c r="J36" s="415"/>
      <c r="K36" s="415"/>
      <c r="L36" s="415"/>
      <c r="M36" s="415"/>
      <c r="N36" s="415"/>
      <c r="O36" s="415"/>
      <c r="P36" s="415"/>
      <c r="Q36" s="415"/>
      <c r="R36" s="415"/>
      <c r="S36" s="415"/>
      <c r="T36" s="415"/>
      <c r="U36" s="415"/>
      <c r="V36" s="416"/>
    </row>
    <row r="37" spans="1:22" ht="7.15" customHeight="1" x14ac:dyDescent="0.25">
      <c r="A37" s="404"/>
      <c r="B37" s="404"/>
      <c r="C37" s="404"/>
      <c r="D37" s="404"/>
      <c r="E37" s="404"/>
      <c r="F37" s="404"/>
      <c r="G37" s="404"/>
      <c r="H37" s="404"/>
      <c r="I37" s="404"/>
      <c r="J37" s="404"/>
      <c r="K37" s="404"/>
      <c r="L37" s="404"/>
      <c r="M37" s="404"/>
      <c r="N37" s="404"/>
      <c r="O37" s="404"/>
      <c r="P37" s="404"/>
      <c r="Q37" s="404"/>
      <c r="R37" s="404"/>
      <c r="S37" s="404"/>
      <c r="T37" s="404"/>
      <c r="U37" s="404"/>
      <c r="V37" s="404"/>
    </row>
    <row r="38" spans="1:22" ht="21" customHeight="1" x14ac:dyDescent="0.25">
      <c r="A38" s="377" t="s">
        <v>168</v>
      </c>
      <c r="B38" s="390"/>
      <c r="C38" s="391"/>
      <c r="D38" s="48"/>
      <c r="E38" s="48"/>
      <c r="F38" s="48"/>
      <c r="G38" s="48"/>
      <c r="H38" s="48"/>
      <c r="I38" s="326"/>
      <c r="J38" s="326"/>
      <c r="K38" s="326"/>
      <c r="L38" s="326"/>
      <c r="M38" s="326"/>
      <c r="N38" s="326"/>
      <c r="O38" s="326"/>
      <c r="P38" s="326"/>
      <c r="Q38" s="326"/>
      <c r="R38" s="326"/>
      <c r="S38" s="326"/>
      <c r="T38" s="326"/>
      <c r="U38" s="326"/>
      <c r="V38" s="352"/>
    </row>
    <row r="39" spans="1:22" ht="21" customHeight="1" x14ac:dyDescent="0.25">
      <c r="A39" s="377" t="s">
        <v>169</v>
      </c>
      <c r="B39" s="390"/>
      <c r="C39" s="391"/>
      <c r="D39" s="48"/>
      <c r="E39" s="48"/>
      <c r="F39" s="48"/>
      <c r="G39" s="48"/>
      <c r="H39" s="48"/>
      <c r="I39" s="392"/>
      <c r="J39" s="326"/>
      <c r="K39" s="326"/>
      <c r="L39" s="326"/>
      <c r="M39" s="326"/>
      <c r="N39" s="326"/>
      <c r="O39" s="326"/>
      <c r="P39" s="326"/>
      <c r="Q39" s="326"/>
      <c r="R39" s="326"/>
      <c r="S39" s="326"/>
      <c r="T39" s="326"/>
      <c r="U39" s="326"/>
      <c r="V39" s="352"/>
    </row>
    <row r="40" spans="1:22" ht="21" customHeight="1" x14ac:dyDescent="0.25">
      <c r="A40" s="377" t="s">
        <v>170</v>
      </c>
      <c r="B40" s="390"/>
      <c r="C40" s="391"/>
      <c r="D40" s="48"/>
      <c r="E40" s="48"/>
      <c r="F40" s="48"/>
      <c r="G40" s="48"/>
      <c r="H40" s="48"/>
      <c r="I40" s="326"/>
      <c r="J40" s="326"/>
      <c r="K40" s="326"/>
      <c r="L40" s="326"/>
      <c r="M40" s="326"/>
      <c r="N40" s="326"/>
      <c r="O40" s="326"/>
      <c r="P40" s="326"/>
      <c r="Q40" s="326"/>
      <c r="R40" s="326"/>
      <c r="S40" s="326"/>
      <c r="T40" s="326"/>
      <c r="U40" s="326"/>
      <c r="V40" s="352"/>
    </row>
    <row r="41" spans="1:22" ht="7.15" customHeight="1" x14ac:dyDescent="0.25">
      <c r="A41" s="347"/>
      <c r="B41" s="347"/>
      <c r="C41" s="347"/>
      <c r="D41" s="347"/>
      <c r="E41" s="347"/>
      <c r="F41" s="347"/>
      <c r="G41" s="347"/>
      <c r="H41" s="347"/>
      <c r="I41" s="347"/>
      <c r="J41" s="347"/>
      <c r="K41" s="347"/>
      <c r="L41" s="347"/>
      <c r="M41" s="347"/>
      <c r="N41" s="347"/>
      <c r="O41" s="347"/>
      <c r="P41" s="347"/>
      <c r="Q41" s="347"/>
      <c r="R41" s="347"/>
      <c r="S41" s="347"/>
      <c r="T41" s="347"/>
      <c r="U41" s="347"/>
      <c r="V41" s="347"/>
    </row>
    <row r="42" spans="1:22" ht="24" customHeight="1" x14ac:dyDescent="0.25">
      <c r="A42" s="393" t="s">
        <v>171</v>
      </c>
      <c r="B42" s="393"/>
      <c r="C42" s="393"/>
      <c r="D42" s="393"/>
      <c r="E42" s="393"/>
      <c r="F42" s="393"/>
      <c r="G42" s="393"/>
      <c r="H42" s="393"/>
      <c r="I42" s="393"/>
      <c r="J42" s="393"/>
      <c r="K42" s="393"/>
      <c r="L42" s="393"/>
      <c r="M42" s="393"/>
      <c r="N42" s="393"/>
      <c r="O42" s="393"/>
      <c r="P42" s="393"/>
      <c r="Q42" s="393"/>
      <c r="R42" s="393"/>
      <c r="S42" s="393"/>
      <c r="T42" s="393"/>
      <c r="U42" s="393"/>
      <c r="V42" s="393"/>
    </row>
    <row r="43" spans="1:22" x14ac:dyDescent="0.25">
      <c r="A43" s="396"/>
      <c r="B43" s="396"/>
      <c r="C43" s="396"/>
      <c r="D43" s="396"/>
      <c r="E43" s="396"/>
      <c r="F43" s="396"/>
      <c r="G43" s="396"/>
      <c r="H43" s="396"/>
      <c r="I43" s="396"/>
      <c r="J43" s="396"/>
      <c r="K43" s="396"/>
      <c r="L43" s="396"/>
      <c r="M43" s="396"/>
      <c r="N43" s="396"/>
      <c r="O43" s="396"/>
      <c r="P43" s="396"/>
      <c r="Q43" s="396"/>
      <c r="R43" s="396"/>
      <c r="S43" s="396"/>
      <c r="T43" s="396"/>
      <c r="U43" s="396"/>
      <c r="V43" s="396"/>
    </row>
    <row r="44" spans="1:22" x14ac:dyDescent="0.25">
      <c r="A44" s="396"/>
      <c r="B44" s="396"/>
      <c r="C44" s="396"/>
      <c r="D44" s="396"/>
      <c r="E44" s="396"/>
      <c r="F44" s="396"/>
      <c r="G44" s="396"/>
      <c r="H44" s="396"/>
      <c r="I44" s="396"/>
      <c r="J44" s="396"/>
      <c r="K44" s="396"/>
      <c r="L44" s="396"/>
      <c r="M44" s="396"/>
      <c r="N44" s="396"/>
      <c r="O44" s="396"/>
      <c r="P44" s="396"/>
      <c r="Q44" s="396"/>
      <c r="R44" s="396"/>
      <c r="S44" s="396"/>
      <c r="T44" s="396"/>
      <c r="U44" s="396"/>
      <c r="V44" s="396"/>
    </row>
    <row r="45" spans="1:22" x14ac:dyDescent="0.25">
      <c r="A45" s="396"/>
      <c r="B45" s="396"/>
      <c r="C45" s="396"/>
      <c r="D45" s="396"/>
      <c r="E45" s="396"/>
      <c r="F45" s="396"/>
      <c r="G45" s="396"/>
      <c r="H45" s="396"/>
      <c r="I45" s="396"/>
      <c r="J45" s="396"/>
      <c r="K45" s="396"/>
      <c r="L45" s="396"/>
      <c r="M45" s="396"/>
      <c r="N45" s="396"/>
      <c r="O45" s="396"/>
      <c r="P45" s="396"/>
      <c r="Q45" s="396"/>
      <c r="R45" s="396"/>
      <c r="S45" s="396"/>
      <c r="T45" s="396"/>
      <c r="U45" s="396"/>
      <c r="V45" s="396"/>
    </row>
    <row r="46" spans="1:22" x14ac:dyDescent="0.25">
      <c r="A46" s="396"/>
      <c r="B46" s="396"/>
      <c r="C46" s="396"/>
      <c r="D46" s="396"/>
      <c r="E46" s="396"/>
      <c r="F46" s="396"/>
      <c r="G46" s="396"/>
      <c r="H46" s="396"/>
      <c r="I46" s="396"/>
      <c r="J46" s="396"/>
      <c r="K46" s="396"/>
      <c r="L46" s="396"/>
      <c r="M46" s="396"/>
      <c r="N46" s="396"/>
      <c r="O46" s="396"/>
      <c r="P46" s="396"/>
      <c r="Q46" s="396"/>
      <c r="R46" s="396"/>
      <c r="S46" s="396"/>
      <c r="T46" s="396"/>
      <c r="U46" s="396"/>
      <c r="V46" s="396"/>
    </row>
    <row r="47" spans="1:22" x14ac:dyDescent="0.25">
      <c r="A47" s="396"/>
      <c r="B47" s="396"/>
      <c r="C47" s="396"/>
      <c r="D47" s="396"/>
      <c r="E47" s="396"/>
      <c r="F47" s="396"/>
      <c r="G47" s="396"/>
      <c r="H47" s="396"/>
      <c r="I47" s="396"/>
      <c r="J47" s="396"/>
      <c r="K47" s="396"/>
      <c r="L47" s="396"/>
      <c r="M47" s="396"/>
      <c r="N47" s="396"/>
      <c r="O47" s="396"/>
      <c r="P47" s="396"/>
      <c r="Q47" s="396"/>
      <c r="R47" s="396"/>
      <c r="S47" s="396"/>
      <c r="T47" s="396"/>
      <c r="U47" s="396"/>
      <c r="V47" s="396"/>
    </row>
    <row r="48" spans="1:22" x14ac:dyDescent="0.25">
      <c r="A48" s="396"/>
      <c r="B48" s="396"/>
      <c r="C48" s="396"/>
      <c r="D48" s="396"/>
      <c r="E48" s="396"/>
      <c r="F48" s="396"/>
      <c r="G48" s="396"/>
      <c r="H48" s="396"/>
      <c r="I48" s="396"/>
      <c r="J48" s="396"/>
      <c r="K48" s="396"/>
      <c r="L48" s="396"/>
      <c r="M48" s="396"/>
      <c r="N48" s="396"/>
      <c r="O48" s="396"/>
      <c r="P48" s="396"/>
      <c r="Q48" s="396"/>
      <c r="R48" s="396"/>
      <c r="S48" s="396"/>
      <c r="T48" s="396"/>
      <c r="U48" s="396"/>
      <c r="V48" s="396"/>
    </row>
    <row r="49" spans="1:22" x14ac:dyDescent="0.25">
      <c r="A49" s="396"/>
      <c r="B49" s="396"/>
      <c r="C49" s="396"/>
      <c r="D49" s="396"/>
      <c r="E49" s="396"/>
      <c r="F49" s="396"/>
      <c r="G49" s="396"/>
      <c r="H49" s="396"/>
      <c r="I49" s="396"/>
      <c r="J49" s="396"/>
      <c r="K49" s="396"/>
      <c r="L49" s="396"/>
      <c r="M49" s="396"/>
      <c r="N49" s="396"/>
      <c r="O49" s="396"/>
      <c r="P49" s="396"/>
      <c r="Q49" s="396"/>
      <c r="R49" s="396"/>
      <c r="S49" s="396"/>
      <c r="T49" s="396"/>
      <c r="U49" s="396"/>
      <c r="V49" s="396"/>
    </row>
    <row r="50" spans="1:22" x14ac:dyDescent="0.25">
      <c r="A50" s="396"/>
      <c r="B50" s="396"/>
      <c r="C50" s="396"/>
      <c r="D50" s="396"/>
      <c r="E50" s="396"/>
      <c r="F50" s="396"/>
      <c r="G50" s="396"/>
      <c r="H50" s="396"/>
      <c r="I50" s="396"/>
      <c r="J50" s="396"/>
      <c r="K50" s="396"/>
      <c r="L50" s="396"/>
      <c r="M50" s="396"/>
      <c r="N50" s="396"/>
      <c r="O50" s="396"/>
      <c r="P50" s="396"/>
      <c r="Q50" s="396"/>
      <c r="R50" s="396"/>
      <c r="S50" s="396"/>
      <c r="T50" s="396"/>
      <c r="U50" s="396"/>
      <c r="V50" s="396"/>
    </row>
    <row r="51" spans="1:22" ht="7.15" customHeight="1" x14ac:dyDescent="0.25">
      <c r="A51" s="404"/>
      <c r="B51" s="404"/>
      <c r="C51" s="404"/>
      <c r="D51" s="404"/>
      <c r="E51" s="404"/>
      <c r="F51" s="404"/>
      <c r="G51" s="404"/>
      <c r="H51" s="404"/>
      <c r="I51" s="404"/>
      <c r="J51" s="404"/>
      <c r="K51" s="404"/>
      <c r="L51" s="404"/>
      <c r="M51" s="404"/>
      <c r="N51" s="404"/>
      <c r="O51" s="404"/>
      <c r="P51" s="404"/>
      <c r="Q51" s="404"/>
      <c r="R51" s="404"/>
      <c r="S51" s="404"/>
      <c r="T51" s="404"/>
      <c r="U51" s="404"/>
      <c r="V51" s="404"/>
    </row>
    <row r="52" spans="1:22" ht="24" customHeight="1" x14ac:dyDescent="0.25">
      <c r="A52" s="393" t="s">
        <v>172</v>
      </c>
      <c r="B52" s="393"/>
      <c r="C52" s="393"/>
      <c r="D52" s="393"/>
      <c r="E52" s="393"/>
      <c r="F52" s="393"/>
      <c r="G52" s="393"/>
      <c r="H52" s="393"/>
      <c r="I52" s="393"/>
      <c r="J52" s="393"/>
      <c r="K52" s="393"/>
      <c r="L52" s="393"/>
      <c r="M52" s="393"/>
      <c r="N52" s="393"/>
      <c r="O52" s="393"/>
      <c r="P52" s="393"/>
      <c r="Q52" s="393"/>
      <c r="R52" s="393"/>
      <c r="S52" s="393"/>
      <c r="T52" s="393"/>
      <c r="U52" s="393"/>
      <c r="V52" s="393"/>
    </row>
    <row r="53" spans="1:22" ht="13.5" x14ac:dyDescent="0.25">
      <c r="A53" s="396"/>
      <c r="B53" s="396"/>
      <c r="C53" s="396"/>
      <c r="D53" s="396"/>
      <c r="E53" s="396"/>
      <c r="F53" s="396"/>
      <c r="G53" s="396"/>
      <c r="H53" s="396"/>
      <c r="I53" s="396"/>
      <c r="J53" s="396"/>
      <c r="K53" s="396"/>
      <c r="L53" s="396"/>
      <c r="M53" s="396"/>
      <c r="N53" s="396"/>
      <c r="O53" s="396"/>
      <c r="P53" s="396"/>
      <c r="Q53" s="396"/>
      <c r="R53" s="396"/>
      <c r="S53" s="396"/>
      <c r="T53" s="396"/>
      <c r="U53" s="396"/>
      <c r="V53" s="396"/>
    </row>
    <row r="54" spans="1:22" ht="13.5" x14ac:dyDescent="0.25">
      <c r="A54" s="396"/>
      <c r="B54" s="396"/>
      <c r="C54" s="396"/>
      <c r="D54" s="396"/>
      <c r="E54" s="396"/>
      <c r="F54" s="396"/>
      <c r="G54" s="396"/>
      <c r="H54" s="396"/>
      <c r="I54" s="396"/>
      <c r="J54" s="396"/>
      <c r="K54" s="396"/>
      <c r="L54" s="396"/>
      <c r="M54" s="396"/>
      <c r="N54" s="396"/>
      <c r="O54" s="396"/>
      <c r="P54" s="396"/>
      <c r="Q54" s="396"/>
      <c r="R54" s="396"/>
      <c r="S54" s="396"/>
      <c r="T54" s="396"/>
      <c r="U54" s="396"/>
      <c r="V54" s="396"/>
    </row>
    <row r="55" spans="1:22" ht="13.5" x14ac:dyDescent="0.25">
      <c r="A55" s="389"/>
      <c r="B55" s="389"/>
      <c r="C55" s="389"/>
      <c r="D55" s="389"/>
      <c r="E55" s="389"/>
      <c r="F55" s="389"/>
      <c r="G55" s="389"/>
      <c r="H55" s="389"/>
      <c r="I55" s="389"/>
      <c r="J55" s="389"/>
      <c r="K55" s="389"/>
      <c r="L55" s="389"/>
      <c r="M55" s="389"/>
      <c r="N55" s="389"/>
      <c r="O55" s="389"/>
      <c r="P55" s="389"/>
      <c r="Q55" s="389"/>
      <c r="R55" s="389"/>
      <c r="S55" s="389"/>
      <c r="T55" s="389"/>
      <c r="U55" s="389"/>
      <c r="V55" s="389"/>
    </row>
    <row r="56" spans="1:22" ht="19.5" customHeight="1" x14ac:dyDescent="0.25">
      <c r="A56" s="341" t="s">
        <v>173</v>
      </c>
      <c r="B56" s="345"/>
      <c r="C56" s="352"/>
      <c r="D56" s="352"/>
      <c r="E56" s="352"/>
      <c r="F56" s="352"/>
      <c r="G56" s="352"/>
      <c r="H56" s="352"/>
      <c r="I56" s="342"/>
      <c r="J56" s="342"/>
      <c r="K56" s="342"/>
      <c r="L56" s="342"/>
      <c r="M56" s="342"/>
      <c r="N56" s="342"/>
      <c r="O56" s="342"/>
      <c r="P56" s="342"/>
      <c r="Q56" s="342"/>
      <c r="R56" s="342"/>
      <c r="S56" s="342"/>
      <c r="T56" s="342"/>
      <c r="U56" s="342"/>
      <c r="V56" s="342"/>
    </row>
    <row r="57" spans="1:22" ht="19.5" customHeight="1" x14ac:dyDescent="0.25">
      <c r="A57" s="341"/>
      <c r="B57" s="345"/>
      <c r="C57" s="352"/>
      <c r="D57" s="352"/>
      <c r="E57" s="352"/>
      <c r="F57" s="352"/>
      <c r="G57" s="352"/>
      <c r="H57" s="352"/>
      <c r="I57" s="342"/>
      <c r="J57" s="342"/>
      <c r="K57" s="342"/>
      <c r="L57" s="342"/>
      <c r="M57" s="342"/>
      <c r="N57" s="342"/>
      <c r="O57" s="342"/>
      <c r="P57" s="342"/>
      <c r="Q57" s="342"/>
      <c r="R57" s="342"/>
      <c r="S57" s="342"/>
      <c r="T57" s="342"/>
      <c r="U57" s="342"/>
      <c r="V57" s="342"/>
    </row>
    <row r="58" spans="1:22" x14ac:dyDescent="0.25">
      <c r="A58" s="341"/>
      <c r="B58" s="345"/>
      <c r="C58" s="352"/>
      <c r="D58" s="352"/>
      <c r="E58" s="352"/>
      <c r="F58" s="352"/>
      <c r="G58" s="352"/>
      <c r="H58" s="352"/>
      <c r="I58" s="342"/>
      <c r="J58" s="342"/>
      <c r="K58" s="342"/>
      <c r="L58" s="342"/>
      <c r="M58" s="342"/>
      <c r="N58" s="342"/>
      <c r="O58" s="342"/>
      <c r="P58" s="342"/>
      <c r="Q58" s="342"/>
      <c r="R58" s="342"/>
      <c r="S58" s="342"/>
      <c r="T58" s="342"/>
      <c r="U58" s="342"/>
      <c r="V58" s="342"/>
    </row>
    <row r="59" spans="1:22" ht="22.75" customHeight="1" x14ac:dyDescent="0.25">
      <c r="A59" s="343" t="s">
        <v>174</v>
      </c>
      <c r="B59" s="343"/>
      <c r="C59" s="377"/>
      <c r="D59" s="48"/>
      <c r="E59" s="48"/>
      <c r="F59" s="48"/>
      <c r="G59" s="48"/>
      <c r="H59" s="48"/>
      <c r="I59" s="378"/>
      <c r="J59" s="378"/>
      <c r="K59" s="376"/>
      <c r="L59" s="376"/>
      <c r="M59" s="376"/>
      <c r="N59" s="376"/>
      <c r="O59" s="376"/>
      <c r="P59" s="376"/>
      <c r="Q59" s="376"/>
      <c r="R59" s="376"/>
      <c r="S59" s="376"/>
      <c r="T59" s="376"/>
      <c r="U59" s="376"/>
      <c r="V59" s="376"/>
    </row>
    <row r="60" spans="1:22" ht="22.75" customHeight="1" x14ac:dyDescent="0.25">
      <c r="A60" s="341" t="s">
        <v>175</v>
      </c>
      <c r="B60" s="345"/>
      <c r="C60" s="387"/>
      <c r="D60" s="387"/>
      <c r="E60" s="387"/>
      <c r="F60" s="387"/>
      <c r="G60" s="387"/>
      <c r="H60" s="387"/>
      <c r="I60" s="378"/>
      <c r="J60" s="378"/>
      <c r="K60" s="49" t="s">
        <v>176</v>
      </c>
      <c r="L60" s="375"/>
      <c r="M60" s="376"/>
      <c r="N60" s="376"/>
      <c r="O60" s="49" t="s">
        <v>177</v>
      </c>
      <c r="P60" s="375"/>
      <c r="Q60" s="375"/>
      <c r="R60" s="375"/>
      <c r="S60" s="376"/>
      <c r="T60" s="376"/>
      <c r="U60" s="376"/>
      <c r="V60" s="376"/>
    </row>
    <row r="61" spans="1:22" ht="7.15" customHeight="1" x14ac:dyDescent="0.25">
      <c r="A61" s="372"/>
      <c r="B61" s="372"/>
      <c r="C61" s="372"/>
      <c r="D61" s="372"/>
      <c r="E61" s="372"/>
      <c r="F61" s="372"/>
      <c r="G61" s="372"/>
      <c r="H61" s="372"/>
      <c r="I61" s="372"/>
      <c r="J61" s="372"/>
      <c r="K61" s="372"/>
      <c r="L61" s="372"/>
      <c r="M61" s="372"/>
      <c r="N61" s="372"/>
      <c r="O61" s="372"/>
      <c r="P61" s="372"/>
      <c r="Q61" s="372"/>
      <c r="R61" s="372"/>
      <c r="S61" s="372"/>
      <c r="T61" s="372"/>
      <c r="U61" s="372"/>
      <c r="V61" s="372"/>
    </row>
    <row r="62" spans="1:22" ht="24" customHeight="1" x14ac:dyDescent="0.25">
      <c r="A62" s="373" t="s">
        <v>178</v>
      </c>
      <c r="B62" s="373"/>
      <c r="C62" s="373"/>
      <c r="D62" s="373"/>
      <c r="E62" s="373"/>
      <c r="F62" s="373"/>
      <c r="G62" s="373"/>
      <c r="H62" s="373"/>
      <c r="I62" s="373"/>
      <c r="J62" s="373"/>
      <c r="K62" s="373"/>
      <c r="L62" s="373"/>
      <c r="M62" s="373"/>
      <c r="N62" s="373"/>
      <c r="O62" s="373"/>
      <c r="P62" s="373"/>
      <c r="Q62" s="373"/>
      <c r="R62" s="373"/>
      <c r="S62" s="373"/>
      <c r="T62" s="373"/>
      <c r="U62" s="373"/>
      <c r="V62" s="373"/>
    </row>
    <row r="63" spans="1:22" ht="22.75" customHeight="1" x14ac:dyDescent="0.25">
      <c r="A63" s="345" t="s">
        <v>175</v>
      </c>
      <c r="B63" s="374"/>
      <c r="C63" s="375"/>
      <c r="D63" s="375"/>
      <c r="E63" s="375"/>
      <c r="F63" s="375"/>
      <c r="G63" s="375"/>
      <c r="H63" s="375"/>
      <c r="I63" s="376"/>
      <c r="J63" s="376"/>
      <c r="K63" s="49" t="s">
        <v>176</v>
      </c>
      <c r="L63" s="375"/>
      <c r="M63" s="376"/>
      <c r="N63" s="376"/>
      <c r="O63" s="49" t="s">
        <v>177</v>
      </c>
      <c r="P63" s="375"/>
      <c r="Q63" s="375"/>
      <c r="R63" s="375"/>
      <c r="S63" s="376"/>
      <c r="T63" s="376"/>
      <c r="U63" s="376"/>
      <c r="V63" s="376"/>
    </row>
    <row r="64" spans="1:22" ht="22.75" customHeight="1" x14ac:dyDescent="0.25">
      <c r="A64" s="388"/>
      <c r="B64" s="388"/>
      <c r="C64" s="388"/>
      <c r="D64" s="388"/>
      <c r="E64" s="388"/>
      <c r="F64" s="388"/>
      <c r="G64" s="388"/>
      <c r="H64" s="388"/>
      <c r="I64" s="388"/>
      <c r="J64" s="388"/>
      <c r="K64" s="388"/>
      <c r="L64" s="388"/>
      <c r="M64" s="388"/>
      <c r="N64" s="388"/>
      <c r="O64" s="388"/>
      <c r="P64" s="388"/>
      <c r="Q64" s="388"/>
      <c r="R64" s="388"/>
      <c r="S64" s="388"/>
      <c r="T64" s="388"/>
      <c r="U64" s="388"/>
      <c r="V64" s="388"/>
    </row>
    <row r="65" spans="1:22" ht="19.5" customHeight="1" x14ac:dyDescent="0.25">
      <c r="A65" s="379" t="s">
        <v>173</v>
      </c>
      <c r="B65" s="380"/>
      <c r="C65" s="383"/>
      <c r="D65" s="383"/>
      <c r="E65" s="383"/>
      <c r="F65" s="383"/>
      <c r="G65" s="383"/>
      <c r="H65" s="383"/>
      <c r="I65" s="383"/>
      <c r="J65" s="383"/>
      <c r="K65" s="383"/>
      <c r="L65" s="383"/>
      <c r="M65" s="383"/>
      <c r="N65" s="383"/>
      <c r="O65" s="383"/>
      <c r="P65" s="383"/>
      <c r="Q65" s="383"/>
      <c r="R65" s="383"/>
      <c r="S65" s="383"/>
      <c r="T65" s="383"/>
      <c r="U65" s="383"/>
      <c r="V65" s="384"/>
    </row>
    <row r="66" spans="1:22" ht="19.5" customHeight="1" x14ac:dyDescent="0.25">
      <c r="A66" s="381"/>
      <c r="B66" s="382"/>
      <c r="C66" s="385"/>
      <c r="D66" s="385"/>
      <c r="E66" s="385"/>
      <c r="F66" s="385"/>
      <c r="G66" s="385"/>
      <c r="H66" s="385"/>
      <c r="I66" s="385"/>
      <c r="J66" s="385"/>
      <c r="K66" s="385"/>
      <c r="L66" s="385"/>
      <c r="M66" s="385"/>
      <c r="N66" s="385"/>
      <c r="O66" s="385"/>
      <c r="P66" s="385"/>
      <c r="Q66" s="385"/>
      <c r="R66" s="385"/>
      <c r="S66" s="385"/>
      <c r="T66" s="385"/>
      <c r="U66" s="385"/>
      <c r="V66" s="386"/>
    </row>
    <row r="67" spans="1:22" ht="22.75" customHeight="1" x14ac:dyDescent="0.25">
      <c r="A67" s="362" t="s">
        <v>179</v>
      </c>
      <c r="B67" s="362"/>
      <c r="C67" s="362"/>
      <c r="D67" s="362"/>
      <c r="E67" s="362"/>
      <c r="F67" s="362"/>
      <c r="G67" s="362"/>
      <c r="H67" s="362"/>
      <c r="I67" s="362"/>
      <c r="J67" s="362"/>
      <c r="K67" s="362"/>
      <c r="L67" s="362"/>
      <c r="M67" s="362"/>
      <c r="N67" s="362"/>
      <c r="O67" s="362"/>
      <c r="P67" s="362"/>
      <c r="Q67" s="362"/>
      <c r="R67" s="362"/>
      <c r="S67" s="362"/>
      <c r="T67" s="362"/>
      <c r="U67" s="362"/>
      <c r="V67" s="362"/>
    </row>
  </sheetData>
  <sheetProtection selectLockedCells="1" selectUnlockedCells="1"/>
  <mergeCells count="93">
    <mergeCell ref="A1:V2"/>
    <mergeCell ref="A52:V52"/>
    <mergeCell ref="A53:V53"/>
    <mergeCell ref="A54:V54"/>
    <mergeCell ref="E20:F20"/>
    <mergeCell ref="A51:V51"/>
    <mergeCell ref="A37:V37"/>
    <mergeCell ref="A38:C38"/>
    <mergeCell ref="I38:V38"/>
    <mergeCell ref="A32:V32"/>
    <mergeCell ref="A33:V36"/>
    <mergeCell ref="U24:V24"/>
    <mergeCell ref="U25:V25"/>
    <mergeCell ref="U26:V26"/>
    <mergeCell ref="U27:V27"/>
    <mergeCell ref="B20:B21"/>
    <mergeCell ref="O20:O21"/>
    <mergeCell ref="P20:P21"/>
    <mergeCell ref="Q20:Q21"/>
    <mergeCell ref="A20:A21"/>
    <mergeCell ref="A55:V55"/>
    <mergeCell ref="A39:C39"/>
    <mergeCell ref="I39:V39"/>
    <mergeCell ref="A40:C40"/>
    <mergeCell ref="I40:V40"/>
    <mergeCell ref="A41:V41"/>
    <mergeCell ref="A42:V42"/>
    <mergeCell ref="U28:V28"/>
    <mergeCell ref="U29:V29"/>
    <mergeCell ref="U30:V30"/>
    <mergeCell ref="A43:V50"/>
    <mergeCell ref="C20:C21"/>
    <mergeCell ref="A65:B66"/>
    <mergeCell ref="C65:V66"/>
    <mergeCell ref="K59:V59"/>
    <mergeCell ref="A60:B60"/>
    <mergeCell ref="C60:J60"/>
    <mergeCell ref="L60:N60"/>
    <mergeCell ref="P60:V60"/>
    <mergeCell ref="A64:V64"/>
    <mergeCell ref="A67:V67"/>
    <mergeCell ref="G20:H20"/>
    <mergeCell ref="U20:V20"/>
    <mergeCell ref="U21:V21"/>
    <mergeCell ref="U22:V22"/>
    <mergeCell ref="U23:V23"/>
    <mergeCell ref="A61:V61"/>
    <mergeCell ref="A62:V62"/>
    <mergeCell ref="A63:B63"/>
    <mergeCell ref="C63:J63"/>
    <mergeCell ref="L63:N63"/>
    <mergeCell ref="P63:V63"/>
    <mergeCell ref="A56:B58"/>
    <mergeCell ref="C56:V58"/>
    <mergeCell ref="A59:C59"/>
    <mergeCell ref="I59:J59"/>
    <mergeCell ref="J20:J21"/>
    <mergeCell ref="K20:K21"/>
    <mergeCell ref="O7:V7"/>
    <mergeCell ref="A19:V19"/>
    <mergeCell ref="R20:R21"/>
    <mergeCell ref="S20:S21"/>
    <mergeCell ref="L20:L21"/>
    <mergeCell ref="M20:M21"/>
    <mergeCell ref="N20:N21"/>
    <mergeCell ref="D20:D21"/>
    <mergeCell ref="L8:N8"/>
    <mergeCell ref="O8:V8"/>
    <mergeCell ref="A9:B9"/>
    <mergeCell ref="C9:K9"/>
    <mergeCell ref="L9:N9"/>
    <mergeCell ref="O9:V9"/>
    <mergeCell ref="A3:V3"/>
    <mergeCell ref="A4:B4"/>
    <mergeCell ref="C4:K4"/>
    <mergeCell ref="L4:M4"/>
    <mergeCell ref="N4:T4"/>
    <mergeCell ref="N16:U16"/>
    <mergeCell ref="N18:R18"/>
    <mergeCell ref="D6:V6"/>
    <mergeCell ref="A5:K5"/>
    <mergeCell ref="L5:M5"/>
    <mergeCell ref="N5:V5"/>
    <mergeCell ref="A6:C6"/>
    <mergeCell ref="A7:B7"/>
    <mergeCell ref="C7:K7"/>
    <mergeCell ref="L7:N7"/>
    <mergeCell ref="A13:V13"/>
    <mergeCell ref="A8:B8"/>
    <mergeCell ref="C8:K8"/>
    <mergeCell ref="A10:V10"/>
    <mergeCell ref="A11:V11"/>
    <mergeCell ref="A12:V12"/>
  </mergeCells>
  <phoneticPr fontId="7" type="noConversion"/>
  <conditionalFormatting sqref="K22:K31 M22:M31">
    <cfRule type="cellIs" dxfId="17" priority="17" operator="greaterThan">
      <formula>0.1</formula>
    </cfRule>
    <cfRule type="cellIs" dxfId="16" priority="22" stopIfTrue="1" operator="lessThan">
      <formula>0</formula>
    </cfRule>
  </conditionalFormatting>
  <conditionalFormatting sqref="K22:K31">
    <cfRule type="cellIs" dxfId="15" priority="11" operator="greaterThan">
      <formula>0.01</formula>
    </cfRule>
  </conditionalFormatting>
  <conditionalFormatting sqref="M22:M31">
    <cfRule type="cellIs" dxfId="14" priority="10" operator="greaterThan">
      <formula>0.01</formula>
    </cfRule>
  </conditionalFormatting>
  <conditionalFormatting sqref="O22:O31">
    <cfRule type="cellIs" dxfId="13" priority="7" operator="greaterThan">
      <formula>0.01</formula>
    </cfRule>
    <cfRule type="cellIs" dxfId="12" priority="8" operator="greaterThan">
      <formula>0.1</formula>
    </cfRule>
    <cfRule type="cellIs" dxfId="11" priority="9" stopIfTrue="1" operator="lessThan">
      <formula>0</formula>
    </cfRule>
  </conditionalFormatting>
  <conditionalFormatting sqref="Q22:Q31">
    <cfRule type="cellIs" dxfId="10" priority="4" operator="greaterThan">
      <formula>0.01</formula>
    </cfRule>
    <cfRule type="cellIs" dxfId="9" priority="5" operator="greaterThan">
      <formula>0.1</formula>
    </cfRule>
    <cfRule type="cellIs" dxfId="8" priority="6" stopIfTrue="1" operator="lessThan">
      <formula>0</formula>
    </cfRule>
  </conditionalFormatting>
  <conditionalFormatting sqref="S22:S31">
    <cfRule type="cellIs" dxfId="7" priority="1" operator="greaterThan">
      <formula>0.01</formula>
    </cfRule>
    <cfRule type="cellIs" dxfId="6" priority="2" operator="greaterThan">
      <formula>0.1</formula>
    </cfRule>
    <cfRule type="cellIs" dxfId="5" priority="3" stopIfTrue="1" operator="lessThan">
      <formula>0</formula>
    </cfRule>
  </conditionalFormatting>
  <conditionalFormatting sqref="U22:V31">
    <cfRule type="cellIs" dxfId="4" priority="12" operator="equal">
      <formula>"Reprovado"</formula>
    </cfRule>
    <cfRule type="cellIs" dxfId="3" priority="13" operator="equal">
      <formula>"Aprovado"</formula>
    </cfRule>
  </conditionalFormatting>
  <printOptions horizontalCentered="1"/>
  <pageMargins left="0.31496062992125984" right="0.31496062992125984" top="0.31496062992125984" bottom="0.31496062992125984" header="0.51181102362204722" footer="0.51181102362204722"/>
  <pageSetup paperSize="9" scale="67" firstPageNumber="0" fitToHeight="0"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5" r:id="rId4" name="Caixa de seleção 1">
              <controlPr defaultSize="0" autoFill="0" autoLine="0" autoPict="0">
                <anchor moveWithCells="1" sizeWithCells="1">
                  <from>
                    <xdr:col>1</xdr:col>
                    <xdr:colOff>0</xdr:colOff>
                    <xdr:row>4</xdr:row>
                    <xdr:rowOff>25400</xdr:rowOff>
                  </from>
                  <to>
                    <xdr:col>2</xdr:col>
                    <xdr:colOff>50800</xdr:colOff>
                    <xdr:row>4</xdr:row>
                    <xdr:rowOff>247650</xdr:rowOff>
                  </to>
                </anchor>
              </controlPr>
            </control>
          </mc:Choice>
        </mc:AlternateContent>
        <mc:AlternateContent xmlns:mc="http://schemas.openxmlformats.org/markup-compatibility/2006">
          <mc:Choice Requires="x14">
            <control shapeId="6146" r:id="rId5" name="Caixa de seleção 1">
              <controlPr defaultSize="0" autoFill="0" autoLine="0" autoPict="0">
                <anchor moveWithCells="1" sizeWithCells="1">
                  <from>
                    <xdr:col>2</xdr:col>
                    <xdr:colOff>901700</xdr:colOff>
                    <xdr:row>4</xdr:row>
                    <xdr:rowOff>25400</xdr:rowOff>
                  </from>
                  <to>
                    <xdr:col>9</xdr:col>
                    <xdr:colOff>57150</xdr:colOff>
                    <xdr:row>4</xdr:row>
                    <xdr:rowOff>247650</xdr:rowOff>
                  </to>
                </anchor>
              </controlPr>
            </control>
          </mc:Choice>
        </mc:AlternateContent>
        <mc:AlternateContent xmlns:mc="http://schemas.openxmlformats.org/markup-compatibility/2006">
          <mc:Choice Requires="x14">
            <control shapeId="6147" r:id="rId6" name="Caixa de seleção 1">
              <controlPr defaultSize="0" autoFill="0" autoLine="0" autoPict="0">
                <anchor moveWithCells="1" sizeWithCells="1">
                  <from>
                    <xdr:col>0</xdr:col>
                    <xdr:colOff>133350</xdr:colOff>
                    <xdr:row>11</xdr:row>
                    <xdr:rowOff>57150</xdr:rowOff>
                  </from>
                  <to>
                    <xdr:col>2</xdr:col>
                    <xdr:colOff>203200</xdr:colOff>
                    <xdr:row>11</xdr:row>
                    <xdr:rowOff>279400</xdr:rowOff>
                  </to>
                </anchor>
              </controlPr>
            </control>
          </mc:Choice>
        </mc:AlternateContent>
        <mc:AlternateContent xmlns:mc="http://schemas.openxmlformats.org/markup-compatibility/2006">
          <mc:Choice Requires="x14">
            <control shapeId="6148" r:id="rId7" name="Caixa de seleção 1">
              <controlPr defaultSize="0" autoFill="0" autoLine="0" autoPict="0">
                <anchor moveWithCells="1" sizeWithCells="1">
                  <from>
                    <xdr:col>2</xdr:col>
                    <xdr:colOff>882650</xdr:colOff>
                    <xdr:row>11</xdr:row>
                    <xdr:rowOff>57150</xdr:rowOff>
                  </from>
                  <to>
                    <xdr:col>9</xdr:col>
                    <xdr:colOff>158750</xdr:colOff>
                    <xdr:row>11</xdr:row>
                    <xdr:rowOff>279400</xdr:rowOff>
                  </to>
                </anchor>
              </controlPr>
            </control>
          </mc:Choice>
        </mc:AlternateContent>
        <mc:AlternateContent xmlns:mc="http://schemas.openxmlformats.org/markup-compatibility/2006">
          <mc:Choice Requires="x14">
            <control shapeId="6149" r:id="rId8" name="Caixa de seleção 1">
              <controlPr defaultSize="0" autoFill="0" autoLine="0" autoPict="0">
                <anchor moveWithCells="1" sizeWithCells="1">
                  <from>
                    <xdr:col>3</xdr:col>
                    <xdr:colOff>1282700</xdr:colOff>
                    <xdr:row>11</xdr:row>
                    <xdr:rowOff>82550</xdr:rowOff>
                  </from>
                  <to>
                    <xdr:col>5</xdr:col>
                    <xdr:colOff>971550</xdr:colOff>
                    <xdr:row>11</xdr:row>
                    <xdr:rowOff>304800</xdr:rowOff>
                  </to>
                </anchor>
              </controlPr>
            </control>
          </mc:Choice>
        </mc:AlternateContent>
        <mc:AlternateContent xmlns:mc="http://schemas.openxmlformats.org/markup-compatibility/2006">
          <mc:Choice Requires="x14">
            <control shapeId="6150" r:id="rId9" name="Caixa de seleção 1">
              <controlPr defaultSize="0" autoFill="0" autoLine="0" autoPict="0">
                <anchor moveWithCells="1" sizeWithCells="1">
                  <from>
                    <xdr:col>9</xdr:col>
                    <xdr:colOff>342900</xdr:colOff>
                    <xdr:row>11</xdr:row>
                    <xdr:rowOff>82550</xdr:rowOff>
                  </from>
                  <to>
                    <xdr:col>16</xdr:col>
                    <xdr:colOff>114300</xdr:colOff>
                    <xdr:row>11</xdr:row>
                    <xdr:rowOff>304800</xdr:rowOff>
                  </to>
                </anchor>
              </controlPr>
            </control>
          </mc:Choice>
        </mc:AlternateContent>
        <mc:AlternateContent xmlns:mc="http://schemas.openxmlformats.org/markup-compatibility/2006">
          <mc:Choice Requires="x14">
            <control shapeId="6151" r:id="rId10" name="Caixa de seleção 1">
              <controlPr defaultSize="0" autoFill="0" autoLine="0" autoPict="0">
                <anchor moveWithCells="1" sizeWithCells="1">
                  <from>
                    <xdr:col>11</xdr:col>
                    <xdr:colOff>88900</xdr:colOff>
                    <xdr:row>58</xdr:row>
                    <xdr:rowOff>38100</xdr:rowOff>
                  </from>
                  <to>
                    <xdr:col>13</xdr:col>
                    <xdr:colOff>279400</xdr:colOff>
                    <xdr:row>58</xdr:row>
                    <xdr:rowOff>260350</xdr:rowOff>
                  </to>
                </anchor>
              </controlPr>
            </control>
          </mc:Choice>
        </mc:AlternateContent>
        <mc:AlternateContent xmlns:mc="http://schemas.openxmlformats.org/markup-compatibility/2006">
          <mc:Choice Requires="x14">
            <control shapeId="6152" r:id="rId11" name="Caixa de seleção 1">
              <controlPr defaultSize="0" autoFill="0" autoLine="0" autoPict="0">
                <anchor moveWithCells="1" sizeWithCells="1">
                  <from>
                    <xdr:col>1</xdr:col>
                    <xdr:colOff>57150</xdr:colOff>
                    <xdr:row>12</xdr:row>
                    <xdr:rowOff>57150</xdr:rowOff>
                  </from>
                  <to>
                    <xdr:col>8</xdr:col>
                    <xdr:colOff>0</xdr:colOff>
                    <xdr:row>12</xdr:row>
                    <xdr:rowOff>279400</xdr:rowOff>
                  </to>
                </anchor>
              </controlPr>
            </control>
          </mc:Choice>
        </mc:AlternateContent>
        <mc:AlternateContent xmlns:mc="http://schemas.openxmlformats.org/markup-compatibility/2006">
          <mc:Choice Requires="x14">
            <control shapeId="6153" r:id="rId12" name="Caixa de seleção 1">
              <controlPr defaultSize="0" autoFill="0" autoLine="0" autoPict="0">
                <anchor moveWithCells="1" sizeWithCells="1">
                  <from>
                    <xdr:col>3</xdr:col>
                    <xdr:colOff>323850</xdr:colOff>
                    <xdr:row>12</xdr:row>
                    <xdr:rowOff>82550</xdr:rowOff>
                  </from>
                  <to>
                    <xdr:col>4</xdr:col>
                    <xdr:colOff>190500</xdr:colOff>
                    <xdr:row>12</xdr:row>
                    <xdr:rowOff>304800</xdr:rowOff>
                  </to>
                </anchor>
              </controlPr>
            </control>
          </mc:Choice>
        </mc:AlternateContent>
        <mc:AlternateContent xmlns:mc="http://schemas.openxmlformats.org/markup-compatibility/2006">
          <mc:Choice Requires="x14">
            <control shapeId="6154" r:id="rId13" name="Caixa de seleção 1">
              <controlPr defaultSize="0" autoFill="0" autoLine="0" autoPict="0">
                <anchor moveWithCells="1" sizeWithCells="1">
                  <from>
                    <xdr:col>5</xdr:col>
                    <xdr:colOff>120650</xdr:colOff>
                    <xdr:row>12</xdr:row>
                    <xdr:rowOff>82550</xdr:rowOff>
                  </from>
                  <to>
                    <xdr:col>12</xdr:col>
                    <xdr:colOff>533400</xdr:colOff>
                    <xdr:row>12</xdr:row>
                    <xdr:rowOff>304800</xdr:rowOff>
                  </to>
                </anchor>
              </controlPr>
            </control>
          </mc:Choice>
        </mc:AlternateContent>
        <mc:AlternateContent xmlns:mc="http://schemas.openxmlformats.org/markup-compatibility/2006">
          <mc:Choice Requires="x14">
            <control shapeId="6155" r:id="rId14" name="Caixa de seleção 1">
              <controlPr defaultSize="0" autoFill="0" autoLine="0" autoPict="0">
                <anchor moveWithCells="1" sizeWithCells="1">
                  <from>
                    <xdr:col>18</xdr:col>
                    <xdr:colOff>88900</xdr:colOff>
                    <xdr:row>58</xdr:row>
                    <xdr:rowOff>38100</xdr:rowOff>
                  </from>
                  <to>
                    <xdr:col>21</xdr:col>
                    <xdr:colOff>12700</xdr:colOff>
                    <xdr:row>58</xdr:row>
                    <xdr:rowOff>260350</xdr:rowOff>
                  </to>
                </anchor>
              </controlPr>
            </control>
          </mc:Choice>
        </mc:AlternateContent>
        <mc:AlternateContent xmlns:mc="http://schemas.openxmlformats.org/markup-compatibility/2006">
          <mc:Choice Requires="x14">
            <control shapeId="6156" r:id="rId15" name="Caixa de seleção 1">
              <controlPr defaultSize="0" autoFill="0" autoLine="0" autoPict="0">
                <anchor moveWithCells="1" sizeWithCells="1">
                  <from>
                    <xdr:col>11</xdr:col>
                    <xdr:colOff>88900</xdr:colOff>
                    <xdr:row>63</xdr:row>
                    <xdr:rowOff>25400</xdr:rowOff>
                  </from>
                  <to>
                    <xdr:col>13</xdr:col>
                    <xdr:colOff>279400</xdr:colOff>
                    <xdr:row>63</xdr:row>
                    <xdr:rowOff>247650</xdr:rowOff>
                  </to>
                </anchor>
              </controlPr>
            </control>
          </mc:Choice>
        </mc:AlternateContent>
        <mc:AlternateContent xmlns:mc="http://schemas.openxmlformats.org/markup-compatibility/2006">
          <mc:Choice Requires="x14">
            <control shapeId="6157" r:id="rId16" name="Caixa de seleção 1">
              <controlPr defaultSize="0" autoFill="0" autoLine="0" autoPict="0">
                <anchor moveWithCells="1" sizeWithCells="1">
                  <from>
                    <xdr:col>18</xdr:col>
                    <xdr:colOff>88900</xdr:colOff>
                    <xdr:row>63</xdr:row>
                    <xdr:rowOff>25400</xdr:rowOff>
                  </from>
                  <to>
                    <xdr:col>21</xdr:col>
                    <xdr:colOff>12700</xdr:colOff>
                    <xdr:row>63</xdr:row>
                    <xdr:rowOff>247650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1 2 5 D W s T w G L O l A A A A 9 g A A A B I A H A B D b 2 5 m a W c v U G F j a 2 F n Z S 5 4 b W w g o h g A K K A U A A A A A A A A A A A A A A A A A A A A A A A A A A A A h Y 9 N D o I w G E S v Q r q n p Z D 4 Q z 5 K o l t J j C b G b V M q N E I h t F j u 5 s I j e Q U x i r p z O W / e Y u Z + v U E 6 1 J V 3 k Z 1 R j U 4 Q x Q H y p B Z N r n S R o N 6 e / A V K G W y 5 O P N C e q O s T T y Y P E G l t W 1 M i H M O u w g 3 X U H C I K D k m G 3 2 o p Q 1 R x 9 Z / Z d 9 p Y 3 l W k j E 4 P A a w 0 J M o y W m 8 x k O g E w Q M q W / Q j j u f b Y / E N Z 9 Z f t O s t b 6 q x 2 Q K Q J 5 f 2 A P U E s D B B Q A A g A I A N d u Q 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b k N a K I p H u A 4 A A A A R A A A A E w A c A E Z v c m 1 1 b G F z L 1 N l Y 3 R p b 2 4 x L m 0 g o h g A K K A U A A A A A A A A A A A A A A A A A A A A A A A A A A A A K 0 5 N L s n M z 1 M I h t C G 1 g B Q S w E C L Q A U A A I A C A D X b k N a x P A Y s 6 U A A A D 2 A A A A E g A A A A A A A A A A A A A A A A A A A A A A Q 2 9 u Z m l n L 1 B h Y 2 t h Z 2 U u e G 1 s U E s B A i 0 A F A A C A A g A 1 2 5 D W g / K 6 a u k A A A A 6 Q A A A B M A A A A A A A A A A A A A A A A A 8 Q A A A F t D b 2 5 0 Z W 5 0 X 1 R 5 c G V z X S 5 4 b W x Q S w E C L Q A U A A I A C A D X b k N 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Z 4 m 6 G Q U G 0 G H C O p t v Y x E L g A A A A A C A A A A A A A D Z g A A w A A A A B A A A A C Y k q j N 0 h 6 v q L 8 V P v K 6 y I I 5 A A A A A A S A A A C g A A A A E A A A A O m l r U t F t k L q + C I S m C n 1 J r x Q A A A A J b F l f T X 2 5 c t 1 I D + 7 e A y Z 0 d O c Y f W 7 p z b G E q 9 Y M f t Y D n 0 A 6 a C b w W N / 6 j 6 U r 4 a P E t F e S 6 p n N K N c e / D M a s s l R e 5 S p u 8 X x F Z 5 W w 7 n f F n / O k H 4 y 7 o U A A A A N a C / V 0 E Z H d g F 8 m t g 1 X 6 Y y V p r M e c = < / D a t a M a s h u p > 
</file>

<file path=customXml/itemProps1.xml><?xml version="1.0" encoding="utf-8"?>
<ds:datastoreItem xmlns:ds="http://schemas.openxmlformats.org/officeDocument/2006/customXml" ds:itemID="{1180D377-4B16-492E-86AA-25062EDFB8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13</vt:i4>
      </vt:variant>
      <vt:variant>
        <vt:lpstr>Intervalos Nomeados</vt:lpstr>
      </vt:variant>
      <vt:variant>
        <vt:i4>9</vt:i4>
      </vt:variant>
    </vt:vector>
  </HeadingPairs>
  <TitlesOfParts>
    <vt:vector size="22" baseType="lpstr">
      <vt:lpstr>GUIA</vt:lpstr>
      <vt:lpstr>PSW</vt:lpstr>
      <vt:lpstr>INFORMAÇÕES</vt:lpstr>
      <vt:lpstr>DESENHO</vt:lpstr>
      <vt:lpstr>GRÁFICO DE PROCESSO</vt:lpstr>
      <vt:lpstr>FLUXOGRAMA</vt:lpstr>
      <vt:lpstr>PLANO DE CONTROLE</vt:lpstr>
      <vt:lpstr>RAA</vt:lpstr>
      <vt:lpstr>DIMENSIONAL</vt:lpstr>
      <vt:lpstr>MATERIAL</vt:lpstr>
      <vt:lpstr>PFMEA</vt:lpstr>
      <vt:lpstr>SOLICITAÇÃO DE DESVIO</vt:lpstr>
      <vt:lpstr>Histórico de revisão</vt:lpstr>
      <vt:lpstr>GUIA!Area_de_impressao</vt:lpstr>
      <vt:lpstr>INFORMAÇÕES!Area_de_impressao</vt:lpstr>
      <vt:lpstr>'SOLICITAÇÃO DE DESVIO'!Area_de_impressao</vt:lpstr>
      <vt:lpstr>PSW!Text17</vt:lpstr>
      <vt:lpstr>PSW!Text20</vt:lpstr>
      <vt:lpstr>PSW!Text25</vt:lpstr>
      <vt:lpstr>PSW!Text26</vt:lpstr>
      <vt:lpstr>PSW!Text27</vt:lpstr>
      <vt:lpstr>PSW!Text30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Dayane Henkel</dc:creator>
  <cp:lastModifiedBy>rotoplastyc ti</cp:lastModifiedBy>
  <cp:lastPrinted>2025-03-17T17:37:47Z</cp:lastPrinted>
  <dcterms:created xsi:type="dcterms:W3CDTF">2013-08-15T20:05:28Z</dcterms:created>
  <dcterms:modified xsi:type="dcterms:W3CDTF">2025-03-18T14:31:34Z</dcterms:modified>
</cp:coreProperties>
</file>