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he\Downloads\"/>
    </mc:Choice>
  </mc:AlternateContent>
  <xr:revisionPtr revIDLastSave="0" documentId="13_ncr:1_{AC603764-D951-4A66-A1A5-4B0391F169A5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3" l="1"/>
  <c r="F27" i="3"/>
</calcChain>
</file>

<file path=xl/sharedStrings.xml><?xml version="1.0" encoding="utf-8"?>
<sst xmlns="http://schemas.openxmlformats.org/spreadsheetml/2006/main" count="2020" uniqueCount="324">
  <si>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</si>
  <si>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</si>
  <si>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</si>
  <si>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</si>
  <si>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</si>
  <si>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</si>
  <si>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</si>
  <si>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</si>
  <si>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</si>
  <si>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</si>
  <si>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</si>
  <si>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</si>
  <si>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</si>
  <si>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</si>
  <si>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</si>
  <si>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</si>
  <si>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</si>
  <si>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</si>
  <si>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</si>
  <si>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</si>
  <si>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</si>
  <si>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</si>
  <si>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</si>
  <si>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</si>
  <si>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</si>
  <si>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</si>
  <si>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</si>
  <si>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</si>
  <si>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</si>
  <si>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</si>
  <si>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</si>
  <si>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</si>
  <si>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</si>
  <si>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</si>
  <si>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</si>
  <si>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</si>
  <si>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</si>
  <si>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</si>
  <si>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</si>
  <si>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</si>
  <si>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</si>
  <si>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</si>
  <si>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</si>
  <si>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</si>
  <si>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</si>
  <si>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</si>
  <si>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</si>
  <si>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</si>
  <si>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</si>
  <si>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</si>
  <si>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</si>
  <si>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</si>
  <si>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</si>
  <si>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</si>
  <si>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</si>
  <si>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</si>
  <si>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</si>
  <si>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</si>
  <si>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</si>
  <si>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</si>
  <si>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</si>
  <si>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</si>
  <si>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</si>
  <si>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</si>
  <si>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</si>
  <si>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</si>
  <si>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</si>
  <si>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</si>
  <si>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</si>
  <si>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</si>
  <si>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</si>
  <si>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</si>
  <si>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</si>
  <si>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</si>
  <si>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</si>
  <si>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</si>
  <si>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</si>
  <si>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</si>
  <si>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</si>
  <si>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</si>
  <si>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</si>
  <si>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</si>
  <si>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</si>
  <si>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</si>
  <si>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</si>
  <si>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</si>
  <si>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</si>
  <si>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</si>
  <si>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</si>
  <si>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</si>
  <si>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</si>
  <si>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</si>
  <si>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</si>
  <si>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</si>
  <si>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</si>
  <si>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</si>
  <si>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</si>
  <si>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</si>
  <si>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</si>
  <si>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</si>
  <si>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</si>
  <si>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</si>
  <si>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</si>
  <si>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</si>
  <si>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</si>
  <si>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</si>
  <si>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</si>
  <si>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</si>
  <si>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</si>
  <si>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</si>
  <si>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</si>
  <si>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</si>
  <si>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</si>
  <si>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</si>
  <si>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</si>
  <si>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</si>
  <si>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</si>
  <si>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</si>
  <si>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</si>
  <si>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</si>
  <si>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</si>
  <si>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</si>
  <si>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</si>
  <si>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</si>
  <si>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</si>
  <si>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</si>
  <si>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</si>
  <si>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</si>
  <si>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</si>
  <si>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</si>
  <si>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</si>
  <si>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</si>
  <si>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</si>
  <si>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</si>
  <si>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</si>
  <si>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</si>
  <si>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</si>
  <si>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</si>
  <si>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</si>
  <si>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</si>
  <si>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</si>
  <si>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</si>
  <si>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</si>
  <si>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</si>
  <si>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</si>
  <si>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</si>
  <si>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</si>
  <si>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</si>
  <si>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</si>
  <si>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</si>
  <si>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</si>
  <si>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</si>
  <si>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</si>
  <si>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</si>
  <si>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</si>
  <si>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</si>
  <si>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</si>
  <si>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</si>
  <si>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</si>
  <si>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</si>
  <si>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</si>
  <si>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</si>
  <si>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</si>
  <si>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</si>
  <si>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</si>
  <si>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</si>
  <si>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</si>
  <si>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</si>
  <si>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</si>
  <si>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</si>
  <si>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</si>
  <si>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</si>
  <si>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</si>
  <si>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</si>
  <si>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</si>
  <si>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</si>
  <si>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</si>
  <si>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</si>
  <si>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</si>
  <si>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</si>
  <si>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</si>
  <si>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</si>
  <si>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</si>
  <si>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</si>
  <si>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</si>
  <si>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</si>
  <si>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</si>
  <si>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</si>
  <si>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</si>
  <si>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</si>
  <si>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</si>
  <si>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</si>
  <si>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</si>
  <si>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</si>
  <si>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</si>
  <si>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</si>
  <si>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</si>
  <si>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</si>
  <si>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</si>
  <si>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</si>
  <si>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</si>
  <si>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</si>
  <si>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</si>
  <si>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</si>
  <si>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</si>
  <si>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</si>
  <si>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</si>
  <si>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</si>
  <si>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</si>
  <si>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</si>
  <si>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</si>
  <si>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</si>
  <si>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</si>
  <si>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</si>
  <si>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</si>
  <si>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</si>
  <si>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</si>
  <si>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</si>
  <si>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</si>
  <si>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</si>
  <si>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</si>
  <si>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</si>
  <si>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</si>
  <si>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</si>
  <si>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</si>
  <si>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</si>
  <si>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</si>
  <si>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</si>
  <si>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</si>
  <si>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</si>
  <si>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</si>
  <si>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</si>
  <si>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</si>
  <si>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</si>
  <si>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</si>
  <si>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</si>
  <si>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</si>
  <si>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</si>
  <si>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</si>
  <si>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</si>
  <si>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</si>
  <si>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</si>
  <si>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</si>
  <si>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</si>
  <si>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</si>
  <si>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</si>
  <si>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</si>
  <si>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</si>
  <si>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</si>
  <si>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</si>
  <si>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</si>
  <si>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</si>
  <si>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</si>
  <si>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</si>
  <si>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</si>
  <si>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</si>
  <si>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</si>
  <si>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</si>
  <si>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</si>
  <si>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</si>
  <si>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</si>
  <si>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</si>
  <si>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</si>
  <si>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</si>
  <si>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</si>
  <si>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</si>
  <si>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</si>
  <si>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</si>
  <si>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</si>
  <si>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</si>
  <si>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</si>
  <si>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</si>
  <si>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</si>
  <si>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</si>
  <si>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</si>
  <si>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</si>
  <si>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</si>
  <si>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</si>
  <si>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</si>
  <si>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</si>
  <si>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</si>
  <si>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</si>
  <si>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</si>
  <si>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</si>
  <si>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</si>
  <si>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</si>
  <si>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</si>
  <si>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</si>
  <si>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</si>
  <si>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</si>
  <si>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</si>
  <si>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</si>
  <si>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</si>
  <si>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</si>
  <si>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</si>
  <si>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</si>
  <si>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</si>
  <si>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</si>
  <si>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</si>
  <si>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</si>
  <si>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</si>
  <si>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</si>
  <si>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</si>
  <si>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</si>
  <si>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</si>
  <si>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</si>
  <si>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</si>
  <si>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</si>
  <si>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</si>
  <si>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</si>
  <si>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</si>
  <si>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</si>
  <si>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</si>
  <si>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</si>
  <si>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</si>
  <si>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</si>
  <si>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Informação - É uma pergunta de negócio respondida através de alguma análise de dados específica.</t>
  </si>
  <si>
    <r>
      <rPr>
        <sz val="11"/>
        <color rgb="FFFF0000"/>
        <rFont val="Aptos Narrow"/>
        <family val="2"/>
        <scheme val="minor"/>
      </rPr>
      <t>Pergunta de negócio 1</t>
    </r>
    <r>
      <rPr>
        <sz val="11"/>
        <color theme="1"/>
        <rFont val="Aptos Narrow"/>
        <family val="2"/>
        <scheme val="minor"/>
      </rPr>
      <t xml:space="preserve">: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 anuais</t>
    </r>
    <r>
      <rPr>
        <sz val="11"/>
        <color theme="1"/>
        <rFont val="Aptos Narrow"/>
        <family val="2"/>
        <scheme val="minor"/>
      </rPr>
      <t xml:space="preserve"> (contendo todas as assinaturas agregadas.)</t>
    </r>
  </si>
  <si>
    <r>
      <rPr>
        <sz val="11"/>
        <color rgb="FFFF0000"/>
        <rFont val="Aptos Narrow"/>
        <family val="2"/>
        <scheme val="minor"/>
      </rPr>
      <t>Pergunta de negócio 2</t>
    </r>
    <r>
      <rPr>
        <sz val="11"/>
        <color theme="1"/>
        <rFont val="Aptos Narrow"/>
        <family val="2"/>
        <scheme val="minor"/>
      </rPr>
      <t xml:space="preserve">: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 anuais</t>
    </r>
    <r>
      <rPr>
        <sz val="11"/>
        <color theme="1"/>
        <rFont val="Aptos Narrow"/>
        <family val="2"/>
        <scheme val="minor"/>
      </rPr>
      <t xml:space="preserve">, separando por </t>
    </r>
    <r>
      <rPr>
        <b/>
        <sz val="11"/>
        <color theme="1"/>
        <rFont val="Aptos Narrow"/>
        <family val="2"/>
        <scheme val="minor"/>
      </rPr>
      <t>renovação automática</t>
    </r>
    <r>
      <rPr>
        <sz val="11"/>
        <color theme="1"/>
        <rFont val="Aptos Narrow"/>
        <family val="2"/>
        <scheme val="minor"/>
      </rPr>
      <t xml:space="preserve"> e </t>
    </r>
    <r>
      <rPr>
        <b/>
        <sz val="11"/>
        <color theme="1"/>
        <rFont val="Aptos Narrow"/>
        <family val="2"/>
        <scheme val="minor"/>
      </rPr>
      <t>não automática</t>
    </r>
    <r>
      <rPr>
        <sz val="11"/>
        <color theme="1"/>
        <rFont val="Aptos Narrow"/>
        <family val="2"/>
        <scheme val="minor"/>
      </rPr>
      <t>.</t>
    </r>
  </si>
  <si>
    <t>Soma de EA Play Season Pass</t>
  </si>
  <si>
    <r>
      <rPr>
        <sz val="11"/>
        <color rgb="FFFF0000"/>
        <rFont val="Aptos Narrow"/>
        <family val="2"/>
        <scheme val="minor"/>
      </rPr>
      <t>Pergunta de negócio 3</t>
    </r>
    <r>
      <rPr>
        <sz val="11"/>
        <color theme="1"/>
        <rFont val="Aptos Narrow"/>
        <family val="2"/>
        <scheme val="minor"/>
      </rPr>
      <t>: Total de vendas de assinaturas do EA Play</t>
    </r>
  </si>
  <si>
    <r>
      <rPr>
        <sz val="11"/>
        <color rgb="FFFF0000"/>
        <rFont val="Aptos Narrow"/>
        <family val="2"/>
        <scheme val="minor"/>
      </rPr>
      <t>Pergunta de negócio 4</t>
    </r>
    <r>
      <rPr>
        <sz val="11"/>
        <color theme="1"/>
        <rFont val="Aptos Narrow"/>
        <family val="2"/>
        <scheme val="minor"/>
      </rPr>
      <t>: Total de vendas de assinaturas do Minecraft Season Pass</t>
    </r>
  </si>
  <si>
    <t>Soma de Minecraft Season Pass Price</t>
  </si>
  <si>
    <t xml:space="preserve">        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</si>
</sst>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rgb="FF22C55E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pivotButton="1"/>
    <xf numFmtId="44" fontId="0" fillId="0" borderId="0" xfId="0" applyNumberFormat="1"/>
    <xf numFmtId="0" fontId="0" fillId="9" borderId="0" xfId="0" applyFill="1"/>
    <xf numFmtId="0" fontId="7" fillId="7" borderId="0" xfId="0" applyFont="1" applyFill="1"/>
    <xf numFmtId="44" fontId="0" fillId="0" borderId="0" xfId="2" applyFont="1"/>
    <xf numFmtId="0" fontId="0" fillId="0" borderId="2" xfId="0" applyBorder="1"/>
    <xf numFmtId="0" fontId="8" fillId="10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5" fillId="0" borderId="2" xfId="1" applyFont="1" applyBorder="1" applyAlignment="1">
      <alignment horizontal="left"/>
    </xf>
    <xf numFmtId="0" fontId="6" fillId="0" borderId="2" xfId="1" applyFont="1" applyBorder="1" applyAlignment="1">
      <alignment horizontal="left"/>
    </xf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FDA01537-CD81-490F-805D-62E58992DA1A}">
      <tableStyleElement type="wholeTable" dxfId="15"/>
      <tableStyleElement type="headerRow" dxfId="14"/>
    </tableStyle>
  </tableStyles>
  <colors>
    <mruColors>
      <color rgb="FF22C55E"/>
      <color rgb="FFE8E6E9"/>
      <color rgb="FF2AE6B1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xbox (1).xlsx]C̳álculos!Tabela dinâmica1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F6A8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79F79B6-40AE-49EB-9140-78598F2CECFB}" type="VALUE">
                  <a:rPr lang="en-US"/>
                  <a:pPr>
                    <a:defRPr sz="1200"/>
                  </a:pPr>
                  <a:t>[VALOR]</a:t>
                </a:fld>
                <a:endParaRPr lang="pt-BR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0907857533302396E-2"/>
          <c:y val="2.1462862014043117E-2"/>
          <c:w val="0.96909214246669739"/>
          <c:h val="0.969158983332211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dLbl>
              <c:idx val="1"/>
              <c:tx>
                <c:rich>
                  <a:bodyPr/>
                  <a:lstStyle/>
                  <a:p>
                    <a:fld id="{D79F79B6-40AE-49EB-9140-78598F2CECFB}" type="VALUE">
                      <a:rPr lang="en-US"/>
                      <a:pPr/>
                      <a:t>[VALOR]</a:t>
                    </a:fld>
                    <a:endParaRPr lang="pt-B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7D0-4A2C-AF8D-E4F2BE4E5D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C̳álculos!$B$13:$B$15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C̳álculos!$C$13:$C$15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6-4C0F-9806-963274CA0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24695328"/>
        <c:axId val="1524695808"/>
      </c:barChart>
      <c:catAx>
        <c:axId val="1524695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4695808"/>
        <c:crosses val="autoZero"/>
        <c:auto val="1"/>
        <c:lblAlgn val="ctr"/>
        <c:lblOffset val="100"/>
        <c:noMultiLvlLbl val="0"/>
      </c:catAx>
      <c:valAx>
        <c:axId val="152469580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2469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209550</xdr:colOff>
      <xdr:row>0</xdr:row>
      <xdr:rowOff>138560</xdr:rowOff>
    </xdr:from>
    <xdr:to>
      <xdr:col>2</xdr:col>
      <xdr:colOff>454506</xdr:colOff>
      <xdr:row>2</xdr:row>
      <xdr:rowOff>152400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9788389-63AD-4A00-8E42-37B871DFDC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51" r="70627"/>
        <a:stretch/>
      </xdr:blipFill>
      <xdr:spPr>
        <a:xfrm>
          <a:off x="2352675" y="138560"/>
          <a:ext cx="492606" cy="6901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85725</xdr:rowOff>
    </xdr:from>
    <xdr:to>
      <xdr:col>0</xdr:col>
      <xdr:colOff>2133600</xdr:colOff>
      <xdr:row>19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2B9A149B-2F07-44C7-B0DD-9FA4D33CBF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47775"/>
              <a:ext cx="21336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61913</xdr:colOff>
      <xdr:row>6</xdr:row>
      <xdr:rowOff>66674</xdr:rowOff>
    </xdr:from>
    <xdr:to>
      <xdr:col>9</xdr:col>
      <xdr:colOff>509588</xdr:colOff>
      <xdr:row>14</xdr:row>
      <xdr:rowOff>30240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4464348E-09A7-CCFF-B8A0-F004AED1B0DA}"/>
            </a:ext>
          </a:extLst>
        </xdr:cNvPr>
        <xdr:cNvGrpSpPr/>
      </xdr:nvGrpSpPr>
      <xdr:grpSpPr>
        <a:xfrm>
          <a:off x="2205038" y="1228724"/>
          <a:ext cx="5019675" cy="1592341"/>
          <a:chOff x="2238375" y="1028701"/>
          <a:chExt cx="5019675" cy="1592341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4D28BF0-12E3-C7B4-727B-236B21BE1B75}"/>
              </a:ext>
            </a:extLst>
          </xdr:cNvPr>
          <xdr:cNvSpPr/>
        </xdr:nvSpPr>
        <xdr:spPr>
          <a:xfrm>
            <a:off x="2247899" y="1038225"/>
            <a:ext cx="4867275" cy="13906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/>
              <a:t> </a:t>
            </a:r>
          </a:p>
        </xdr:txBody>
      </xdr:sp>
      <xdr:sp macro="" textlink="C̳álculos!F27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5E2E6FBE-3746-A730-A4D4-AA7AF04FACE7}"/>
              </a:ext>
            </a:extLst>
          </xdr:cNvPr>
          <xdr:cNvSpPr/>
        </xdr:nvSpPr>
        <xdr:spPr>
          <a:xfrm>
            <a:off x="3533776" y="1415295"/>
            <a:ext cx="3724274" cy="990600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48E78F82-36A5-4468-A80D-72314F4F9AF4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>
              <a:solidFill>
                <a:srgbClr val="22C55E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B898A73C-1A86-48E2-B7DF-108E7CCE5D6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28873" y="1200149"/>
            <a:ext cx="1485901" cy="1420893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F3B8F0F9-86DC-C884-357B-014AB2370364}"/>
              </a:ext>
            </a:extLst>
          </xdr:cNvPr>
          <xdr:cNvSpPr/>
        </xdr:nvSpPr>
        <xdr:spPr>
          <a:xfrm>
            <a:off x="2238375" y="1028701"/>
            <a:ext cx="4886326" cy="400050"/>
          </a:xfrm>
          <a:prstGeom prst="round2SameRect">
            <a:avLst>
              <a:gd name="adj1" fmla="val 3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10</xdr:col>
      <xdr:colOff>114300</xdr:colOff>
      <xdr:row>6</xdr:row>
      <xdr:rowOff>76199</xdr:rowOff>
    </xdr:from>
    <xdr:to>
      <xdr:col>18</xdr:col>
      <xdr:colOff>400050</xdr:colOff>
      <xdr:row>13</xdr:row>
      <xdr:rowOff>28574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9F544B1F-2DA7-B9C6-5A1D-FCD7E1595B51}"/>
            </a:ext>
          </a:extLst>
        </xdr:cNvPr>
        <xdr:cNvGrpSpPr/>
      </xdr:nvGrpSpPr>
      <xdr:grpSpPr>
        <a:xfrm>
          <a:off x="7439025" y="1238249"/>
          <a:ext cx="5000625" cy="1400175"/>
          <a:chOff x="8553450" y="971550"/>
          <a:chExt cx="5019675" cy="1400174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699D3739-997F-429B-BEFE-C1A18E04C067}"/>
              </a:ext>
            </a:extLst>
          </xdr:cNvPr>
          <xdr:cNvGrpSpPr/>
        </xdr:nvGrpSpPr>
        <xdr:grpSpPr>
          <a:xfrm>
            <a:off x="8553450" y="971550"/>
            <a:ext cx="5019675" cy="1400174"/>
            <a:chOff x="2238375" y="1028701"/>
            <a:chExt cx="5019675" cy="1400174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1230D001-4E12-2822-0C98-8CC66FF42CF5}"/>
                </a:ext>
              </a:extLst>
            </xdr:cNvPr>
            <xdr:cNvSpPr/>
          </xdr:nvSpPr>
          <xdr:spPr>
            <a:xfrm>
              <a:off x="2247899" y="1038225"/>
              <a:ext cx="4867275" cy="13906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/>
                <a:t> </a:t>
              </a:r>
            </a:p>
          </xdr:txBody>
        </xdr:sp>
        <xdr:sp macro="" textlink="C̳álculos!F37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F6E700BD-70E8-A952-4889-2C823A778CA6}"/>
                </a:ext>
              </a:extLst>
            </xdr:cNvPr>
            <xdr:cNvSpPr/>
          </xdr:nvSpPr>
          <xdr:spPr>
            <a:xfrm>
              <a:off x="3533776" y="1415295"/>
              <a:ext cx="3724274" cy="990600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B9787BD2-9A14-41BE-95E3-C7FC127333E3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b="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7F542E1C-961F-C6FC-BC8D-B3EF57FC03A8}"/>
                </a:ext>
              </a:extLst>
            </xdr:cNvPr>
            <xdr:cNvSpPr/>
          </xdr:nvSpPr>
          <xdr:spPr>
            <a:xfrm>
              <a:off x="2238375" y="1028701"/>
              <a:ext cx="4886326" cy="400050"/>
            </a:xfrm>
            <a:prstGeom prst="round2SameRect">
              <a:avLst>
                <a:gd name="adj1" fmla="val 3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1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 SEASON PASS</a:t>
              </a:r>
              <a:endParaRPr lang="pt-BR" sz="11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841F8DFF-3ECE-4636-A01C-F927601907E5}"/>
              </a:ext>
            </a:extLst>
          </xdr:cNvPr>
          <xdr:cNvGrpSpPr/>
        </xdr:nvGrpSpPr>
        <xdr:grpSpPr>
          <a:xfrm>
            <a:off x="8858250" y="1466850"/>
            <a:ext cx="1257300" cy="600075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CA53272D-92A2-DF59-3159-2A3D9AB00B5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7608A579-3E7A-F31E-401C-18A6631973DC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81914</xdr:colOff>
      <xdr:row>14</xdr:row>
      <xdr:rowOff>95250</xdr:rowOff>
    </xdr:from>
    <xdr:to>
      <xdr:col>18</xdr:col>
      <xdr:colOff>190500</xdr:colOff>
      <xdr:row>31</xdr:row>
      <xdr:rowOff>36195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A93EBC20-AA38-CF29-2D97-17DE0D29D180}"/>
            </a:ext>
          </a:extLst>
        </xdr:cNvPr>
        <xdr:cNvGrpSpPr/>
      </xdr:nvGrpSpPr>
      <xdr:grpSpPr>
        <a:xfrm>
          <a:off x="2225039" y="2886075"/>
          <a:ext cx="10005061" cy="3017520"/>
          <a:chOff x="2225039" y="2647950"/>
          <a:chExt cx="10005061" cy="3017520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5B8E7CE-6E16-4A9B-9FAD-69EEB06082E0}"/>
              </a:ext>
            </a:extLst>
          </xdr:cNvPr>
          <xdr:cNvGraphicFramePr>
            <a:graphicFrameLocks/>
          </xdr:cNvGraphicFramePr>
        </xdr:nvGraphicFramePr>
        <xdr:xfrm>
          <a:off x="2225039" y="3028950"/>
          <a:ext cx="10005061" cy="2636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8511BD93-9A8D-4114-8C5A-A55C82D1239D}"/>
              </a:ext>
            </a:extLst>
          </xdr:cNvPr>
          <xdr:cNvSpPr/>
        </xdr:nvSpPr>
        <xdr:spPr>
          <a:xfrm>
            <a:off x="2228850" y="2647950"/>
            <a:ext cx="10001250" cy="400050"/>
          </a:xfrm>
          <a:prstGeom prst="round2SameRect">
            <a:avLst>
              <a:gd name="adj1" fmla="val 3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XBOX GAME</a:t>
            </a:r>
          </a:p>
          <a:p>
            <a:pPr algn="ctr"/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542925</xdr:colOff>
      <xdr:row>0</xdr:row>
      <xdr:rowOff>114299</xdr:rowOff>
    </xdr:from>
    <xdr:to>
      <xdr:col>0</xdr:col>
      <xdr:colOff>1381125</xdr:colOff>
      <xdr:row>3</xdr:row>
      <xdr:rowOff>28574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79197F6B-1C39-4F14-84C6-F41B436F8180}"/>
            </a:ext>
          </a:extLst>
        </xdr:cNvPr>
        <xdr:cNvSpPr/>
      </xdr:nvSpPr>
      <xdr:spPr>
        <a:xfrm>
          <a:off x="542925" y="114299"/>
          <a:ext cx="838200" cy="75247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285750</xdr:colOff>
      <xdr:row>4</xdr:row>
      <xdr:rowOff>0</xdr:rowOff>
    </xdr:from>
    <xdr:to>
      <xdr:col>0</xdr:col>
      <xdr:colOff>1952625</xdr:colOff>
      <xdr:row>6</xdr:row>
      <xdr:rowOff>9525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EFE8ED97-20B2-C5DE-7881-3C06C0356C03}"/>
            </a:ext>
          </a:extLst>
        </xdr:cNvPr>
        <xdr:cNvSpPr/>
      </xdr:nvSpPr>
      <xdr:spPr>
        <a:xfrm>
          <a:off x="285750" y="933450"/>
          <a:ext cx="1666875" cy="2381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&gt;Bem Vindo, Matheus Pessanha</a:t>
          </a:r>
        </a:p>
      </xdr:txBody>
    </xdr:sp>
    <xdr:clientData/>
  </xdr:twoCellAnchor>
  <xdr:twoCellAnchor editAs="absolute">
    <xdr:from>
      <xdr:col>1</xdr:col>
      <xdr:colOff>0</xdr:colOff>
      <xdr:row>2</xdr:row>
      <xdr:rowOff>142874</xdr:rowOff>
    </xdr:from>
    <xdr:to>
      <xdr:col>10</xdr:col>
      <xdr:colOff>9525</xdr:colOff>
      <xdr:row>6</xdr:row>
      <xdr:rowOff>9524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D9F83C78-3124-498D-9D36-3A78F3F3168A}"/>
            </a:ext>
          </a:extLst>
        </xdr:cNvPr>
        <xdr:cNvSpPr/>
      </xdr:nvSpPr>
      <xdr:spPr>
        <a:xfrm>
          <a:off x="2143125" y="819149"/>
          <a:ext cx="5191125" cy="3524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>
              <a:solidFill>
                <a:sysClr val="windowText" lastClr="000000"/>
              </a:solidFill>
            </a:rPr>
            <a:t>Data</a:t>
          </a:r>
          <a:r>
            <a:rPr lang="pt-BR" sz="1100" b="1" baseline="0">
              <a:solidFill>
                <a:sysClr val="windowText" lastClr="000000"/>
              </a:solidFill>
            </a:rPr>
            <a:t> de apuração: 01/01/2024 - 31/12/2024 | Atualizado em: 27/03/2025 as  19:30:00</a:t>
          </a:r>
          <a:endParaRPr lang="pt-BR" sz="1100" b="1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Gomes" refreshedDate="45741.589343518521" createdVersion="8" refreshedVersion="8" minRefreshableVersion="3" recordCount="295" xr:uid="{280F8D00-C587-4BF1-8B8B-E08C9119E89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059358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s v="Yes"/>
    <x v="0"/>
    <s v="Yes"/>
    <n v="20"/>
    <n v="5"/>
    <n v="60"/>
  </r>
  <r>
    <n v="3232"/>
    <s v="Maria Oliveira"/>
    <x v="1"/>
    <d v="2024-01-15T00:00:00"/>
    <x v="1"/>
    <n v="5"/>
    <x v="1"/>
    <s v="No"/>
    <x v="1"/>
    <s v="No"/>
    <n v="0"/>
    <n v="0"/>
    <n v="5"/>
  </r>
  <r>
    <n v="3233"/>
    <s v="Lucas Fernandes"/>
    <x v="2"/>
    <d v="2024-02-10T00:00:00"/>
    <x v="0"/>
    <n v="10"/>
    <x v="2"/>
    <s v="No"/>
    <x v="1"/>
    <s v="Yes"/>
    <n v="20"/>
    <n v="10"/>
    <n v="20"/>
  </r>
  <r>
    <n v="3234"/>
    <s v="Ana Souza"/>
    <x v="0"/>
    <d v="2024-02-20T00:00:00"/>
    <x v="1"/>
    <n v="15"/>
    <x v="0"/>
    <s v="Yes"/>
    <x v="0"/>
    <s v="Yes"/>
    <n v="20"/>
    <n v="3"/>
    <n v="62"/>
  </r>
  <r>
    <n v="3235"/>
    <s v="Pedro Gonçalves"/>
    <x v="1"/>
    <d v="2024-03-05T00:00:00"/>
    <x v="0"/>
    <n v="5"/>
    <x v="0"/>
    <s v="No"/>
    <x v="1"/>
    <s v="No"/>
    <n v="0"/>
    <n v="1"/>
    <n v="4"/>
  </r>
  <r>
    <n v="3236"/>
    <s v="Felipe Costa"/>
    <x v="2"/>
    <d v="2024-03-02T00:00:00"/>
    <x v="1"/>
    <n v="10"/>
    <x v="0"/>
    <s v="No"/>
    <x v="1"/>
    <s v="Yes"/>
    <n v="20"/>
    <n v="2"/>
    <n v="28"/>
  </r>
  <r>
    <n v="3237"/>
    <s v="Camila Ribeiro"/>
    <x v="0"/>
    <d v="2024-03-03T00:00:00"/>
    <x v="0"/>
    <n v="15"/>
    <x v="2"/>
    <s v="Yes"/>
    <x v="0"/>
    <s v="Yes"/>
    <n v="20"/>
    <n v="10"/>
    <n v="55"/>
  </r>
  <r>
    <n v="3238"/>
    <s v="André Mendes"/>
    <x v="1"/>
    <d v="2024-03-04T00:00:00"/>
    <x v="0"/>
    <n v="5"/>
    <x v="1"/>
    <s v="No"/>
    <x v="1"/>
    <s v="No"/>
    <n v="0"/>
    <n v="0"/>
    <n v="5"/>
  </r>
  <r>
    <n v="3239"/>
    <s v="Sofia Almeida"/>
    <x v="0"/>
    <d v="2024-03-05T00:00:00"/>
    <x v="1"/>
    <n v="15"/>
    <x v="0"/>
    <s v="Yes"/>
    <x v="0"/>
    <s v="Yes"/>
    <n v="20"/>
    <n v="5"/>
    <n v="60"/>
  </r>
  <r>
    <n v="3240"/>
    <s v="Bruno Martins"/>
    <x v="2"/>
    <d v="2024-03-06T00:00:00"/>
    <x v="0"/>
    <n v="10"/>
    <x v="2"/>
    <s v="No"/>
    <x v="1"/>
    <s v="Yes"/>
    <n v="20"/>
    <n v="15"/>
    <n v="15"/>
  </r>
  <r>
    <n v="3241"/>
    <s v="Rita Castro"/>
    <x v="1"/>
    <d v="2024-03-07T00:00:00"/>
    <x v="1"/>
    <n v="5"/>
    <x v="0"/>
    <s v="No"/>
    <x v="1"/>
    <s v="No"/>
    <n v="0"/>
    <n v="1"/>
    <n v="4"/>
  </r>
  <r>
    <n v="3242"/>
    <s v="Marco Túlio"/>
    <x v="0"/>
    <d v="2024-03-08T00:00:00"/>
    <x v="0"/>
    <n v="15"/>
    <x v="1"/>
    <s v="Yes"/>
    <x v="0"/>
    <s v="Yes"/>
    <n v="20"/>
    <n v="20"/>
    <n v="45"/>
  </r>
  <r>
    <n v="3243"/>
    <s v="Lívia Silveira"/>
    <x v="2"/>
    <d v="2024-03-09T00:00:00"/>
    <x v="1"/>
    <n v="10"/>
    <x v="0"/>
    <s v="No"/>
    <x v="1"/>
    <s v="Yes"/>
    <n v="20"/>
    <n v="10"/>
    <n v="20"/>
  </r>
  <r>
    <n v="3244"/>
    <s v="Diogo Sousa"/>
    <x v="1"/>
    <d v="2024-03-10T00:00:00"/>
    <x v="0"/>
    <n v="5"/>
    <x v="2"/>
    <s v="No"/>
    <x v="1"/>
    <s v="No"/>
    <n v="0"/>
    <n v="0"/>
    <n v="5"/>
  </r>
  <r>
    <n v="3245"/>
    <s v="Fernanda Lima"/>
    <x v="0"/>
    <d v="2024-03-11T00:00:00"/>
    <x v="1"/>
    <n v="15"/>
    <x v="0"/>
    <s v="Yes"/>
    <x v="0"/>
    <s v="Yes"/>
    <n v="20"/>
    <n v="8"/>
    <n v="57"/>
  </r>
  <r>
    <n v="3246"/>
    <s v="Caio Pereira"/>
    <x v="2"/>
    <d v="2024-03-12T00:00:00"/>
    <x v="0"/>
    <n v="10"/>
    <x v="1"/>
    <s v="No"/>
    <x v="1"/>
    <s v="Yes"/>
    <n v="20"/>
    <n v="12"/>
    <n v="18"/>
  </r>
  <r>
    <n v="3247"/>
    <s v="Beatriz Gomes"/>
    <x v="1"/>
    <d v="2024-03-13T00:00:00"/>
    <x v="1"/>
    <n v="5"/>
    <x v="0"/>
    <s v="No"/>
    <x v="1"/>
    <s v="No"/>
    <n v="0"/>
    <n v="2"/>
    <n v="3"/>
  </r>
  <r>
    <n v="3248"/>
    <s v="Cesar Oliveira"/>
    <x v="0"/>
    <d v="2024-03-14T00:00:00"/>
    <x v="0"/>
    <n v="15"/>
    <x v="2"/>
    <s v="Yes"/>
    <x v="0"/>
    <s v="Yes"/>
    <n v="20"/>
    <n v="7"/>
    <n v="58"/>
  </r>
  <r>
    <n v="3249"/>
    <s v="Débora Machado"/>
    <x v="2"/>
    <d v="2024-03-15T00:00:00"/>
    <x v="1"/>
    <n v="10"/>
    <x v="0"/>
    <s v="No"/>
    <x v="1"/>
    <s v="Yes"/>
    <n v="20"/>
    <n v="5"/>
    <n v="25"/>
  </r>
  <r>
    <n v="3250"/>
    <s v="Eduardo Vargas"/>
    <x v="1"/>
    <d v="2024-03-16T00:00:00"/>
    <x v="0"/>
    <n v="5"/>
    <x v="1"/>
    <s v="No"/>
    <x v="1"/>
    <s v="No"/>
    <n v="0"/>
    <n v="0"/>
    <n v="5"/>
  </r>
  <r>
    <n v="3251"/>
    <s v="Gabriela Santos"/>
    <x v="0"/>
    <d v="2024-03-17T00:00:00"/>
    <x v="1"/>
    <n v="15"/>
    <x v="0"/>
    <s v="Yes"/>
    <x v="0"/>
    <s v="Yes"/>
    <n v="20"/>
    <n v="3"/>
    <n v="62"/>
  </r>
  <r>
    <n v="3252"/>
    <s v="Henrique Dias"/>
    <x v="2"/>
    <d v="2024-03-18T00:00:00"/>
    <x v="0"/>
    <n v="10"/>
    <x v="2"/>
    <s v="No"/>
    <x v="1"/>
    <s v="Yes"/>
    <n v="20"/>
    <n v="15"/>
    <n v="15"/>
  </r>
  <r>
    <n v="3253"/>
    <s v="Isabela Moreira"/>
    <x v="1"/>
    <d v="2024-03-19T00:00:00"/>
    <x v="1"/>
    <n v="5"/>
    <x v="0"/>
    <s v="No"/>
    <x v="1"/>
    <s v="No"/>
    <n v="0"/>
    <n v="1"/>
    <n v="4"/>
  </r>
  <r>
    <n v="3254"/>
    <s v="Joaquim Barbosa"/>
    <x v="0"/>
    <d v="2024-03-20T00:00:00"/>
    <x v="0"/>
    <n v="15"/>
    <x v="1"/>
    <s v="Yes"/>
    <x v="0"/>
    <s v="Yes"/>
    <n v="20"/>
    <n v="20"/>
    <n v="45"/>
  </r>
  <r>
    <n v="3255"/>
    <s v="Lara Rocha"/>
    <x v="2"/>
    <d v="2024-03-21T00:00:00"/>
    <x v="1"/>
    <n v="10"/>
    <x v="0"/>
    <s v="No"/>
    <x v="1"/>
    <s v="Yes"/>
    <n v="20"/>
    <n v="10"/>
    <n v="20"/>
  </r>
  <r>
    <n v="3256"/>
    <s v="Matheus Silva"/>
    <x v="1"/>
    <d v="2024-03-22T00:00:00"/>
    <x v="0"/>
    <n v="5"/>
    <x v="2"/>
    <s v="No"/>
    <x v="1"/>
    <s v="No"/>
    <n v="0"/>
    <n v="0"/>
    <n v="5"/>
  </r>
  <r>
    <n v="3257"/>
    <s v="Nicole Costa"/>
    <x v="0"/>
    <d v="2024-03-23T00:00:00"/>
    <x v="1"/>
    <n v="15"/>
    <x v="0"/>
    <s v="Yes"/>
    <x v="0"/>
    <s v="Yes"/>
    <n v="20"/>
    <n v="5"/>
    <n v="60"/>
  </r>
  <r>
    <n v="3258"/>
    <s v="Otávio Mendonça"/>
    <x v="2"/>
    <d v="2024-03-24T00:00:00"/>
    <x v="0"/>
    <n v="10"/>
    <x v="1"/>
    <s v="No"/>
    <x v="1"/>
    <s v="Yes"/>
    <n v="20"/>
    <n v="15"/>
    <n v="15"/>
  </r>
  <r>
    <n v="3259"/>
    <s v="Paula Ferreira"/>
    <x v="1"/>
    <d v="2024-03-25T00:00:00"/>
    <x v="1"/>
    <n v="5"/>
    <x v="0"/>
    <s v="No"/>
    <x v="1"/>
    <s v="No"/>
    <n v="0"/>
    <n v="1"/>
    <n v="4"/>
  </r>
  <r>
    <n v="3260"/>
    <s v="Raquel Alves"/>
    <x v="0"/>
    <d v="2024-03-26T00:00:00"/>
    <x v="0"/>
    <n v="15"/>
    <x v="2"/>
    <s v="Yes"/>
    <x v="0"/>
    <s v="Yes"/>
    <n v="20"/>
    <n v="7"/>
    <n v="58"/>
  </r>
  <r>
    <n v="3261"/>
    <s v="Samuel Pires"/>
    <x v="2"/>
    <d v="2024-03-27T00:00:00"/>
    <x v="1"/>
    <n v="10"/>
    <x v="0"/>
    <s v="No"/>
    <x v="1"/>
    <s v="Yes"/>
    <n v="20"/>
    <n v="10"/>
    <n v="20"/>
  </r>
  <r>
    <n v="3262"/>
    <s v="Tânia Barros"/>
    <x v="1"/>
    <d v="2024-03-28T00:00:00"/>
    <x v="0"/>
    <n v="5"/>
    <x v="1"/>
    <s v="No"/>
    <x v="1"/>
    <s v="No"/>
    <n v="0"/>
    <n v="0"/>
    <n v="5"/>
  </r>
  <r>
    <n v="3263"/>
    <s v="Vinicius Lima"/>
    <x v="0"/>
    <d v="2024-03-29T00:00:00"/>
    <x v="1"/>
    <n v="15"/>
    <x v="0"/>
    <s v="Yes"/>
    <x v="0"/>
    <s v="Yes"/>
    <n v="20"/>
    <n v="3"/>
    <n v="62"/>
  </r>
  <r>
    <n v="3264"/>
    <s v="Yasmin Teixeira"/>
    <x v="2"/>
    <d v="2024-03-30T00:00:00"/>
    <x v="0"/>
    <n v="10"/>
    <x v="2"/>
    <s v="No"/>
    <x v="1"/>
    <s v="Yes"/>
    <n v="20"/>
    <n v="15"/>
    <n v="15"/>
  </r>
  <r>
    <n v="3265"/>
    <s v="Zé Carlos"/>
    <x v="1"/>
    <d v="2024-03-31T00:00:00"/>
    <x v="1"/>
    <n v="5"/>
    <x v="0"/>
    <s v="No"/>
    <x v="1"/>
    <s v="No"/>
    <n v="0"/>
    <n v="1"/>
    <n v="4"/>
  </r>
  <r>
    <n v="3266"/>
    <s v="Amanda Nogueira"/>
    <x v="1"/>
    <d v="2024-04-01T00:00:00"/>
    <x v="0"/>
    <n v="5"/>
    <x v="0"/>
    <s v="No"/>
    <x v="1"/>
    <s v="No"/>
    <n v="0"/>
    <n v="0"/>
    <n v="5"/>
  </r>
  <r>
    <n v="3267"/>
    <s v="Bruno Cavalheiro"/>
    <x v="0"/>
    <d v="2024-04-02T00:00:00"/>
    <x v="1"/>
    <n v="15"/>
    <x v="2"/>
    <s v="Yes"/>
    <x v="0"/>
    <s v="Yes"/>
    <n v="20"/>
    <n v="7"/>
    <n v="58"/>
  </r>
  <r>
    <n v="3268"/>
    <s v="Carla Dias"/>
    <x v="2"/>
    <d v="2024-04-03T00:00:00"/>
    <x v="0"/>
    <n v="10"/>
    <x v="1"/>
    <s v="No"/>
    <x v="1"/>
    <s v="Yes"/>
    <n v="20"/>
    <n v="10"/>
    <n v="20"/>
  </r>
  <r>
    <n v="3269"/>
    <s v="Diego Fontes"/>
    <x v="1"/>
    <d v="2024-04-04T00:00:00"/>
    <x v="1"/>
    <n v="5"/>
    <x v="2"/>
    <s v="No"/>
    <x v="1"/>
    <s v="No"/>
    <n v="0"/>
    <n v="1"/>
    <n v="4"/>
  </r>
  <r>
    <n v="3270"/>
    <s v="Eunice Lima"/>
    <x v="0"/>
    <d v="2024-04-05T00:00:00"/>
    <x v="0"/>
    <n v="15"/>
    <x v="0"/>
    <s v="Yes"/>
    <x v="0"/>
    <s v="Yes"/>
    <n v="20"/>
    <n v="15"/>
    <n v="50"/>
  </r>
  <r>
    <n v="3271"/>
    <s v="Fábio Martins"/>
    <x v="2"/>
    <d v="2024-04-06T00:00:00"/>
    <x v="1"/>
    <n v="10"/>
    <x v="0"/>
    <s v="No"/>
    <x v="1"/>
    <s v="Yes"/>
    <n v="20"/>
    <n v="5"/>
    <n v="25"/>
  </r>
  <r>
    <n v="3272"/>
    <s v="Gisele Araújo"/>
    <x v="1"/>
    <d v="2024-04-07T00:00:00"/>
    <x v="0"/>
    <n v="5"/>
    <x v="1"/>
    <s v="No"/>
    <x v="1"/>
    <s v="No"/>
    <n v="0"/>
    <n v="0"/>
    <n v="5"/>
  </r>
  <r>
    <n v="3273"/>
    <s v="Hélio Castro"/>
    <x v="0"/>
    <d v="2024-04-08T00:00:00"/>
    <x v="1"/>
    <n v="15"/>
    <x v="2"/>
    <s v="Yes"/>
    <x v="0"/>
    <s v="Yes"/>
    <n v="20"/>
    <n v="20"/>
    <n v="45"/>
  </r>
  <r>
    <n v="3274"/>
    <s v="Ingrid Menezes"/>
    <x v="2"/>
    <d v="2024-04-09T00:00:00"/>
    <x v="0"/>
    <n v="10"/>
    <x v="2"/>
    <s v="No"/>
    <x v="1"/>
    <s v="Yes"/>
    <n v="20"/>
    <n v="12"/>
    <n v="18"/>
  </r>
  <r>
    <n v="3275"/>
    <s v="Jorge Baptista"/>
    <x v="1"/>
    <d v="2024-04-10T00:00:00"/>
    <x v="1"/>
    <n v="5"/>
    <x v="0"/>
    <s v="No"/>
    <x v="1"/>
    <s v="No"/>
    <n v="0"/>
    <n v="2"/>
    <n v="3"/>
  </r>
  <r>
    <n v="3276"/>
    <s v="Kléber Oliveira"/>
    <x v="0"/>
    <d v="2024-04-11T00:00:00"/>
    <x v="0"/>
    <n v="15"/>
    <x v="1"/>
    <s v="Yes"/>
    <x v="0"/>
    <s v="Yes"/>
    <n v="20"/>
    <n v="5"/>
    <n v="60"/>
  </r>
  <r>
    <n v="3277"/>
    <s v="Luciana Freitas"/>
    <x v="2"/>
    <d v="2024-04-12T00:00:00"/>
    <x v="1"/>
    <n v="10"/>
    <x v="0"/>
    <s v="No"/>
    <x v="1"/>
    <s v="Yes"/>
    <n v="20"/>
    <n v="10"/>
    <n v="20"/>
  </r>
  <r>
    <n v="3278"/>
    <s v="Márcia Eller"/>
    <x v="1"/>
    <d v="2024-04-13T00:00:00"/>
    <x v="0"/>
    <n v="5"/>
    <x v="2"/>
    <s v="No"/>
    <x v="1"/>
    <s v="No"/>
    <n v="0"/>
    <n v="0"/>
    <n v="5"/>
  </r>
  <r>
    <n v="3279"/>
    <s v="Nilo Peçanha"/>
    <x v="0"/>
    <d v="2024-04-14T00:00:00"/>
    <x v="1"/>
    <n v="15"/>
    <x v="0"/>
    <s v="Yes"/>
    <x v="0"/>
    <s v="Yes"/>
    <n v="20"/>
    <n v="3"/>
    <n v="62"/>
  </r>
  <r>
    <n v="3280"/>
    <s v="Oscar Neves"/>
    <x v="2"/>
    <d v="2024-04-15T00:00:00"/>
    <x v="0"/>
    <n v="10"/>
    <x v="1"/>
    <s v="No"/>
    <x v="1"/>
    <s v="Yes"/>
    <n v="20"/>
    <n v="15"/>
    <n v="15"/>
  </r>
  <r>
    <n v="3281"/>
    <s v="Patrícia Soares"/>
    <x v="1"/>
    <d v="2024-04-16T00:00:00"/>
    <x v="1"/>
    <n v="5"/>
    <x v="0"/>
    <s v="No"/>
    <x v="1"/>
    <s v="No"/>
    <n v="0"/>
    <n v="1"/>
    <n v="4"/>
  </r>
  <r>
    <n v="3282"/>
    <s v="Quirino Gonçalves"/>
    <x v="0"/>
    <d v="2024-04-17T00:00:00"/>
    <x v="0"/>
    <n v="15"/>
    <x v="2"/>
    <s v="Yes"/>
    <x v="0"/>
    <s v="Yes"/>
    <n v="20"/>
    <n v="7"/>
    <n v="58"/>
  </r>
  <r>
    <n v="3283"/>
    <s v="Raul Machado"/>
    <x v="2"/>
    <d v="2024-04-18T00:00:00"/>
    <x v="1"/>
    <n v="10"/>
    <x v="0"/>
    <s v="No"/>
    <x v="1"/>
    <s v="Yes"/>
    <n v="20"/>
    <n v="10"/>
    <n v="20"/>
  </r>
  <r>
    <n v="3284"/>
    <s v="Sônia Lobo"/>
    <x v="1"/>
    <d v="2024-04-19T00:00:00"/>
    <x v="0"/>
    <n v="5"/>
    <x v="1"/>
    <s v="No"/>
    <x v="1"/>
    <s v="No"/>
    <n v="0"/>
    <n v="0"/>
    <n v="5"/>
  </r>
  <r>
    <n v="3285"/>
    <s v="Tiago Ramos"/>
    <x v="0"/>
    <d v="2024-04-20T00:00:00"/>
    <x v="1"/>
    <n v="15"/>
    <x v="0"/>
    <s v="Yes"/>
    <x v="0"/>
    <s v="Yes"/>
    <n v="20"/>
    <n v="20"/>
    <n v="45"/>
  </r>
  <r>
    <n v="3286"/>
    <s v="Ugo Pires"/>
    <x v="2"/>
    <d v="2024-04-21T00:00:00"/>
    <x v="0"/>
    <n v="10"/>
    <x v="2"/>
    <s v="No"/>
    <x v="1"/>
    <s v="Yes"/>
    <n v="20"/>
    <n v="15"/>
    <n v="15"/>
  </r>
  <r>
    <n v="3287"/>
    <s v="Valéria Nobre"/>
    <x v="1"/>
    <d v="2024-04-22T00:00:00"/>
    <x v="1"/>
    <n v="5"/>
    <x v="0"/>
    <s v="No"/>
    <x v="1"/>
    <s v="No"/>
    <n v="0"/>
    <n v="1"/>
    <n v="4"/>
  </r>
  <r>
    <n v="3288"/>
    <s v="William Siqueira"/>
    <x v="0"/>
    <d v="2024-04-23T00:00:00"/>
    <x v="0"/>
    <n v="15"/>
    <x v="1"/>
    <s v="Yes"/>
    <x v="0"/>
    <s v="Yes"/>
    <n v="20"/>
    <n v="3"/>
    <n v="62"/>
  </r>
  <r>
    <n v="3289"/>
    <s v="Xuxa Meneghel"/>
    <x v="2"/>
    <d v="2024-04-24T00:00:00"/>
    <x v="1"/>
    <n v="10"/>
    <x v="0"/>
    <s v="No"/>
    <x v="1"/>
    <s v="Yes"/>
    <n v="20"/>
    <n v="10"/>
    <n v="20"/>
  </r>
  <r>
    <n v="3290"/>
    <s v="Yara Figueiredo"/>
    <x v="1"/>
    <d v="2024-04-25T00:00:00"/>
    <x v="0"/>
    <n v="5"/>
    <x v="2"/>
    <s v="No"/>
    <x v="1"/>
    <s v="No"/>
    <n v="0"/>
    <n v="0"/>
    <n v="5"/>
  </r>
  <r>
    <n v="3291"/>
    <s v="Zacarias Alves"/>
    <x v="0"/>
    <d v="2024-04-26T00:00:00"/>
    <x v="1"/>
    <n v="15"/>
    <x v="0"/>
    <s v="Yes"/>
    <x v="0"/>
    <s v="Yes"/>
    <n v="20"/>
    <n v="5"/>
    <n v="60"/>
  </r>
  <r>
    <n v="3292"/>
    <s v="Amanda Bynes"/>
    <x v="2"/>
    <d v="2024-04-27T00:00:00"/>
    <x v="0"/>
    <n v="10"/>
    <x v="1"/>
    <s v="No"/>
    <x v="1"/>
    <s v="Yes"/>
    <n v="20"/>
    <n v="15"/>
    <n v="15"/>
  </r>
  <r>
    <n v="3293"/>
    <s v="Bruno Mars"/>
    <x v="1"/>
    <d v="2024-04-28T00:00:00"/>
    <x v="1"/>
    <n v="5"/>
    <x v="0"/>
    <s v="No"/>
    <x v="1"/>
    <s v="No"/>
    <n v="0"/>
    <n v="1"/>
    <n v="4"/>
  </r>
  <r>
    <n v="3294"/>
    <s v="Carla Bruni"/>
    <x v="0"/>
    <d v="2024-04-29T00:00:00"/>
    <x v="0"/>
    <n v="15"/>
    <x v="2"/>
    <s v="Yes"/>
    <x v="0"/>
    <s v="Yes"/>
    <n v="20"/>
    <n v="20"/>
    <n v="45"/>
  </r>
  <r>
    <n v="3295"/>
    <s v="Diego Maradona"/>
    <x v="2"/>
    <d v="2024-04-30T00:00:00"/>
    <x v="1"/>
    <n v="10"/>
    <x v="0"/>
    <s v="No"/>
    <x v="1"/>
    <s v="Yes"/>
    <n v="20"/>
    <n v="5"/>
    <n v="25"/>
  </r>
  <r>
    <n v="3296"/>
    <s v="Estela Marques"/>
    <x v="1"/>
    <d v="2024-05-01T00:00:00"/>
    <x v="1"/>
    <n v="5"/>
    <x v="0"/>
    <s v="No"/>
    <x v="1"/>
    <s v="No"/>
    <n v="0"/>
    <n v="0"/>
    <n v="5"/>
  </r>
  <r>
    <n v="3297"/>
    <s v="Fábio Nobre"/>
    <x v="0"/>
    <d v="2024-05-02T00:00:00"/>
    <x v="0"/>
    <n v="15"/>
    <x v="2"/>
    <s v="Yes"/>
    <x v="0"/>
    <s v="Yes"/>
    <n v="20"/>
    <n v="7"/>
    <n v="58"/>
  </r>
  <r>
    <n v="3298"/>
    <s v="Gabriel Oliveira"/>
    <x v="2"/>
    <d v="2024-05-03T00:00:00"/>
    <x v="1"/>
    <n v="10"/>
    <x v="1"/>
    <s v="No"/>
    <x v="1"/>
    <s v="Yes"/>
    <n v="20"/>
    <n v="10"/>
    <n v="20"/>
  </r>
  <r>
    <n v="3299"/>
    <s v="Helena Santos"/>
    <x v="1"/>
    <d v="2024-05-04T00:00:00"/>
    <x v="0"/>
    <n v="5"/>
    <x v="2"/>
    <s v="No"/>
    <x v="1"/>
    <s v="No"/>
    <n v="0"/>
    <n v="1"/>
    <n v="4"/>
  </r>
  <r>
    <n v="3300"/>
    <s v="Ivan Carvalho"/>
    <x v="0"/>
    <d v="2024-05-05T00:00:00"/>
    <x v="1"/>
    <n v="15"/>
    <x v="0"/>
    <s v="Yes"/>
    <x v="0"/>
    <s v="Yes"/>
    <n v="20"/>
    <n v="15"/>
    <n v="50"/>
  </r>
  <r>
    <n v="3301"/>
    <s v="Júlia Ferreira"/>
    <x v="2"/>
    <d v="2024-05-06T00:00:00"/>
    <x v="0"/>
    <n v="10"/>
    <x v="0"/>
    <s v="No"/>
    <x v="1"/>
    <s v="Yes"/>
    <n v="20"/>
    <n v="5"/>
    <n v="25"/>
  </r>
  <r>
    <n v="3302"/>
    <s v="Karla Alves"/>
    <x v="1"/>
    <d v="2024-05-07T00:00:00"/>
    <x v="1"/>
    <n v="5"/>
    <x v="1"/>
    <s v="No"/>
    <x v="1"/>
    <s v="No"/>
    <n v="0"/>
    <n v="0"/>
    <n v="5"/>
  </r>
  <r>
    <n v="3303"/>
    <s v="Lucas Mendes"/>
    <x v="0"/>
    <d v="2024-05-08T00:00:00"/>
    <x v="0"/>
    <n v="15"/>
    <x v="2"/>
    <s v="Yes"/>
    <x v="0"/>
    <s v="Yes"/>
    <n v="20"/>
    <n v="20"/>
    <n v="45"/>
  </r>
  <r>
    <n v="3304"/>
    <s v="Mônica Gomes"/>
    <x v="2"/>
    <d v="2024-05-09T00:00:00"/>
    <x v="1"/>
    <n v="10"/>
    <x v="2"/>
    <s v="No"/>
    <x v="1"/>
    <s v="Yes"/>
    <n v="20"/>
    <n v="12"/>
    <n v="18"/>
  </r>
  <r>
    <n v="3305"/>
    <s v="Norberto Queiroz"/>
    <x v="1"/>
    <d v="2024-05-10T00:00:00"/>
    <x v="0"/>
    <n v="5"/>
    <x v="0"/>
    <s v="No"/>
    <x v="1"/>
    <s v="No"/>
    <n v="0"/>
    <n v="2"/>
    <n v="3"/>
  </r>
  <r>
    <n v="3306"/>
    <s v="Otávio Barros"/>
    <x v="0"/>
    <d v="2024-05-11T00:00:00"/>
    <x v="1"/>
    <n v="15"/>
    <x v="1"/>
    <s v="Yes"/>
    <x v="0"/>
    <s v="Yes"/>
    <n v="20"/>
    <n v="5"/>
    <n v="60"/>
  </r>
  <r>
    <n v="3307"/>
    <s v="Paula Vieira"/>
    <x v="2"/>
    <d v="2024-05-12T00:00:00"/>
    <x v="0"/>
    <n v="10"/>
    <x v="0"/>
    <s v="No"/>
    <x v="1"/>
    <s v="Yes"/>
    <n v="20"/>
    <n v="10"/>
    <n v="20"/>
  </r>
  <r>
    <n v="3308"/>
    <s v="Quentin Ramos"/>
    <x v="1"/>
    <d v="2024-05-13T00:00:00"/>
    <x v="1"/>
    <n v="5"/>
    <x v="2"/>
    <s v="No"/>
    <x v="1"/>
    <s v="No"/>
    <n v="0"/>
    <n v="0"/>
    <n v="5"/>
  </r>
  <r>
    <n v="3309"/>
    <s v="Raquel Novaes"/>
    <x v="0"/>
    <d v="2024-05-14T00:00:00"/>
    <x v="0"/>
    <n v="15"/>
    <x v="0"/>
    <s v="Yes"/>
    <x v="0"/>
    <s v="Yes"/>
    <n v="20"/>
    <n v="3"/>
    <n v="62"/>
  </r>
  <r>
    <n v="3310"/>
    <s v="Samantha Lopes"/>
    <x v="2"/>
    <d v="2024-05-15T00:00:00"/>
    <x v="1"/>
    <n v="10"/>
    <x v="1"/>
    <s v="No"/>
    <x v="1"/>
    <s v="Yes"/>
    <n v="20"/>
    <n v="15"/>
    <n v="15"/>
  </r>
  <r>
    <n v="3311"/>
    <s v="Tiago Martins"/>
    <x v="1"/>
    <d v="2024-05-16T00:00:00"/>
    <x v="0"/>
    <n v="5"/>
    <x v="0"/>
    <s v="No"/>
    <x v="1"/>
    <s v="No"/>
    <n v="0"/>
    <n v="1"/>
    <n v="4"/>
  </r>
  <r>
    <n v="3312"/>
    <s v="Ulysses Guimarães"/>
    <x v="0"/>
    <d v="2024-05-17T00:00:00"/>
    <x v="1"/>
    <n v="15"/>
    <x v="2"/>
    <s v="Yes"/>
    <x v="0"/>
    <s v="Yes"/>
    <n v="20"/>
    <n v="7"/>
    <n v="58"/>
  </r>
  <r>
    <n v="3313"/>
    <s v="Vanessa Silva"/>
    <x v="2"/>
    <d v="2024-05-18T00:00:00"/>
    <x v="0"/>
    <n v="10"/>
    <x v="0"/>
    <s v="No"/>
    <x v="1"/>
    <s v="Yes"/>
    <n v="20"/>
    <n v="10"/>
    <n v="20"/>
  </r>
  <r>
    <n v="3314"/>
    <s v="William Carneiro"/>
    <x v="1"/>
    <d v="2024-05-19T00:00:00"/>
    <x v="1"/>
    <n v="5"/>
    <x v="1"/>
    <s v="No"/>
    <x v="1"/>
    <s v="No"/>
    <n v="0"/>
    <n v="0"/>
    <n v="5"/>
  </r>
  <r>
    <n v="3315"/>
    <s v="Ximena Rocha"/>
    <x v="0"/>
    <d v="2024-05-20T00:00:00"/>
    <x v="0"/>
    <n v="15"/>
    <x v="0"/>
    <s v="Yes"/>
    <x v="0"/>
    <s v="Yes"/>
    <n v="20"/>
    <n v="20"/>
    <n v="45"/>
  </r>
  <r>
    <n v="3316"/>
    <s v="Yasmin Figueiredo"/>
    <x v="2"/>
    <d v="2024-05-21T00:00:00"/>
    <x v="1"/>
    <n v="10"/>
    <x v="2"/>
    <s v="No"/>
    <x v="1"/>
    <s v="Yes"/>
    <n v="20"/>
    <n v="15"/>
    <n v="15"/>
  </r>
  <r>
    <n v="3317"/>
    <s v="Zara Cunha"/>
    <x v="1"/>
    <d v="2024-05-22T00:00:00"/>
    <x v="0"/>
    <n v="5"/>
    <x v="0"/>
    <s v="No"/>
    <x v="1"/>
    <s v="No"/>
    <n v="0"/>
    <n v="1"/>
    <n v="4"/>
  </r>
  <r>
    <n v="3318"/>
    <s v="Alan Teixeira"/>
    <x v="0"/>
    <d v="2024-05-23T00:00:00"/>
    <x v="1"/>
    <n v="15"/>
    <x v="1"/>
    <s v="Yes"/>
    <x v="0"/>
    <s v="Yes"/>
    <n v="20"/>
    <n v="3"/>
    <n v="62"/>
  </r>
  <r>
    <n v="3319"/>
    <s v="Bárbara Oliveira"/>
    <x v="2"/>
    <d v="2024-05-24T00:00:00"/>
    <x v="0"/>
    <n v="10"/>
    <x v="0"/>
    <s v="No"/>
    <x v="1"/>
    <s v="Yes"/>
    <n v="20"/>
    <n v="10"/>
    <n v="20"/>
  </r>
  <r>
    <n v="3320"/>
    <s v="Carlos Junqueira"/>
    <x v="1"/>
    <d v="2024-05-25T00:00:00"/>
    <x v="1"/>
    <n v="5"/>
    <x v="2"/>
    <s v="No"/>
    <x v="1"/>
    <s v="No"/>
    <n v="0"/>
    <n v="0"/>
    <n v="5"/>
  </r>
  <r>
    <n v="3321"/>
    <s v="Daniela Moura"/>
    <x v="0"/>
    <d v="2024-05-26T00:00:00"/>
    <x v="0"/>
    <n v="15"/>
    <x v="0"/>
    <s v="Yes"/>
    <x v="0"/>
    <s v="Yes"/>
    <n v="20"/>
    <n v="5"/>
    <n v="60"/>
  </r>
  <r>
    <n v="3322"/>
    <s v="Eduardo Lima"/>
    <x v="2"/>
    <d v="2024-05-27T00:00:00"/>
    <x v="1"/>
    <n v="10"/>
    <x v="1"/>
    <s v="No"/>
    <x v="1"/>
    <s v="Yes"/>
    <n v="20"/>
    <n v="15"/>
    <n v="15"/>
  </r>
  <r>
    <n v="3323"/>
    <s v="Fabiana Araújo"/>
    <x v="1"/>
    <d v="2024-05-28T00:00:00"/>
    <x v="0"/>
    <n v="5"/>
    <x v="0"/>
    <s v="No"/>
    <x v="1"/>
    <s v="No"/>
    <n v="0"/>
    <n v="1"/>
    <n v="4"/>
  </r>
  <r>
    <n v="3324"/>
    <s v="Geraldo Ribeiro"/>
    <x v="0"/>
    <d v="2024-05-29T00:00:00"/>
    <x v="1"/>
    <n v="15"/>
    <x v="2"/>
    <s v="Yes"/>
    <x v="0"/>
    <s v="Yes"/>
    <n v="20"/>
    <n v="20"/>
    <n v="45"/>
  </r>
  <r>
    <n v="3325"/>
    <s v="Héctor Vargas"/>
    <x v="2"/>
    <d v="2024-05-30T00:00:00"/>
    <x v="0"/>
    <n v="10"/>
    <x v="2"/>
    <s v="No"/>
    <x v="1"/>
    <s v="Yes"/>
    <n v="20"/>
    <n v="15"/>
    <n v="15"/>
  </r>
  <r>
    <n v="3326"/>
    <s v="Isabela Fonseca"/>
    <x v="1"/>
    <d v="2024-05-31T00:00:00"/>
    <x v="1"/>
    <n v="5"/>
    <x v="1"/>
    <s v="No"/>
    <x v="1"/>
    <s v="No"/>
    <n v="0"/>
    <n v="0"/>
    <n v="5"/>
  </r>
  <r>
    <n v="3327"/>
    <s v="João Pedro Almeida"/>
    <x v="0"/>
    <d v="2024-06-01T00:00:00"/>
    <x v="0"/>
    <n v="15"/>
    <x v="0"/>
    <s v="Yes"/>
    <x v="0"/>
    <s v="Yes"/>
    <n v="20"/>
    <n v="7"/>
    <n v="58"/>
  </r>
  <r>
    <n v="3328"/>
    <s v="Klara Costa"/>
    <x v="2"/>
    <d v="2024-06-02T00:00:00"/>
    <x v="1"/>
    <n v="10"/>
    <x v="1"/>
    <s v="No"/>
    <x v="1"/>
    <s v="Yes"/>
    <n v="20"/>
    <n v="10"/>
    <n v="20"/>
  </r>
  <r>
    <n v="3329"/>
    <s v="Luciana Mendes"/>
    <x v="1"/>
    <d v="2024-06-03T00:00:00"/>
    <x v="0"/>
    <n v="5"/>
    <x v="2"/>
    <s v="No"/>
    <x v="1"/>
    <s v="No"/>
    <n v="0"/>
    <n v="1"/>
    <n v="4"/>
  </r>
  <r>
    <n v="3330"/>
    <s v="Marcelo Gouveia"/>
    <x v="0"/>
    <d v="2024-06-04T00:00:00"/>
    <x v="1"/>
    <n v="15"/>
    <x v="0"/>
    <s v="Yes"/>
    <x v="0"/>
    <s v="Yes"/>
    <n v="20"/>
    <n v="15"/>
    <n v="50"/>
  </r>
  <r>
    <n v="3331"/>
    <s v="Nívea Borges"/>
    <x v="2"/>
    <d v="2024-06-05T00:00:00"/>
    <x v="0"/>
    <n v="10"/>
    <x v="0"/>
    <s v="No"/>
    <x v="1"/>
    <s v="Yes"/>
    <n v="20"/>
    <n v="5"/>
    <n v="25"/>
  </r>
  <r>
    <n v="3332"/>
    <s v="Oscar Nogueira"/>
    <x v="1"/>
    <d v="2024-06-06T00:00:00"/>
    <x v="1"/>
    <n v="5"/>
    <x v="1"/>
    <s v="No"/>
    <x v="1"/>
    <s v="No"/>
    <n v="0"/>
    <n v="0"/>
    <n v="5"/>
  </r>
  <r>
    <n v="3333"/>
    <s v="Patrícia Alves"/>
    <x v="0"/>
    <d v="2024-06-07T00:00:00"/>
    <x v="0"/>
    <n v="15"/>
    <x v="2"/>
    <s v="Yes"/>
    <x v="0"/>
    <s v="Yes"/>
    <n v="20"/>
    <n v="20"/>
    <n v="45"/>
  </r>
  <r>
    <n v="3334"/>
    <s v="Rafaela Silva"/>
    <x v="2"/>
    <d v="2024-06-08T00:00:00"/>
    <x v="1"/>
    <n v="10"/>
    <x v="2"/>
    <s v="No"/>
    <x v="1"/>
    <s v="Yes"/>
    <n v="20"/>
    <n v="12"/>
    <n v="18"/>
  </r>
  <r>
    <n v="3335"/>
    <s v="Samantha Moraes"/>
    <x v="1"/>
    <d v="2024-06-09T00:00:00"/>
    <x v="0"/>
    <n v="5"/>
    <x v="0"/>
    <s v="No"/>
    <x v="1"/>
    <s v="No"/>
    <n v="0"/>
    <n v="2"/>
    <n v="3"/>
  </r>
  <r>
    <n v="3336"/>
    <s v="Tatiana Rocha"/>
    <x v="1"/>
    <d v="2024-06-10T00:00:00"/>
    <x v="0"/>
    <n v="5"/>
    <x v="0"/>
    <s v="No"/>
    <x v="1"/>
    <s v="No"/>
    <n v="0"/>
    <n v="0"/>
    <n v="5"/>
  </r>
  <r>
    <n v="3337"/>
    <s v="Ulisses Tavares"/>
    <x v="0"/>
    <d v="2024-06-11T00:00:00"/>
    <x v="1"/>
    <n v="15"/>
    <x v="2"/>
    <s v="Yes"/>
    <x v="0"/>
    <s v="Yes"/>
    <n v="20"/>
    <n v="7"/>
    <n v="58"/>
  </r>
  <r>
    <n v="3338"/>
    <s v="Víctor Lemos"/>
    <x v="2"/>
    <d v="2024-06-12T00:00:00"/>
    <x v="0"/>
    <n v="10"/>
    <x v="1"/>
    <s v="No"/>
    <x v="1"/>
    <s v="Yes"/>
    <n v="20"/>
    <n v="10"/>
    <n v="20"/>
  </r>
  <r>
    <n v="3339"/>
    <s v="Wilma Barros"/>
    <x v="1"/>
    <d v="2024-06-13T00:00:00"/>
    <x v="1"/>
    <n v="5"/>
    <x v="2"/>
    <s v="No"/>
    <x v="1"/>
    <s v="No"/>
    <n v="0"/>
    <n v="1"/>
    <n v="4"/>
  </r>
  <r>
    <n v="3340"/>
    <s v="Xavier Nascimento"/>
    <x v="0"/>
    <d v="2024-06-14T00:00:00"/>
    <x v="0"/>
    <n v="15"/>
    <x v="0"/>
    <s v="Yes"/>
    <x v="0"/>
    <s v="Yes"/>
    <n v="20"/>
    <n v="15"/>
    <n v="50"/>
  </r>
  <r>
    <n v="3341"/>
    <s v="Yago Pereira"/>
    <x v="2"/>
    <d v="2024-06-15T00:00:00"/>
    <x v="1"/>
    <n v="10"/>
    <x v="0"/>
    <s v="No"/>
    <x v="1"/>
    <s v="Yes"/>
    <n v="20"/>
    <n v="5"/>
    <n v="25"/>
  </r>
  <r>
    <n v="3342"/>
    <s v="Zilda Ferreira"/>
    <x v="1"/>
    <d v="2024-06-16T00:00:00"/>
    <x v="0"/>
    <n v="5"/>
    <x v="1"/>
    <s v="No"/>
    <x v="1"/>
    <s v="No"/>
    <n v="0"/>
    <n v="0"/>
    <n v="5"/>
  </r>
  <r>
    <n v="3343"/>
    <s v="Amanda Lopes"/>
    <x v="0"/>
    <d v="2024-06-17T00:00:00"/>
    <x v="1"/>
    <n v="15"/>
    <x v="2"/>
    <s v="Yes"/>
    <x v="0"/>
    <s v="Yes"/>
    <n v="20"/>
    <n v="20"/>
    <n v="45"/>
  </r>
  <r>
    <n v="3344"/>
    <s v="Bruno Miranda"/>
    <x v="2"/>
    <d v="2024-06-18T00:00:00"/>
    <x v="0"/>
    <n v="10"/>
    <x v="2"/>
    <s v="No"/>
    <x v="1"/>
    <s v="Yes"/>
    <n v="20"/>
    <n v="12"/>
    <n v="18"/>
  </r>
  <r>
    <n v="3345"/>
    <s v="Célia Torres"/>
    <x v="1"/>
    <d v="2024-06-19T00:00:00"/>
    <x v="1"/>
    <n v="5"/>
    <x v="0"/>
    <s v="No"/>
    <x v="1"/>
    <s v="No"/>
    <n v="0"/>
    <n v="2"/>
    <n v="3"/>
  </r>
  <r>
    <n v="3346"/>
    <s v="Diogo Souza"/>
    <x v="0"/>
    <d v="2024-06-20T00:00:00"/>
    <x v="0"/>
    <n v="15"/>
    <x v="1"/>
    <s v="Yes"/>
    <x v="0"/>
    <s v="Yes"/>
    <n v="20"/>
    <n v="5"/>
    <n v="60"/>
  </r>
  <r>
    <n v="3347"/>
    <s v="Elisa Castro"/>
    <x v="2"/>
    <d v="2024-06-21T00:00:00"/>
    <x v="1"/>
    <n v="10"/>
    <x v="0"/>
    <s v="No"/>
    <x v="1"/>
    <s v="Yes"/>
    <n v="20"/>
    <n v="10"/>
    <n v="20"/>
  </r>
  <r>
    <n v="3348"/>
    <s v="Fátima Lima"/>
    <x v="1"/>
    <d v="2024-06-22T00:00:00"/>
    <x v="0"/>
    <n v="5"/>
    <x v="2"/>
    <s v="No"/>
    <x v="1"/>
    <s v="No"/>
    <n v="0"/>
    <n v="0"/>
    <n v="5"/>
  </r>
  <r>
    <n v="3349"/>
    <s v="Geraldo Ribeiro"/>
    <x v="0"/>
    <d v="2024-06-23T00:00:00"/>
    <x v="1"/>
    <n v="15"/>
    <x v="0"/>
    <s v="Yes"/>
    <x v="0"/>
    <s v="Yes"/>
    <n v="20"/>
    <n v="3"/>
    <n v="62"/>
  </r>
  <r>
    <n v="3350"/>
    <s v="Hélio Martins"/>
    <x v="2"/>
    <d v="2024-06-24T00:00:00"/>
    <x v="0"/>
    <n v="10"/>
    <x v="1"/>
    <s v="No"/>
    <x v="1"/>
    <s v="Yes"/>
    <n v="20"/>
    <n v="15"/>
    <n v="15"/>
  </r>
  <r>
    <n v="3351"/>
    <s v="Íris Santos"/>
    <x v="1"/>
    <d v="2024-06-25T00:00:00"/>
    <x v="1"/>
    <n v="5"/>
    <x v="0"/>
    <s v="No"/>
    <x v="1"/>
    <s v="No"/>
    <n v="0"/>
    <n v="1"/>
    <n v="4"/>
  </r>
  <r>
    <n v="3352"/>
    <s v="João Marcelo"/>
    <x v="0"/>
    <d v="2024-06-26T00:00:00"/>
    <x v="0"/>
    <n v="15"/>
    <x v="2"/>
    <s v="Yes"/>
    <x v="0"/>
    <s v="Yes"/>
    <n v="20"/>
    <n v="7"/>
    <n v="58"/>
  </r>
  <r>
    <n v="3353"/>
    <s v="Larissa Gomes"/>
    <x v="2"/>
    <d v="2024-06-27T00:00:00"/>
    <x v="1"/>
    <n v="10"/>
    <x v="0"/>
    <s v="No"/>
    <x v="1"/>
    <s v="Yes"/>
    <n v="20"/>
    <n v="10"/>
    <n v="20"/>
  </r>
  <r>
    <n v="3354"/>
    <s v="Márcio Silva"/>
    <x v="1"/>
    <d v="2024-06-28T00:00:00"/>
    <x v="0"/>
    <n v="5"/>
    <x v="1"/>
    <s v="No"/>
    <x v="1"/>
    <s v="No"/>
    <n v="0"/>
    <n v="0"/>
    <n v="5"/>
  </r>
  <r>
    <n v="3355"/>
    <s v="Nadia Costa"/>
    <x v="0"/>
    <d v="2024-06-29T00:00:00"/>
    <x v="1"/>
    <n v="15"/>
    <x v="0"/>
    <s v="Yes"/>
    <x v="0"/>
    <s v="Yes"/>
    <n v="20"/>
    <n v="20"/>
    <n v="45"/>
  </r>
  <r>
    <n v="3356"/>
    <s v="Oscar Almeida"/>
    <x v="2"/>
    <d v="2024-06-30T00:00:00"/>
    <x v="0"/>
    <n v="10"/>
    <x v="2"/>
    <s v="No"/>
    <x v="1"/>
    <s v="Yes"/>
    <n v="20"/>
    <n v="15"/>
    <n v="15"/>
  </r>
  <r>
    <n v="3357"/>
    <s v="Patricia Soares"/>
    <x v="1"/>
    <d v="2024-07-01T00:00:00"/>
    <x v="1"/>
    <n v="5"/>
    <x v="0"/>
    <s v="No"/>
    <x v="1"/>
    <s v="No"/>
    <n v="0"/>
    <n v="1"/>
    <n v="4"/>
  </r>
  <r>
    <n v="3358"/>
    <s v="Quênia Barros"/>
    <x v="0"/>
    <d v="2024-07-02T00:00:00"/>
    <x v="0"/>
    <n v="15"/>
    <x v="1"/>
    <s v="Yes"/>
    <x v="0"/>
    <s v="Yes"/>
    <n v="20"/>
    <n v="3"/>
    <n v="62"/>
  </r>
  <r>
    <n v="3359"/>
    <s v="Rafael Torres"/>
    <x v="2"/>
    <d v="2024-07-03T00:00:00"/>
    <x v="1"/>
    <n v="10"/>
    <x v="0"/>
    <s v="No"/>
    <x v="1"/>
    <s v="Yes"/>
    <n v="20"/>
    <n v="10"/>
    <n v="20"/>
  </r>
  <r>
    <n v="3360"/>
    <s v="Silvia Nascimento"/>
    <x v="1"/>
    <d v="2024-07-04T00:00:00"/>
    <x v="0"/>
    <n v="5"/>
    <x v="2"/>
    <s v="No"/>
    <x v="1"/>
    <s v="No"/>
    <n v="0"/>
    <n v="0"/>
    <n v="5"/>
  </r>
  <r>
    <n v="3361"/>
    <s v="Tiago Mendes"/>
    <x v="0"/>
    <d v="2024-07-05T00:00:00"/>
    <x v="1"/>
    <n v="15"/>
    <x v="0"/>
    <s v="Yes"/>
    <x v="0"/>
    <s v="Yes"/>
    <n v="20"/>
    <n v="15"/>
    <n v="50"/>
  </r>
  <r>
    <n v="3362"/>
    <s v="Ursula Silva"/>
    <x v="2"/>
    <d v="2024-07-06T00:00:00"/>
    <x v="0"/>
    <n v="10"/>
    <x v="1"/>
    <s v="No"/>
    <x v="1"/>
    <s v="Yes"/>
    <n v="20"/>
    <n v="15"/>
    <n v="15"/>
  </r>
  <r>
    <n v="3363"/>
    <s v="Vanessa Moraes"/>
    <x v="1"/>
    <d v="2024-07-07T00:00:00"/>
    <x v="1"/>
    <n v="5"/>
    <x v="0"/>
    <s v="No"/>
    <x v="1"/>
    <s v="No"/>
    <n v="0"/>
    <n v="1"/>
    <n v="4"/>
  </r>
  <r>
    <n v="3364"/>
    <s v="Waldir Junior"/>
    <x v="0"/>
    <d v="2024-07-08T00:00:00"/>
    <x v="0"/>
    <n v="15"/>
    <x v="2"/>
    <s v="Yes"/>
    <x v="0"/>
    <s v="Yes"/>
    <n v="20"/>
    <n v="7"/>
    <n v="58"/>
  </r>
  <r>
    <n v="3365"/>
    <s v="Xavier Lopes"/>
    <x v="2"/>
    <d v="2024-07-09T00:00:00"/>
    <x v="1"/>
    <n v="10"/>
    <x v="0"/>
    <s v="No"/>
    <x v="1"/>
    <s v="Yes"/>
    <n v="20"/>
    <n v="10"/>
    <n v="20"/>
  </r>
  <r>
    <n v="3366"/>
    <s v="Yolanda Freitas"/>
    <x v="1"/>
    <d v="2024-07-10T00:00:00"/>
    <x v="0"/>
    <n v="5"/>
    <x v="0"/>
    <s v="No"/>
    <x v="1"/>
    <s v="No"/>
    <n v="0"/>
    <n v="0"/>
    <n v="5"/>
  </r>
  <r>
    <n v="3367"/>
    <s v="Zacarias Nunes"/>
    <x v="0"/>
    <d v="2024-07-11T00:00:00"/>
    <x v="1"/>
    <n v="15"/>
    <x v="2"/>
    <s v="Yes"/>
    <x v="0"/>
    <s v="Yes"/>
    <n v="20"/>
    <n v="7"/>
    <n v="58"/>
  </r>
  <r>
    <n v="3368"/>
    <s v="Ana Clara Barreto"/>
    <x v="2"/>
    <d v="2024-07-12T00:00:00"/>
    <x v="0"/>
    <n v="10"/>
    <x v="1"/>
    <s v="No"/>
    <x v="1"/>
    <s v="Yes"/>
    <n v="20"/>
    <n v="10"/>
    <n v="20"/>
  </r>
  <r>
    <n v="3369"/>
    <s v="Bruno Henrique"/>
    <x v="1"/>
    <d v="2024-07-13T00:00:00"/>
    <x v="1"/>
    <n v="5"/>
    <x v="2"/>
    <s v="No"/>
    <x v="1"/>
    <s v="No"/>
    <n v="0"/>
    <n v="1"/>
    <n v="4"/>
  </r>
  <r>
    <n v="3370"/>
    <s v="Carlos Eduardo"/>
    <x v="0"/>
    <d v="2024-07-14T00:00:00"/>
    <x v="0"/>
    <n v="15"/>
    <x v="0"/>
    <s v="Yes"/>
    <x v="0"/>
    <s v="Yes"/>
    <n v="20"/>
    <n v="15"/>
    <n v="50"/>
  </r>
  <r>
    <n v="3371"/>
    <s v="Débora Lima"/>
    <x v="2"/>
    <d v="2024-07-15T00:00:00"/>
    <x v="1"/>
    <n v="10"/>
    <x v="0"/>
    <s v="No"/>
    <x v="1"/>
    <s v="Yes"/>
    <n v="20"/>
    <n v="5"/>
    <n v="25"/>
  </r>
  <r>
    <n v="3372"/>
    <s v="Elisa Neves"/>
    <x v="1"/>
    <d v="2024-07-16T00:00:00"/>
    <x v="0"/>
    <n v="5"/>
    <x v="1"/>
    <s v="No"/>
    <x v="1"/>
    <s v="No"/>
    <n v="0"/>
    <n v="0"/>
    <n v="5"/>
  </r>
  <r>
    <n v="3373"/>
    <s v="Fabiano Gomes"/>
    <x v="0"/>
    <d v="2024-07-17T00:00:00"/>
    <x v="1"/>
    <n v="15"/>
    <x v="2"/>
    <s v="Yes"/>
    <x v="0"/>
    <s v="Yes"/>
    <n v="20"/>
    <n v="20"/>
    <n v="45"/>
  </r>
  <r>
    <n v="3374"/>
    <s v="Gisele Oliveira"/>
    <x v="2"/>
    <d v="2024-07-18T00:00:00"/>
    <x v="0"/>
    <n v="10"/>
    <x v="2"/>
    <s v="No"/>
    <x v="1"/>
    <s v="Yes"/>
    <n v="20"/>
    <n v="12"/>
    <n v="18"/>
  </r>
  <r>
    <n v="3375"/>
    <s v="Héctor Silva"/>
    <x v="1"/>
    <d v="2024-07-19T00:00:00"/>
    <x v="1"/>
    <n v="5"/>
    <x v="0"/>
    <s v="No"/>
    <x v="1"/>
    <s v="No"/>
    <n v="0"/>
    <n v="2"/>
    <n v="3"/>
  </r>
  <r>
    <n v="3376"/>
    <s v="Igor Martins"/>
    <x v="0"/>
    <d v="2024-07-20T00:00:00"/>
    <x v="0"/>
    <n v="15"/>
    <x v="1"/>
    <s v="Yes"/>
    <x v="0"/>
    <s v="Yes"/>
    <n v="20"/>
    <n v="5"/>
    <n v="60"/>
  </r>
  <r>
    <n v="3377"/>
    <s v="Joana Figueiredo"/>
    <x v="2"/>
    <d v="2024-07-21T00:00:00"/>
    <x v="1"/>
    <n v="10"/>
    <x v="0"/>
    <s v="No"/>
    <x v="1"/>
    <s v="Yes"/>
    <n v="20"/>
    <n v="10"/>
    <n v="20"/>
  </r>
  <r>
    <n v="3378"/>
    <s v="Kleber Machado"/>
    <x v="1"/>
    <d v="2024-07-22T00:00:00"/>
    <x v="0"/>
    <n v="5"/>
    <x v="2"/>
    <s v="No"/>
    <x v="1"/>
    <s v="No"/>
    <n v="0"/>
    <n v="0"/>
    <n v="5"/>
  </r>
  <r>
    <n v="3379"/>
    <s v="Luciana Santos"/>
    <x v="0"/>
    <d v="2024-07-23T00:00:00"/>
    <x v="1"/>
    <n v="15"/>
    <x v="0"/>
    <s v="Yes"/>
    <x v="0"/>
    <s v="Yes"/>
    <n v="20"/>
    <n v="3"/>
    <n v="62"/>
  </r>
  <r>
    <n v="3380"/>
    <s v="Marcos Teixeira"/>
    <x v="2"/>
    <d v="2024-07-24T00:00:00"/>
    <x v="0"/>
    <n v="10"/>
    <x v="1"/>
    <s v="No"/>
    <x v="1"/>
    <s v="Yes"/>
    <n v="20"/>
    <n v="15"/>
    <n v="15"/>
  </r>
  <r>
    <n v="3381"/>
    <s v="Natalia Costa"/>
    <x v="1"/>
    <d v="2024-07-25T00:00:00"/>
    <x v="1"/>
    <n v="5"/>
    <x v="0"/>
    <s v="No"/>
    <x v="1"/>
    <s v="No"/>
    <n v="0"/>
    <n v="1"/>
    <n v="4"/>
  </r>
  <r>
    <n v="3382"/>
    <s v="Oscar Ribeiro"/>
    <x v="0"/>
    <d v="2024-07-26T00:00:00"/>
    <x v="0"/>
    <n v="15"/>
    <x v="2"/>
    <s v="Yes"/>
    <x v="0"/>
    <s v="Yes"/>
    <n v="20"/>
    <n v="7"/>
    <n v="58"/>
  </r>
  <r>
    <n v="3383"/>
    <s v="Patricia Almeida"/>
    <x v="2"/>
    <d v="2024-07-27T00:00:00"/>
    <x v="1"/>
    <n v="10"/>
    <x v="0"/>
    <s v="No"/>
    <x v="1"/>
    <s v="Yes"/>
    <n v="20"/>
    <n v="10"/>
    <n v="20"/>
  </r>
  <r>
    <n v="3384"/>
    <s v="Quirino Junior"/>
    <x v="1"/>
    <d v="2024-07-28T00:00:00"/>
    <x v="0"/>
    <n v="5"/>
    <x v="1"/>
    <s v="No"/>
    <x v="1"/>
    <s v="No"/>
    <n v="0"/>
    <n v="0"/>
    <n v="5"/>
  </r>
  <r>
    <n v="3385"/>
    <s v="Renata Machado"/>
    <x v="0"/>
    <d v="2024-07-29T00:00:00"/>
    <x v="1"/>
    <n v="15"/>
    <x v="0"/>
    <s v="Yes"/>
    <x v="0"/>
    <s v="Yes"/>
    <n v="20"/>
    <n v="20"/>
    <n v="45"/>
  </r>
  <r>
    <n v="3386"/>
    <s v="Sônia Alves"/>
    <x v="2"/>
    <d v="2024-07-30T00:00:00"/>
    <x v="0"/>
    <n v="10"/>
    <x v="2"/>
    <s v="No"/>
    <x v="1"/>
    <s v="Yes"/>
    <n v="20"/>
    <n v="15"/>
    <n v="15"/>
  </r>
  <r>
    <n v="3387"/>
    <s v="Tiago Nunes"/>
    <x v="1"/>
    <d v="2024-07-31T00:00:00"/>
    <x v="1"/>
    <n v="5"/>
    <x v="0"/>
    <s v="No"/>
    <x v="1"/>
    <s v="No"/>
    <n v="0"/>
    <n v="1"/>
    <n v="4"/>
  </r>
  <r>
    <n v="3388"/>
    <s v="Ulysses Pereira"/>
    <x v="0"/>
    <d v="2024-08-01T00:00:00"/>
    <x v="0"/>
    <n v="15"/>
    <x v="1"/>
    <s v="Yes"/>
    <x v="0"/>
    <s v="Yes"/>
    <n v="20"/>
    <n v="3"/>
    <n v="62"/>
  </r>
  <r>
    <n v="3389"/>
    <s v="Vanessa Lima"/>
    <x v="2"/>
    <d v="2024-08-02T00:00:00"/>
    <x v="1"/>
    <n v="10"/>
    <x v="0"/>
    <s v="No"/>
    <x v="1"/>
    <s v="Yes"/>
    <n v="20"/>
    <n v="10"/>
    <n v="20"/>
  </r>
  <r>
    <n v="3390"/>
    <s v="Wagner Santos"/>
    <x v="1"/>
    <d v="2024-08-03T00:00:00"/>
    <x v="0"/>
    <n v="5"/>
    <x v="2"/>
    <s v="No"/>
    <x v="1"/>
    <s v="No"/>
    <n v="0"/>
    <n v="0"/>
    <n v="5"/>
  </r>
  <r>
    <n v="3391"/>
    <s v="Xuxa Meneghel"/>
    <x v="0"/>
    <d v="2024-08-04T00:00:00"/>
    <x v="1"/>
    <n v="15"/>
    <x v="0"/>
    <s v="Yes"/>
    <x v="0"/>
    <s v="Yes"/>
    <n v="20"/>
    <n v="15"/>
    <n v="50"/>
  </r>
  <r>
    <n v="3392"/>
    <s v="Yasmin Silva"/>
    <x v="2"/>
    <d v="2024-08-05T00:00:00"/>
    <x v="0"/>
    <n v="10"/>
    <x v="1"/>
    <s v="No"/>
    <x v="1"/>
    <s v="Yes"/>
    <n v="20"/>
    <n v="15"/>
    <n v="15"/>
  </r>
  <r>
    <n v="3393"/>
    <s v="Zacarias de Souza"/>
    <x v="1"/>
    <d v="2024-08-06T00:00:00"/>
    <x v="1"/>
    <n v="5"/>
    <x v="0"/>
    <s v="No"/>
    <x v="1"/>
    <s v="No"/>
    <n v="0"/>
    <n v="1"/>
    <n v="4"/>
  </r>
  <r>
    <n v="3394"/>
    <s v="André Lima"/>
    <x v="0"/>
    <d v="2024-08-07T00:00:00"/>
    <x v="0"/>
    <n v="15"/>
    <x v="2"/>
    <s v="Yes"/>
    <x v="0"/>
    <s v="Yes"/>
    <n v="20"/>
    <n v="7"/>
    <n v="58"/>
  </r>
  <r>
    <n v="3395"/>
    <s v="Bianca Freitas"/>
    <x v="2"/>
    <d v="2024-08-08T00:00:00"/>
    <x v="1"/>
    <n v="10"/>
    <x v="0"/>
    <s v="No"/>
    <x v="1"/>
    <s v="Yes"/>
    <n v="20"/>
    <n v="10"/>
    <n v="20"/>
  </r>
  <r>
    <n v="3396"/>
    <s v="Caio Mendes"/>
    <x v="1"/>
    <d v="2024-08-09T00:00:00"/>
    <x v="0"/>
    <n v="5"/>
    <x v="1"/>
    <s v="No"/>
    <x v="1"/>
    <s v="No"/>
    <n v="0"/>
    <n v="0"/>
    <n v="5"/>
  </r>
  <r>
    <n v="3397"/>
    <s v="Daniela Moura"/>
    <x v="0"/>
    <d v="2024-08-10T00:00:00"/>
    <x v="1"/>
    <n v="15"/>
    <x v="0"/>
    <s v="Yes"/>
    <x v="0"/>
    <s v="Yes"/>
    <n v="20"/>
    <n v="20"/>
    <n v="45"/>
  </r>
  <r>
    <n v="3398"/>
    <s v="Eduardo Costa"/>
    <x v="2"/>
    <d v="2024-08-11T00:00:00"/>
    <x v="0"/>
    <n v="10"/>
    <x v="2"/>
    <s v="No"/>
    <x v="1"/>
    <s v="Yes"/>
    <n v="20"/>
    <n v="15"/>
    <n v="15"/>
  </r>
  <r>
    <n v="3399"/>
    <s v="Fernanda Gomes"/>
    <x v="1"/>
    <d v="2024-08-12T00:00:00"/>
    <x v="1"/>
    <n v="5"/>
    <x v="0"/>
    <s v="No"/>
    <x v="1"/>
    <s v="No"/>
    <n v="0"/>
    <n v="1"/>
    <n v="4"/>
  </r>
  <r>
    <n v="3400"/>
    <s v="Guilherme Souza"/>
    <x v="0"/>
    <d v="2024-08-13T00:00:00"/>
    <x v="0"/>
    <n v="15"/>
    <x v="1"/>
    <s v="Yes"/>
    <x v="0"/>
    <s v="Yes"/>
    <n v="20"/>
    <n v="5"/>
    <n v="60"/>
  </r>
  <r>
    <n v="3401"/>
    <s v="Helena Ribeiro"/>
    <x v="2"/>
    <d v="2024-08-14T00:00:00"/>
    <x v="1"/>
    <n v="10"/>
    <x v="0"/>
    <s v="No"/>
    <x v="1"/>
    <s v="Yes"/>
    <n v="20"/>
    <n v="10"/>
    <n v="20"/>
  </r>
  <r>
    <n v="3402"/>
    <s v="Igor Santos"/>
    <x v="1"/>
    <d v="2024-08-15T00:00:00"/>
    <x v="0"/>
    <n v="5"/>
    <x v="2"/>
    <s v="No"/>
    <x v="1"/>
    <s v="No"/>
    <n v="0"/>
    <n v="0"/>
    <n v="5"/>
  </r>
  <r>
    <n v="3403"/>
    <s v="João Carvalho"/>
    <x v="0"/>
    <d v="2024-08-16T00:00:00"/>
    <x v="1"/>
    <n v="15"/>
    <x v="0"/>
    <s v="Yes"/>
    <x v="0"/>
    <s v="Yes"/>
    <n v="20"/>
    <n v="3"/>
    <n v="62"/>
  </r>
  <r>
    <n v="3404"/>
    <s v="Klara Fagundes"/>
    <x v="2"/>
    <d v="2024-08-17T00:00:00"/>
    <x v="0"/>
    <n v="10"/>
    <x v="1"/>
    <s v="No"/>
    <x v="1"/>
    <s v="Yes"/>
    <n v="20"/>
    <n v="15"/>
    <n v="15"/>
  </r>
  <r>
    <n v="3405"/>
    <s v="Lúcia Mendonça"/>
    <x v="1"/>
    <d v="2024-08-18T00:00:00"/>
    <x v="1"/>
    <n v="5"/>
    <x v="0"/>
    <s v="No"/>
    <x v="1"/>
    <s v="No"/>
    <n v="0"/>
    <n v="1"/>
    <n v="4"/>
  </r>
  <r>
    <n v="3406"/>
    <s v="Marcelo Novaes"/>
    <x v="1"/>
    <d v="2024-08-19T00:00:00"/>
    <x v="0"/>
    <n v="5"/>
    <x v="0"/>
    <s v="No"/>
    <x v="1"/>
    <s v="No"/>
    <n v="0"/>
    <n v="0"/>
    <n v="5"/>
  </r>
  <r>
    <n v="3407"/>
    <s v="Nina Pacheco"/>
    <x v="0"/>
    <d v="2024-08-20T00:00:00"/>
    <x v="1"/>
    <n v="15"/>
    <x v="2"/>
    <s v="Yes"/>
    <x v="0"/>
    <s v="Yes"/>
    <n v="20"/>
    <n v="7"/>
    <n v="58"/>
  </r>
  <r>
    <n v="3408"/>
    <s v="Olívia Rios"/>
    <x v="2"/>
    <d v="2024-08-21T00:00:00"/>
    <x v="0"/>
    <n v="10"/>
    <x v="1"/>
    <s v="No"/>
    <x v="1"/>
    <s v="Yes"/>
    <n v="20"/>
    <n v="10"/>
    <n v="20"/>
  </r>
  <r>
    <n v="3409"/>
    <s v="Paulo Quintana"/>
    <x v="1"/>
    <d v="2024-08-22T00:00:00"/>
    <x v="1"/>
    <n v="5"/>
    <x v="2"/>
    <s v="No"/>
    <x v="1"/>
    <s v="No"/>
    <n v="0"/>
    <n v="1"/>
    <n v="4"/>
  </r>
  <r>
    <n v="3410"/>
    <s v="Raquel Domingos"/>
    <x v="0"/>
    <d v="2024-08-23T00:00:00"/>
    <x v="0"/>
    <n v="15"/>
    <x v="0"/>
    <s v="Yes"/>
    <x v="0"/>
    <s v="Yes"/>
    <n v="20"/>
    <n v="15"/>
    <n v="50"/>
  </r>
  <r>
    <n v="3411"/>
    <s v="Samuel Viana"/>
    <x v="2"/>
    <d v="2024-08-24T00:00:00"/>
    <x v="1"/>
    <n v="10"/>
    <x v="0"/>
    <s v="No"/>
    <x v="1"/>
    <s v="Yes"/>
    <n v="20"/>
    <n v="5"/>
    <n v="25"/>
  </r>
  <r>
    <n v="3412"/>
    <s v="Tatiane Rocha"/>
    <x v="1"/>
    <d v="2024-08-25T00:00:00"/>
    <x v="0"/>
    <n v="5"/>
    <x v="1"/>
    <s v="No"/>
    <x v="1"/>
    <s v="No"/>
    <n v="0"/>
    <n v="0"/>
    <n v="5"/>
  </r>
  <r>
    <n v="3413"/>
    <s v="Ulysses Farias"/>
    <x v="0"/>
    <d v="2024-08-26T00:00:00"/>
    <x v="1"/>
    <n v="15"/>
    <x v="2"/>
    <s v="Yes"/>
    <x v="0"/>
    <s v="Yes"/>
    <n v="20"/>
    <n v="20"/>
    <n v="45"/>
  </r>
  <r>
    <n v="3414"/>
    <s v="Vanessa Moreira"/>
    <x v="2"/>
    <d v="2024-08-27T00:00:00"/>
    <x v="0"/>
    <n v="10"/>
    <x v="2"/>
    <s v="No"/>
    <x v="1"/>
    <s v="Yes"/>
    <n v="20"/>
    <n v="12"/>
    <n v="18"/>
  </r>
  <r>
    <n v="3415"/>
    <s v="William Carvalho"/>
    <x v="1"/>
    <d v="2024-08-28T00:00:00"/>
    <x v="1"/>
    <n v="5"/>
    <x v="0"/>
    <s v="No"/>
    <x v="1"/>
    <s v="No"/>
    <n v="0"/>
    <n v="2"/>
    <n v="3"/>
  </r>
  <r>
    <n v="3416"/>
    <s v="Ximena Barros"/>
    <x v="0"/>
    <d v="2024-08-29T00:00:00"/>
    <x v="0"/>
    <n v="15"/>
    <x v="1"/>
    <s v="Yes"/>
    <x v="0"/>
    <s v="Yes"/>
    <n v="20"/>
    <n v="5"/>
    <n v="60"/>
  </r>
  <r>
    <n v="3417"/>
    <s v="Yara Machado"/>
    <x v="2"/>
    <d v="2024-08-30T00:00:00"/>
    <x v="1"/>
    <n v="10"/>
    <x v="0"/>
    <s v="No"/>
    <x v="1"/>
    <s v="Yes"/>
    <n v="20"/>
    <n v="10"/>
    <n v="20"/>
  </r>
  <r>
    <n v="3418"/>
    <s v="Zacarias Costa"/>
    <x v="1"/>
    <d v="2024-08-31T00:00:00"/>
    <x v="0"/>
    <n v="5"/>
    <x v="2"/>
    <s v="No"/>
    <x v="1"/>
    <s v="No"/>
    <n v="0"/>
    <n v="0"/>
    <n v="5"/>
  </r>
  <r>
    <n v="3419"/>
    <s v="André Lopes"/>
    <x v="0"/>
    <d v="2024-09-01T00:00:00"/>
    <x v="1"/>
    <n v="15"/>
    <x v="0"/>
    <s v="Yes"/>
    <x v="0"/>
    <s v="Yes"/>
    <n v="20"/>
    <n v="3"/>
    <n v="62"/>
  </r>
  <r>
    <n v="3420"/>
    <s v="Beatriz Souza"/>
    <x v="2"/>
    <d v="2024-09-02T00:00:00"/>
    <x v="0"/>
    <n v="10"/>
    <x v="1"/>
    <s v="No"/>
    <x v="1"/>
    <s v="Yes"/>
    <n v="20"/>
    <n v="15"/>
    <n v="15"/>
  </r>
  <r>
    <n v="3421"/>
    <s v="Caio Pereira"/>
    <x v="1"/>
    <d v="2024-09-03T00:00:00"/>
    <x v="1"/>
    <n v="5"/>
    <x v="0"/>
    <s v="No"/>
    <x v="1"/>
    <s v="No"/>
    <n v="0"/>
    <n v="1"/>
    <n v="4"/>
  </r>
  <r>
    <n v="3422"/>
    <s v="Daniela Araújo"/>
    <x v="0"/>
    <d v="2024-09-04T00:00:00"/>
    <x v="0"/>
    <n v="15"/>
    <x v="2"/>
    <s v="Yes"/>
    <x v="0"/>
    <s v="Yes"/>
    <n v="20"/>
    <n v="7"/>
    <n v="58"/>
  </r>
  <r>
    <n v="3423"/>
    <s v="Eduardo Santos"/>
    <x v="2"/>
    <d v="2024-09-05T00:00:00"/>
    <x v="1"/>
    <n v="10"/>
    <x v="0"/>
    <s v="No"/>
    <x v="1"/>
    <s v="Yes"/>
    <n v="20"/>
    <n v="10"/>
    <n v="20"/>
  </r>
  <r>
    <n v="3424"/>
    <s v="Fernanda Lima"/>
    <x v="1"/>
    <d v="2024-09-06T00:00:00"/>
    <x v="0"/>
    <n v="5"/>
    <x v="1"/>
    <s v="No"/>
    <x v="1"/>
    <s v="No"/>
    <n v="0"/>
    <n v="0"/>
    <n v="5"/>
  </r>
  <r>
    <n v="3425"/>
    <s v="Gabriel Teixeira"/>
    <x v="0"/>
    <d v="2024-09-07T00:00:00"/>
    <x v="1"/>
    <n v="15"/>
    <x v="0"/>
    <s v="Yes"/>
    <x v="0"/>
    <s v="Yes"/>
    <n v="20"/>
    <n v="20"/>
    <n v="45"/>
  </r>
  <r>
    <n v="3426"/>
    <s v="Helena Ribeiro"/>
    <x v="2"/>
    <d v="2024-09-08T00:00:00"/>
    <x v="0"/>
    <n v="10"/>
    <x v="2"/>
    <s v="No"/>
    <x v="1"/>
    <s v="Yes"/>
    <n v="20"/>
    <n v="15"/>
    <n v="15"/>
  </r>
  <r>
    <n v="3427"/>
    <s v="Igor Mendes"/>
    <x v="1"/>
    <d v="2024-09-09T00:00:00"/>
    <x v="1"/>
    <n v="5"/>
    <x v="0"/>
    <s v="No"/>
    <x v="1"/>
    <s v="No"/>
    <n v="0"/>
    <n v="1"/>
    <n v="4"/>
  </r>
  <r>
    <n v="3428"/>
    <s v="Joana Silveira"/>
    <x v="0"/>
    <d v="2024-09-10T00:00:00"/>
    <x v="0"/>
    <n v="15"/>
    <x v="1"/>
    <s v="Yes"/>
    <x v="0"/>
    <s v="Yes"/>
    <n v="20"/>
    <n v="3"/>
    <n v="62"/>
  </r>
  <r>
    <n v="3429"/>
    <s v="Lucas Martins"/>
    <x v="2"/>
    <d v="2024-09-11T00:00:00"/>
    <x v="1"/>
    <n v="10"/>
    <x v="0"/>
    <s v="No"/>
    <x v="1"/>
    <s v="Yes"/>
    <n v="20"/>
    <n v="10"/>
    <n v="20"/>
  </r>
  <r>
    <n v="3430"/>
    <s v="Marcela Gouveia"/>
    <x v="1"/>
    <d v="2024-09-12T00:00:00"/>
    <x v="0"/>
    <n v="5"/>
    <x v="2"/>
    <s v="No"/>
    <x v="1"/>
    <s v="No"/>
    <n v="0"/>
    <n v="0"/>
    <n v="5"/>
  </r>
  <r>
    <n v="3431"/>
    <s v="Nicolas Borges"/>
    <x v="0"/>
    <d v="2024-09-13T00:00:00"/>
    <x v="1"/>
    <n v="15"/>
    <x v="0"/>
    <s v="Yes"/>
    <x v="0"/>
    <s v="Yes"/>
    <n v="20"/>
    <n v="15"/>
    <n v="50"/>
  </r>
  <r>
    <n v="3432"/>
    <s v="Olivia Freitas"/>
    <x v="2"/>
    <d v="2024-09-14T00:00:00"/>
    <x v="0"/>
    <n v="10"/>
    <x v="1"/>
    <s v="No"/>
    <x v="1"/>
    <s v="Yes"/>
    <n v="20"/>
    <n v="15"/>
    <n v="15"/>
  </r>
  <r>
    <n v="3433"/>
    <s v="Paulo Nogueira"/>
    <x v="1"/>
    <d v="2024-09-15T00:00:00"/>
    <x v="1"/>
    <n v="5"/>
    <x v="0"/>
    <s v="No"/>
    <x v="1"/>
    <s v="No"/>
    <n v="0"/>
    <n v="1"/>
    <n v="4"/>
  </r>
  <r>
    <n v="3434"/>
    <s v="Raquel Andrade"/>
    <x v="0"/>
    <d v="2024-09-16T00:00:00"/>
    <x v="0"/>
    <n v="15"/>
    <x v="2"/>
    <s v="Yes"/>
    <x v="0"/>
    <s v="Yes"/>
    <n v="20"/>
    <n v="7"/>
    <n v="58"/>
  </r>
  <r>
    <n v="3435"/>
    <s v="Sônia Carvalho"/>
    <x v="2"/>
    <d v="2024-09-17T00:00:00"/>
    <x v="1"/>
    <n v="10"/>
    <x v="0"/>
    <s v="No"/>
    <x v="1"/>
    <s v="Yes"/>
    <n v="20"/>
    <n v="10"/>
    <n v="20"/>
  </r>
  <r>
    <n v="3436"/>
    <s v="Tiago Rodrigues"/>
    <x v="1"/>
    <d v="2024-09-18T00:00:00"/>
    <x v="0"/>
    <n v="5"/>
    <x v="0"/>
    <s v="No"/>
    <x v="1"/>
    <s v="No"/>
    <n v="0"/>
    <n v="0"/>
    <n v="5"/>
  </r>
  <r>
    <n v="3437"/>
    <s v="Ursula Monteiro"/>
    <x v="0"/>
    <d v="2024-09-19T00:00:00"/>
    <x v="1"/>
    <n v="15"/>
    <x v="2"/>
    <s v="Yes"/>
    <x v="0"/>
    <s v="Yes"/>
    <n v="20"/>
    <n v="7"/>
    <n v="58"/>
  </r>
  <r>
    <n v="3438"/>
    <s v="Vanessa Pereira"/>
    <x v="2"/>
    <d v="2024-09-20T00:00:00"/>
    <x v="0"/>
    <n v="10"/>
    <x v="1"/>
    <s v="No"/>
    <x v="1"/>
    <s v="Yes"/>
    <n v="20"/>
    <n v="10"/>
    <n v="20"/>
  </r>
  <r>
    <n v="3439"/>
    <s v="Walter Silva"/>
    <x v="1"/>
    <d v="2024-09-21T00:00:00"/>
    <x v="1"/>
    <n v="5"/>
    <x v="2"/>
    <s v="No"/>
    <x v="1"/>
    <s v="No"/>
    <n v="0"/>
    <n v="1"/>
    <n v="4"/>
  </r>
  <r>
    <n v="3440"/>
    <s v="Xavier Almeida"/>
    <x v="0"/>
    <d v="2024-09-22T00:00:00"/>
    <x v="0"/>
    <n v="15"/>
    <x v="0"/>
    <s v="Yes"/>
    <x v="0"/>
    <s v="Yes"/>
    <n v="20"/>
    <n v="15"/>
    <n v="50"/>
  </r>
  <r>
    <n v="3441"/>
    <s v="Yasmine Correia"/>
    <x v="2"/>
    <d v="2024-09-23T00:00:00"/>
    <x v="1"/>
    <n v="10"/>
    <x v="0"/>
    <s v="No"/>
    <x v="1"/>
    <s v="Yes"/>
    <n v="20"/>
    <n v="5"/>
    <n v="25"/>
  </r>
  <r>
    <n v="3442"/>
    <s v="Zacarias Almeida"/>
    <x v="1"/>
    <d v="2024-09-24T00:00:00"/>
    <x v="0"/>
    <n v="5"/>
    <x v="1"/>
    <s v="No"/>
    <x v="1"/>
    <s v="No"/>
    <n v="0"/>
    <n v="0"/>
    <n v="5"/>
  </r>
  <r>
    <n v="3443"/>
    <s v="Amanda Costa"/>
    <x v="0"/>
    <d v="2024-09-25T00:00:00"/>
    <x v="1"/>
    <n v="15"/>
    <x v="2"/>
    <s v="Yes"/>
    <x v="0"/>
    <s v="Yes"/>
    <n v="20"/>
    <n v="20"/>
    <n v="45"/>
  </r>
  <r>
    <n v="3444"/>
    <s v="Bruno Ferreira"/>
    <x v="2"/>
    <d v="2024-09-26T00:00:00"/>
    <x v="0"/>
    <n v="10"/>
    <x v="2"/>
    <s v="No"/>
    <x v="1"/>
    <s v="Yes"/>
    <n v="20"/>
    <n v="12"/>
    <n v="18"/>
  </r>
  <r>
    <n v="3445"/>
    <s v="Carla Dias"/>
    <x v="1"/>
    <d v="2024-09-27T00:00:00"/>
    <x v="1"/>
    <n v="5"/>
    <x v="0"/>
    <s v="No"/>
    <x v="1"/>
    <s v="No"/>
    <n v="0"/>
    <n v="2"/>
    <n v="3"/>
  </r>
  <r>
    <n v="3446"/>
    <s v="Diogo Martins"/>
    <x v="0"/>
    <d v="2024-09-28T00:00:00"/>
    <x v="0"/>
    <n v="15"/>
    <x v="1"/>
    <s v="Yes"/>
    <x v="0"/>
    <s v="Yes"/>
    <n v="20"/>
    <n v="5"/>
    <n v="60"/>
  </r>
  <r>
    <n v="3447"/>
    <s v="Elisa Campos"/>
    <x v="2"/>
    <d v="2024-09-29T00:00:00"/>
    <x v="1"/>
    <n v="10"/>
    <x v="0"/>
    <s v="No"/>
    <x v="1"/>
    <s v="Yes"/>
    <n v="20"/>
    <n v="10"/>
    <n v="20"/>
  </r>
  <r>
    <n v="3448"/>
    <s v="Fabiana Lima"/>
    <x v="1"/>
    <d v="2024-09-30T00:00:00"/>
    <x v="0"/>
    <n v="5"/>
    <x v="2"/>
    <s v="No"/>
    <x v="1"/>
    <s v="No"/>
    <n v="0"/>
    <n v="0"/>
    <n v="5"/>
  </r>
  <r>
    <n v="3449"/>
    <s v="Gabriel Santos"/>
    <x v="0"/>
    <d v="2024-10-01T00:00:00"/>
    <x v="1"/>
    <n v="15"/>
    <x v="0"/>
    <s v="Yes"/>
    <x v="0"/>
    <s v="Yes"/>
    <n v="20"/>
    <n v="3"/>
    <n v="62"/>
  </r>
  <r>
    <n v="3450"/>
    <s v="Helena Ferreira"/>
    <x v="2"/>
    <d v="2024-10-02T00:00:00"/>
    <x v="0"/>
    <n v="10"/>
    <x v="1"/>
    <s v="No"/>
    <x v="1"/>
    <s v="Yes"/>
    <n v="20"/>
    <n v="15"/>
    <n v="15"/>
  </r>
  <r>
    <n v="3451"/>
    <s v="Ígor Nunes"/>
    <x v="1"/>
    <d v="2024-10-03T00:00:00"/>
    <x v="1"/>
    <n v="5"/>
    <x v="0"/>
    <s v="No"/>
    <x v="1"/>
    <s v="No"/>
    <n v="0"/>
    <n v="1"/>
    <n v="4"/>
  </r>
  <r>
    <n v="3452"/>
    <s v="Joana Silveira"/>
    <x v="0"/>
    <d v="2024-10-04T00:00:00"/>
    <x v="0"/>
    <n v="15"/>
    <x v="2"/>
    <s v="Yes"/>
    <x v="0"/>
    <s v="Yes"/>
    <n v="20"/>
    <n v="7"/>
    <n v="58"/>
  </r>
  <r>
    <n v="3453"/>
    <s v="Kléber Oliveira"/>
    <x v="2"/>
    <d v="2024-10-05T00:00:00"/>
    <x v="1"/>
    <n v="10"/>
    <x v="0"/>
    <s v="No"/>
    <x v="1"/>
    <s v="Yes"/>
    <n v="20"/>
    <n v="10"/>
    <n v="20"/>
  </r>
  <r>
    <n v="3454"/>
    <s v="Luciana Morais"/>
    <x v="1"/>
    <d v="2024-10-06T00:00:00"/>
    <x v="0"/>
    <n v="5"/>
    <x v="1"/>
    <s v="No"/>
    <x v="1"/>
    <s v="No"/>
    <n v="0"/>
    <n v="0"/>
    <n v="5"/>
  </r>
  <r>
    <n v="3455"/>
    <s v="Marcos Vinícius"/>
    <x v="0"/>
    <d v="2024-10-07T00:00:00"/>
    <x v="1"/>
    <n v="15"/>
    <x v="0"/>
    <s v="Yes"/>
    <x v="0"/>
    <s v="Yes"/>
    <n v="20"/>
    <n v="20"/>
    <n v="45"/>
  </r>
  <r>
    <n v="3456"/>
    <s v="Natália Barros"/>
    <x v="2"/>
    <d v="2024-10-08T00:00:00"/>
    <x v="0"/>
    <n v="10"/>
    <x v="2"/>
    <s v="No"/>
    <x v="1"/>
    <s v="Yes"/>
    <n v="20"/>
    <n v="15"/>
    <n v="15"/>
  </r>
  <r>
    <n v="3457"/>
    <s v="Oscar Sampaio"/>
    <x v="1"/>
    <d v="2024-10-09T00:00:00"/>
    <x v="1"/>
    <n v="5"/>
    <x v="0"/>
    <s v="No"/>
    <x v="1"/>
    <s v="No"/>
    <n v="0"/>
    <n v="1"/>
    <n v="4"/>
  </r>
  <r>
    <n v="3458"/>
    <s v="Patrícia Leite"/>
    <x v="0"/>
    <d v="2024-10-10T00:00:00"/>
    <x v="0"/>
    <n v="15"/>
    <x v="1"/>
    <s v="Yes"/>
    <x v="0"/>
    <s v="Yes"/>
    <n v="20"/>
    <n v="3"/>
    <n v="62"/>
  </r>
  <r>
    <n v="3459"/>
    <s v="Quênia Rocha"/>
    <x v="2"/>
    <d v="2024-10-11T00:00:00"/>
    <x v="1"/>
    <n v="10"/>
    <x v="0"/>
    <s v="No"/>
    <x v="1"/>
    <s v="Yes"/>
    <n v="20"/>
    <n v="10"/>
    <n v="20"/>
  </r>
  <r>
    <n v="3460"/>
    <s v="Rafael Torres"/>
    <x v="1"/>
    <d v="2024-10-12T00:00:00"/>
    <x v="0"/>
    <n v="5"/>
    <x v="2"/>
    <s v="No"/>
    <x v="1"/>
    <s v="No"/>
    <n v="0"/>
    <n v="0"/>
    <n v="5"/>
  </r>
  <r>
    <n v="3461"/>
    <s v="Sandra Gouveia"/>
    <x v="0"/>
    <d v="2024-10-13T00:00:00"/>
    <x v="1"/>
    <n v="15"/>
    <x v="0"/>
    <s v="Yes"/>
    <x v="0"/>
    <s v="Yes"/>
    <n v="20"/>
    <n v="15"/>
    <n v="50"/>
  </r>
  <r>
    <n v="3462"/>
    <s v="Tiago Lacerda"/>
    <x v="2"/>
    <d v="2024-10-14T00:00:00"/>
    <x v="0"/>
    <n v="10"/>
    <x v="1"/>
    <s v="No"/>
    <x v="1"/>
    <s v="Yes"/>
    <n v="20"/>
    <n v="15"/>
    <n v="15"/>
  </r>
  <r>
    <n v="3463"/>
    <s v="Ursula Fonseca"/>
    <x v="1"/>
    <d v="2024-10-15T00:00:00"/>
    <x v="1"/>
    <n v="5"/>
    <x v="0"/>
    <s v="No"/>
    <x v="1"/>
    <s v="No"/>
    <n v="0"/>
    <n v="1"/>
    <n v="4"/>
  </r>
  <r>
    <n v="3464"/>
    <s v="Vanessa Andrade"/>
    <x v="0"/>
    <d v="2024-10-16T00:00:00"/>
    <x v="0"/>
    <n v="15"/>
    <x v="2"/>
    <s v="Yes"/>
    <x v="0"/>
    <s v="Yes"/>
    <n v="20"/>
    <n v="7"/>
    <n v="58"/>
  </r>
  <r>
    <n v="3465"/>
    <s v="William Castro"/>
    <x v="2"/>
    <d v="2024-10-17T00:00:00"/>
    <x v="1"/>
    <n v="10"/>
    <x v="0"/>
    <s v="No"/>
    <x v="1"/>
    <s v="Yes"/>
    <n v="20"/>
    <n v="10"/>
    <n v="20"/>
  </r>
  <r>
    <n v="3466"/>
    <s v="Xavier Monteiro"/>
    <x v="1"/>
    <d v="2024-10-18T00:00:00"/>
    <x v="0"/>
    <n v="5"/>
    <x v="1"/>
    <s v="No"/>
    <x v="1"/>
    <s v="No"/>
    <n v="0"/>
    <n v="0"/>
    <n v="5"/>
  </r>
  <r>
    <n v="3467"/>
    <s v="Yasmin Figueira"/>
    <x v="0"/>
    <d v="2024-10-19T00:00:00"/>
    <x v="1"/>
    <n v="15"/>
    <x v="0"/>
    <s v="Yes"/>
    <x v="0"/>
    <s v="Yes"/>
    <n v="20"/>
    <n v="15"/>
    <n v="50"/>
  </r>
  <r>
    <n v="3468"/>
    <s v="Zacarias Mendonça"/>
    <x v="2"/>
    <d v="2024-10-20T00:00:00"/>
    <x v="0"/>
    <n v="10"/>
    <x v="2"/>
    <s v="No"/>
    <x v="1"/>
    <s v="Yes"/>
    <n v="20"/>
    <n v="12"/>
    <n v="18"/>
  </r>
  <r>
    <n v="3469"/>
    <s v="Amanda Menezes"/>
    <x v="1"/>
    <d v="2024-10-21T00:00:00"/>
    <x v="1"/>
    <n v="5"/>
    <x v="0"/>
    <s v="No"/>
    <x v="1"/>
    <s v="No"/>
    <n v="0"/>
    <n v="2"/>
    <n v="3"/>
  </r>
  <r>
    <n v="3470"/>
    <s v="Bruno Santos"/>
    <x v="0"/>
    <d v="2024-10-22T00:00:00"/>
    <x v="0"/>
    <n v="15"/>
    <x v="1"/>
    <s v="Yes"/>
    <x v="0"/>
    <s v="Yes"/>
    <n v="20"/>
    <n v="5"/>
    <n v="60"/>
  </r>
  <r>
    <n v="3471"/>
    <s v="Carla Ferreira"/>
    <x v="2"/>
    <d v="2024-10-23T00:00:00"/>
    <x v="1"/>
    <n v="10"/>
    <x v="0"/>
    <s v="No"/>
    <x v="1"/>
    <s v="Yes"/>
    <n v="20"/>
    <n v="10"/>
    <n v="20"/>
  </r>
  <r>
    <n v="3472"/>
    <s v="Diogo Alves"/>
    <x v="1"/>
    <d v="2024-10-24T00:00:00"/>
    <x v="0"/>
    <n v="5"/>
    <x v="2"/>
    <s v="No"/>
    <x v="1"/>
    <s v="No"/>
    <n v="0"/>
    <n v="0"/>
    <n v="5"/>
  </r>
  <r>
    <n v="3473"/>
    <s v="Elisa Neves"/>
    <x v="0"/>
    <d v="2024-10-25T00:00:00"/>
    <x v="1"/>
    <n v="15"/>
    <x v="0"/>
    <s v="Yes"/>
    <x v="0"/>
    <s v="Yes"/>
    <n v="20"/>
    <n v="3"/>
    <n v="62"/>
  </r>
  <r>
    <n v="3474"/>
    <s v="Fabiano Pires"/>
    <x v="2"/>
    <d v="2024-10-26T00:00:00"/>
    <x v="0"/>
    <n v="10"/>
    <x v="1"/>
    <s v="No"/>
    <x v="1"/>
    <s v="Yes"/>
    <n v="20"/>
    <n v="15"/>
    <n v="15"/>
  </r>
  <r>
    <n v="3475"/>
    <s v="Giovana Ribeiro"/>
    <x v="1"/>
    <d v="2024-10-27T00:00:00"/>
    <x v="1"/>
    <n v="5"/>
    <x v="0"/>
    <s v="No"/>
    <x v="1"/>
    <s v="No"/>
    <n v="0"/>
    <n v="1"/>
    <n v="4"/>
  </r>
  <r>
    <n v="3476"/>
    <s v="Hélio Costa"/>
    <x v="0"/>
    <d v="2024-10-28T00:00:00"/>
    <x v="0"/>
    <n v="15"/>
    <x v="2"/>
    <s v="Yes"/>
    <x v="0"/>
    <s v="Yes"/>
    <n v="20"/>
    <n v="7"/>
    <n v="58"/>
  </r>
  <r>
    <n v="3477"/>
    <s v="Íris Loureiro"/>
    <x v="2"/>
    <d v="2024-10-29T00:00:00"/>
    <x v="1"/>
    <n v="10"/>
    <x v="0"/>
    <s v="No"/>
    <x v="1"/>
    <s v="Yes"/>
    <n v="20"/>
    <n v="10"/>
    <n v="20"/>
  </r>
  <r>
    <n v="3478"/>
    <s v="João Pereira"/>
    <x v="1"/>
    <d v="2024-10-30T00:00:00"/>
    <x v="0"/>
    <n v="5"/>
    <x v="1"/>
    <s v="No"/>
    <x v="1"/>
    <s v="No"/>
    <n v="0"/>
    <n v="0"/>
    <n v="5"/>
  </r>
  <r>
    <n v="3479"/>
    <s v="Klara Silva"/>
    <x v="0"/>
    <d v="2024-10-31T00:00:00"/>
    <x v="1"/>
    <n v="15"/>
    <x v="0"/>
    <s v="Yes"/>
    <x v="0"/>
    <s v="Yes"/>
    <n v="20"/>
    <n v="20"/>
    <n v="45"/>
  </r>
  <r>
    <n v="3480"/>
    <s v="Luciana Barros"/>
    <x v="2"/>
    <d v="2024-11-01T00:00:00"/>
    <x v="0"/>
    <n v="10"/>
    <x v="2"/>
    <s v="No"/>
    <x v="1"/>
    <s v="Yes"/>
    <n v="20"/>
    <n v="15"/>
    <n v="15"/>
  </r>
  <r>
    <n v="3481"/>
    <s v="Marcos Gomes"/>
    <x v="1"/>
    <d v="2024-11-02T00:00:00"/>
    <x v="1"/>
    <n v="5"/>
    <x v="0"/>
    <s v="No"/>
    <x v="1"/>
    <s v="No"/>
    <n v="0"/>
    <n v="1"/>
    <n v="4"/>
  </r>
  <r>
    <n v="3482"/>
    <s v="Natália Soares"/>
    <x v="0"/>
    <d v="2024-11-03T00:00:00"/>
    <x v="0"/>
    <n v="15"/>
    <x v="1"/>
    <s v="Yes"/>
    <x v="0"/>
    <s v="Yes"/>
    <n v="20"/>
    <n v="3"/>
    <n v="62"/>
  </r>
  <r>
    <n v="3483"/>
    <s v="Oscar Machado"/>
    <x v="2"/>
    <d v="2024-11-04T00:00:00"/>
    <x v="1"/>
    <n v="10"/>
    <x v="0"/>
    <s v="No"/>
    <x v="1"/>
    <s v="Yes"/>
    <n v="20"/>
    <n v="10"/>
    <n v="20"/>
  </r>
  <r>
    <n v="3484"/>
    <s v="Patrícia Lima"/>
    <x v="1"/>
    <d v="2024-11-05T00:00:00"/>
    <x v="0"/>
    <n v="5"/>
    <x v="2"/>
    <s v="No"/>
    <x v="1"/>
    <s v="No"/>
    <n v="0"/>
    <n v="0"/>
    <n v="5"/>
  </r>
  <r>
    <n v="3485"/>
    <s v="Quirino Neto"/>
    <x v="0"/>
    <d v="2024-11-06T00:00:00"/>
    <x v="1"/>
    <n v="15"/>
    <x v="0"/>
    <s v="Yes"/>
    <x v="0"/>
    <s v="Yes"/>
    <n v="20"/>
    <n v="15"/>
    <n v="50"/>
  </r>
  <r>
    <n v="3486"/>
    <s v="Rafaela Souza"/>
    <x v="1"/>
    <d v="2024-11-07T00:00:00"/>
    <x v="0"/>
    <n v="5"/>
    <x v="0"/>
    <s v="No"/>
    <x v="1"/>
    <s v="No"/>
    <n v="0"/>
    <n v="0"/>
    <n v="5"/>
  </r>
  <r>
    <n v="3487"/>
    <s v="Sandro Almeida"/>
    <x v="0"/>
    <d v="2024-11-08T00:00:00"/>
    <x v="1"/>
    <n v="15"/>
    <x v="2"/>
    <s v="Yes"/>
    <x v="0"/>
    <s v="Yes"/>
    <n v="20"/>
    <n v="7"/>
    <n v="58"/>
  </r>
  <r>
    <n v="3488"/>
    <s v="Tânia Ribeiro"/>
    <x v="2"/>
    <d v="2024-11-09T00:00:00"/>
    <x v="0"/>
    <n v="10"/>
    <x v="1"/>
    <s v="No"/>
    <x v="1"/>
    <s v="Yes"/>
    <n v="20"/>
    <n v="10"/>
    <n v="20"/>
  </r>
  <r>
    <n v="3489"/>
    <s v="Ugo Dias"/>
    <x v="1"/>
    <d v="2024-11-10T00:00:00"/>
    <x v="1"/>
    <n v="5"/>
    <x v="2"/>
    <s v="No"/>
    <x v="1"/>
    <s v="No"/>
    <n v="0"/>
    <n v="1"/>
    <n v="4"/>
  </r>
  <r>
    <n v="3490"/>
    <s v="Valéria Lima"/>
    <x v="0"/>
    <d v="2024-11-11T00:00:00"/>
    <x v="0"/>
    <n v="15"/>
    <x v="0"/>
    <s v="Yes"/>
    <x v="0"/>
    <s v="Yes"/>
    <n v="20"/>
    <n v="15"/>
    <n v="50"/>
  </r>
  <r>
    <n v="3491"/>
    <s v="William Fernandes"/>
    <x v="2"/>
    <d v="2024-11-12T00:00:00"/>
    <x v="1"/>
    <n v="10"/>
    <x v="0"/>
    <s v="No"/>
    <x v="1"/>
    <s v="Yes"/>
    <n v="20"/>
    <n v="5"/>
    <n v="25"/>
  </r>
  <r>
    <n v="3492"/>
    <s v="Xuxa Mendes"/>
    <x v="1"/>
    <d v="2024-11-13T00:00:00"/>
    <x v="0"/>
    <n v="5"/>
    <x v="1"/>
    <s v="No"/>
    <x v="1"/>
    <s v="No"/>
    <n v="0"/>
    <n v="0"/>
    <n v="5"/>
  </r>
  <r>
    <n v="3493"/>
    <s v="Ygor Farias"/>
    <x v="0"/>
    <d v="2024-11-14T00:00:00"/>
    <x v="1"/>
    <n v="15"/>
    <x v="2"/>
    <s v="Yes"/>
    <x v="0"/>
    <s v="Yes"/>
    <n v="20"/>
    <n v="20"/>
    <n v="45"/>
  </r>
  <r>
    <n v="3494"/>
    <s v="Zilda Barros"/>
    <x v="2"/>
    <d v="2024-11-15T00:00:00"/>
    <x v="0"/>
    <n v="10"/>
    <x v="2"/>
    <s v="No"/>
    <x v="1"/>
    <s v="Yes"/>
    <n v="20"/>
    <n v="12"/>
    <n v="18"/>
  </r>
  <r>
    <n v="3495"/>
    <s v="Amanda Santos"/>
    <x v="1"/>
    <d v="2024-11-16T00:00:00"/>
    <x v="1"/>
    <n v="5"/>
    <x v="0"/>
    <s v="No"/>
    <x v="1"/>
    <s v="No"/>
    <n v="0"/>
    <n v="2"/>
    <n v="3"/>
  </r>
  <r>
    <n v="3496"/>
    <s v="Bruno Costa"/>
    <x v="0"/>
    <d v="2024-11-17T00:00:00"/>
    <x v="0"/>
    <n v="15"/>
    <x v="1"/>
    <s v="Yes"/>
    <x v="0"/>
    <s v="Yes"/>
    <n v="20"/>
    <n v="5"/>
    <n v="60"/>
  </r>
  <r>
    <n v="3497"/>
    <s v="Carla Rodrigues"/>
    <x v="2"/>
    <d v="2024-11-18T00:00:00"/>
    <x v="1"/>
    <n v="10"/>
    <x v="0"/>
    <s v="No"/>
    <x v="1"/>
    <s v="Yes"/>
    <n v="20"/>
    <n v="10"/>
    <n v="20"/>
  </r>
  <r>
    <n v="3498"/>
    <s v="Diogo Pereira"/>
    <x v="1"/>
    <d v="2024-11-19T00:00:00"/>
    <x v="0"/>
    <n v="5"/>
    <x v="2"/>
    <s v="No"/>
    <x v="1"/>
    <s v="No"/>
    <n v="0"/>
    <n v="0"/>
    <n v="5"/>
  </r>
  <r>
    <n v="3499"/>
    <s v="Elisa Correia"/>
    <x v="0"/>
    <d v="2024-11-20T00:00:00"/>
    <x v="1"/>
    <n v="15"/>
    <x v="0"/>
    <s v="Yes"/>
    <x v="0"/>
    <s v="Yes"/>
    <n v="20"/>
    <n v="3"/>
    <n v="62"/>
  </r>
  <r>
    <n v="3500"/>
    <s v="Fábio Lourenço"/>
    <x v="2"/>
    <d v="2024-11-21T00:00:00"/>
    <x v="0"/>
    <n v="10"/>
    <x v="1"/>
    <s v="No"/>
    <x v="1"/>
    <s v="Yes"/>
    <n v="20"/>
    <n v="15"/>
    <n v="15"/>
  </r>
  <r>
    <n v="3501"/>
    <s v="Gabriela Neves"/>
    <x v="1"/>
    <d v="2024-11-22T00:00:00"/>
    <x v="1"/>
    <n v="5"/>
    <x v="0"/>
    <s v="No"/>
    <x v="1"/>
    <s v="No"/>
    <n v="0"/>
    <n v="1"/>
    <n v="4"/>
  </r>
  <r>
    <n v="3502"/>
    <s v="Henrique Gonçalves"/>
    <x v="0"/>
    <d v="2024-11-23T00:00:00"/>
    <x v="0"/>
    <n v="15"/>
    <x v="2"/>
    <s v="Yes"/>
    <x v="0"/>
    <s v="Yes"/>
    <n v="20"/>
    <n v="7"/>
    <n v="58"/>
  </r>
  <r>
    <n v="3503"/>
    <s v="Íris Santos"/>
    <x v="2"/>
    <d v="2024-11-24T00:00:00"/>
    <x v="1"/>
    <n v="10"/>
    <x v="0"/>
    <s v="No"/>
    <x v="1"/>
    <s v="Yes"/>
    <n v="20"/>
    <n v="10"/>
    <n v="20"/>
  </r>
  <r>
    <n v="3504"/>
    <s v="João Marcelo Alves"/>
    <x v="1"/>
    <d v="2024-11-25T00:00:00"/>
    <x v="0"/>
    <n v="5"/>
    <x v="1"/>
    <s v="No"/>
    <x v="1"/>
    <s v="No"/>
    <n v="0"/>
    <n v="0"/>
    <n v="5"/>
  </r>
  <r>
    <n v="3505"/>
    <s v="Klara Fonseca"/>
    <x v="0"/>
    <d v="2024-11-26T00:00:00"/>
    <x v="1"/>
    <n v="15"/>
    <x v="0"/>
    <s v="Yes"/>
    <x v="0"/>
    <s v="Yes"/>
    <n v="20"/>
    <n v="20"/>
    <n v="45"/>
  </r>
  <r>
    <n v="3506"/>
    <s v="Lucas Mendonça"/>
    <x v="2"/>
    <d v="2024-11-27T00:00:00"/>
    <x v="0"/>
    <n v="10"/>
    <x v="2"/>
    <s v="No"/>
    <x v="1"/>
    <s v="Yes"/>
    <n v="20"/>
    <n v="15"/>
    <n v="15"/>
  </r>
  <r>
    <n v="3507"/>
    <s v="Marcela Torres"/>
    <x v="1"/>
    <d v="2024-11-28T00:00:00"/>
    <x v="1"/>
    <n v="5"/>
    <x v="0"/>
    <s v="No"/>
    <x v="1"/>
    <s v="No"/>
    <n v="0"/>
    <n v="1"/>
    <n v="4"/>
  </r>
  <r>
    <n v="3508"/>
    <s v="Natália Castro"/>
    <x v="0"/>
    <d v="2024-11-29T00:00:00"/>
    <x v="0"/>
    <n v="15"/>
    <x v="1"/>
    <s v="Yes"/>
    <x v="0"/>
    <s v="Yes"/>
    <n v="20"/>
    <n v="3"/>
    <n v="62"/>
  </r>
  <r>
    <n v="3509"/>
    <s v="Oscar Martins"/>
    <x v="2"/>
    <d v="2024-11-30T00:00:00"/>
    <x v="1"/>
    <n v="10"/>
    <x v="0"/>
    <s v="No"/>
    <x v="1"/>
    <s v="Yes"/>
    <n v="20"/>
    <n v="10"/>
    <n v="20"/>
  </r>
  <r>
    <n v="3510"/>
    <s v="Patrícia Oliveira"/>
    <x v="1"/>
    <d v="2024-12-01T00:00:00"/>
    <x v="0"/>
    <n v="5"/>
    <x v="2"/>
    <s v="No"/>
    <x v="1"/>
    <s v="No"/>
    <n v="0"/>
    <n v="0"/>
    <n v="5"/>
  </r>
  <r>
    <n v="3511"/>
    <s v="Quentin Nogueira"/>
    <x v="0"/>
    <d v="2024-12-02T00:00:00"/>
    <x v="1"/>
    <n v="15"/>
    <x v="0"/>
    <s v="Yes"/>
    <x v="0"/>
    <s v="Yes"/>
    <n v="20"/>
    <n v="15"/>
    <n v="50"/>
  </r>
  <r>
    <n v="3512"/>
    <s v="Raquel Silva"/>
    <x v="2"/>
    <d v="2024-12-03T00:00:00"/>
    <x v="0"/>
    <n v="10"/>
    <x v="1"/>
    <s v="No"/>
    <x v="1"/>
    <s v="Yes"/>
    <n v="20"/>
    <n v="15"/>
    <n v="15"/>
  </r>
  <r>
    <n v="3513"/>
    <s v="Sandro Gomes"/>
    <x v="1"/>
    <d v="2024-12-04T00:00:00"/>
    <x v="1"/>
    <n v="5"/>
    <x v="0"/>
    <s v="No"/>
    <x v="1"/>
    <s v="No"/>
    <n v="0"/>
    <n v="1"/>
    <n v="4"/>
  </r>
  <r>
    <n v="3514"/>
    <s v="Tânia Machado"/>
    <x v="0"/>
    <d v="2024-12-05T00:00:00"/>
    <x v="0"/>
    <n v="15"/>
    <x v="2"/>
    <s v="Yes"/>
    <x v="0"/>
    <s v="Yes"/>
    <n v="20"/>
    <n v="7"/>
    <n v="58"/>
  </r>
  <r>
    <n v="3515"/>
    <s v="Ursula Silva"/>
    <x v="2"/>
    <d v="2024-12-06T00:00:00"/>
    <x v="1"/>
    <n v="10"/>
    <x v="0"/>
    <s v="No"/>
    <x v="1"/>
    <s v="Yes"/>
    <n v="20"/>
    <n v="10"/>
    <n v="20"/>
  </r>
  <r>
    <n v="3516"/>
    <s v="Vanessa Moraes"/>
    <x v="1"/>
    <d v="2024-12-07T00:00:00"/>
    <x v="0"/>
    <n v="5"/>
    <x v="1"/>
    <s v="No"/>
    <x v="1"/>
    <s v="No"/>
    <n v="0"/>
    <n v="0"/>
    <n v="5"/>
  </r>
  <r>
    <n v="3517"/>
    <s v="William Carvalho"/>
    <x v="0"/>
    <d v="2024-12-08T00:00:00"/>
    <x v="1"/>
    <n v="15"/>
    <x v="0"/>
    <s v="Yes"/>
    <x v="0"/>
    <s v="Yes"/>
    <n v="20"/>
    <n v="20"/>
    <n v="45"/>
  </r>
  <r>
    <n v="3518"/>
    <s v="Xavier Reis"/>
    <x v="2"/>
    <d v="2024-12-09T00:00:00"/>
    <x v="0"/>
    <n v="10"/>
    <x v="2"/>
    <s v="No"/>
    <x v="1"/>
    <s v="Yes"/>
    <n v="20"/>
    <n v="12"/>
    <n v="18"/>
  </r>
  <r>
    <n v="3519"/>
    <s v="Yasmin Rocha"/>
    <x v="1"/>
    <d v="2024-12-10T00:00:00"/>
    <x v="1"/>
    <n v="5"/>
    <x v="0"/>
    <s v="No"/>
    <x v="1"/>
    <s v="No"/>
    <n v="0"/>
    <n v="2"/>
    <n v="3"/>
  </r>
  <r>
    <n v="3520"/>
    <s v="Zacarias Duarte"/>
    <x v="0"/>
    <d v="2024-12-11T00:00:00"/>
    <x v="0"/>
    <n v="15"/>
    <x v="1"/>
    <s v="Yes"/>
    <x v="0"/>
    <s v="Yes"/>
    <n v="20"/>
    <n v="5"/>
    <n v="60"/>
  </r>
  <r>
    <n v="3521"/>
    <s v="Amanda Freitas"/>
    <x v="2"/>
    <d v="2024-12-12T00:00:00"/>
    <x v="1"/>
    <n v="10"/>
    <x v="0"/>
    <s v="No"/>
    <x v="1"/>
    <s v="Yes"/>
    <n v="20"/>
    <n v="10"/>
    <n v="20"/>
  </r>
  <r>
    <n v="3522"/>
    <s v="Bruno Almeida"/>
    <x v="1"/>
    <d v="2024-12-13T00:00:00"/>
    <x v="0"/>
    <n v="5"/>
    <x v="2"/>
    <s v="No"/>
    <x v="1"/>
    <s v="No"/>
    <n v="0"/>
    <n v="0"/>
    <n v="5"/>
  </r>
  <r>
    <n v="3523"/>
    <s v="Carla Siqueira"/>
    <x v="0"/>
    <d v="2024-12-14T00:00:00"/>
    <x v="1"/>
    <n v="15"/>
    <x v="0"/>
    <s v="Yes"/>
    <x v="0"/>
    <s v="Yes"/>
    <n v="20"/>
    <n v="3"/>
    <n v="62"/>
  </r>
  <r>
    <n v="3524"/>
    <s v="Diogo Ramos"/>
    <x v="2"/>
    <d v="2024-12-15T00:00:00"/>
    <x v="0"/>
    <n v="10"/>
    <x v="1"/>
    <s v="No"/>
    <x v="1"/>
    <s v="Yes"/>
    <n v="20"/>
    <n v="15"/>
    <n v="15"/>
  </r>
  <r>
    <n v="3525"/>
    <s v="Elisa Magalhães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E510EC-BFF4-4472-A725-1EE95CDE2A09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33:C3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1B5C8-A32B-4EA2-A6C0-E196B75F79C5}" name="Tabela dinâmica easeasonpass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23:C27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3B9CA4-2218-4736-94CB-6CDED4CBCE97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12:C15" firstHeaderRow="1" firstDataRow="1" firstDataCol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0" baseItem="0" numFmtId="44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B3E08B90-E2CE-4740-87EB-F6681D90902D}" sourceName="Subscription Type">
  <pivotTables>
    <pivotTable tabId="3" name="Tabela dinâmica1"/>
    <pivotTable tabId="3" name="Tabela dinâmica easeasonpass"/>
    <pivotTable tabId="3" name="Tabela dinâmica3"/>
  </pivotTables>
  <data>
    <tabular pivotCacheId="405935859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0D492F9-C0FA-4754-9714-37B83B016815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/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8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B6" sqref="B6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G37"/>
  <sheetViews>
    <sheetView showGridLines="0" topLeftCell="B11" workbookViewId="0">
      <selection activeCell="B6" sqref="B6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4" spans="2:7" x14ac:dyDescent="0.3">
      <c r="B4" s="21" t="s">
        <v>316</v>
      </c>
      <c r="C4" s="21"/>
      <c r="D4" s="21"/>
      <c r="E4" s="21"/>
      <c r="F4" s="21"/>
    </row>
    <row r="7" spans="2:7" x14ac:dyDescent="0.3">
      <c r="B7" s="20" t="s">
        <v>317</v>
      </c>
      <c r="C7" s="20"/>
      <c r="D7" s="20"/>
      <c r="E7" s="20"/>
      <c r="F7" s="20"/>
      <c r="G7" s="20"/>
    </row>
    <row r="8" spans="2:7" x14ac:dyDescent="0.3">
      <c r="B8" s="20" t="s">
        <v>318</v>
      </c>
      <c r="C8" s="20"/>
      <c r="D8" s="20"/>
      <c r="E8" s="20"/>
      <c r="F8" s="20"/>
      <c r="G8" s="20"/>
    </row>
    <row r="9" spans="2:7" x14ac:dyDescent="0.3">
      <c r="B9" s="12"/>
      <c r="C9" s="12"/>
      <c r="D9" s="12"/>
      <c r="E9" s="12"/>
      <c r="F9" s="12"/>
      <c r="G9" s="12"/>
    </row>
    <row r="12" spans="2:7" x14ac:dyDescent="0.3">
      <c r="B12" s="13" t="s">
        <v>313</v>
      </c>
      <c r="C12" t="s">
        <v>315</v>
      </c>
    </row>
    <row r="13" spans="2:7" x14ac:dyDescent="0.3">
      <c r="B13" s="12" t="s">
        <v>23</v>
      </c>
      <c r="C13" s="14">
        <v>806</v>
      </c>
    </row>
    <row r="14" spans="2:7" x14ac:dyDescent="0.3">
      <c r="B14" s="12" t="s">
        <v>19</v>
      </c>
      <c r="C14" s="14">
        <v>1502</v>
      </c>
    </row>
    <row r="15" spans="2:7" x14ac:dyDescent="0.3">
      <c r="B15" s="12" t="s">
        <v>314</v>
      </c>
      <c r="C15" s="14">
        <v>2308</v>
      </c>
    </row>
    <row r="19" spans="2:6" x14ac:dyDescent="0.3">
      <c r="B19" s="20" t="s">
        <v>320</v>
      </c>
      <c r="C19" s="20"/>
      <c r="D19" s="20"/>
    </row>
    <row r="21" spans="2:6" x14ac:dyDescent="0.3">
      <c r="B21" s="13" t="s">
        <v>16</v>
      </c>
      <c r="C21" t="s">
        <v>27</v>
      </c>
    </row>
    <row r="23" spans="2:6" x14ac:dyDescent="0.3">
      <c r="B23" s="13" t="s">
        <v>313</v>
      </c>
      <c r="C23" t="s">
        <v>319</v>
      </c>
    </row>
    <row r="24" spans="2:6" x14ac:dyDescent="0.3">
      <c r="B24" s="12" t="s">
        <v>22</v>
      </c>
      <c r="C24" s="24">
        <v>0</v>
      </c>
    </row>
    <row r="25" spans="2:6" x14ac:dyDescent="0.3">
      <c r="B25" s="12" t="s">
        <v>26</v>
      </c>
      <c r="C25" s="24">
        <v>0</v>
      </c>
    </row>
    <row r="26" spans="2:6" x14ac:dyDescent="0.3">
      <c r="B26" s="12" t="s">
        <v>18</v>
      </c>
      <c r="C26" s="24">
        <v>990</v>
      </c>
    </row>
    <row r="27" spans="2:6" x14ac:dyDescent="0.3">
      <c r="B27" s="12" t="s">
        <v>314</v>
      </c>
      <c r="C27" s="24">
        <v>990</v>
      </c>
      <c r="F27" s="17">
        <f>GETPIVOTDATA("EA Play Season Pass
Price",$B$23)</f>
        <v>990</v>
      </c>
    </row>
    <row r="29" spans="2:6" x14ac:dyDescent="0.3">
      <c r="B29" s="20" t="s">
        <v>321</v>
      </c>
      <c r="C29" s="20"/>
      <c r="D29" s="20"/>
    </row>
    <row r="31" spans="2:6" ht="15" customHeight="1" x14ac:dyDescent="0.3">
      <c r="B31" s="13" t="s">
        <v>16</v>
      </c>
      <c r="C31" t="s">
        <v>27</v>
      </c>
    </row>
    <row r="33" spans="2:6" x14ac:dyDescent="0.3">
      <c r="B33" s="13" t="s">
        <v>313</v>
      </c>
      <c r="C33" t="s">
        <v>322</v>
      </c>
    </row>
    <row r="34" spans="2:6" x14ac:dyDescent="0.3">
      <c r="B34" s="12" t="s">
        <v>22</v>
      </c>
      <c r="C34" s="14">
        <v>0</v>
      </c>
    </row>
    <row r="35" spans="2:6" x14ac:dyDescent="0.3">
      <c r="B35" s="12" t="s">
        <v>26</v>
      </c>
      <c r="C35" s="14">
        <v>480</v>
      </c>
    </row>
    <row r="36" spans="2:6" x14ac:dyDescent="0.3">
      <c r="B36" s="12" t="s">
        <v>18</v>
      </c>
      <c r="C36" s="14">
        <v>660</v>
      </c>
    </row>
    <row r="37" spans="2:6" x14ac:dyDescent="0.3">
      <c r="B37" s="12" t="s">
        <v>314</v>
      </c>
      <c r="C37" s="14">
        <v>1140</v>
      </c>
      <c r="F37" s="17">
        <f>GETPIVOTDATA("Minecraft Season Pass Price",$B$33)</f>
        <v>1140</v>
      </c>
    </row>
  </sheetData>
  <mergeCells count="5">
    <mergeCell ref="B7:G7"/>
    <mergeCell ref="B8:G8"/>
    <mergeCell ref="B4:F4"/>
    <mergeCell ref="B19:D19"/>
    <mergeCell ref="B29:D29"/>
  </mergeCells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8"/>
  <sheetViews>
    <sheetView showGridLines="0" showRowColHeaders="0" tabSelected="1" zoomScale="80" zoomScaleNormal="80" workbookViewId="0">
      <selection activeCell="U10" sqref="U10"/>
    </sheetView>
  </sheetViews>
  <sheetFormatPr defaultRowHeight="14.4" x14ac:dyDescent="0.3"/>
  <cols>
    <col min="1" max="1" width="31.21875" style="4" customWidth="1"/>
    <col min="2" max="2" width="3.5546875" style="7" customWidth="1"/>
    <col min="3" max="5" width="8.88671875" style="7"/>
    <col min="6" max="6" width="9.6640625" style="7" bestFit="1" customWidth="1"/>
    <col min="7" max="11" width="8.88671875" style="7"/>
    <col min="12" max="12" width="6.5546875" style="7" customWidth="1"/>
    <col min="13" max="16384" width="8.88671875" style="7"/>
  </cols>
  <sheetData>
    <row r="1" spans="1:19" customFormat="1" x14ac:dyDescent="0.3">
      <c r="A1" s="4"/>
    </row>
    <row r="2" spans="1:19" customFormat="1" ht="39" customHeight="1" thickBot="1" x14ac:dyDescent="0.6">
      <c r="A2" s="4"/>
      <c r="C2" s="22" t="s">
        <v>323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18"/>
      <c r="O2" s="18"/>
      <c r="P2" s="18"/>
      <c r="Q2" s="18"/>
      <c r="R2" s="18"/>
      <c r="S2" s="18"/>
    </row>
    <row r="3" spans="1:19" customFormat="1" ht="12.6" customHeight="1" thickTop="1" x14ac:dyDescent="0.3">
      <c r="A3" s="4"/>
      <c r="B3" s="15"/>
    </row>
    <row r="4" spans="1:19" ht="8.25" customHeight="1" x14ac:dyDescent="0.3">
      <c r="D4" s="19"/>
    </row>
    <row r="5" spans="1:19" ht="7.5" customHeight="1" x14ac:dyDescent="0.3"/>
    <row r="6" spans="1:19" ht="10.5" customHeight="1" x14ac:dyDescent="0.3"/>
    <row r="7" spans="1:19" ht="9.75" customHeight="1" x14ac:dyDescent="0.3"/>
    <row r="8" spans="1:19" ht="33" customHeight="1" x14ac:dyDescent="0.7">
      <c r="F8" s="16"/>
    </row>
  </sheetData>
  <mergeCells count="1">
    <mergeCell ref="C2:M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  <ds:schemaRef ds:uri="http://www.w3.org/XML/1998/namespace"/>
    <ds:schemaRef ds:uri="http://schemas.openxmlformats.org/package/2006/metadata/core-properties"/>
    <ds:schemaRef ds:uri="19483571-f922-4e8e-9c1c-26f0a2252132"/>
    <ds:schemaRef ds:uri="851b35d3-0456-4d6a-bc2f-da927e91d15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Matheus Pessanha</cp:lastModifiedBy>
  <dcterms:created xsi:type="dcterms:W3CDTF">2024-12-19T13:13:10Z</dcterms:created>
  <dcterms:modified xsi:type="dcterms:W3CDTF">2025-03-29T00:37:36Z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