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12"/>
  <workbookPr hidePivotFieldList="1"/>
  <mc:AlternateContent xmlns:mc="http://schemas.openxmlformats.org/markup-compatibility/2006">
    <mc:Choice Requires="x15">
      <x15ac:absPath xmlns:x15ac="http://schemas.microsoft.com/office/spreadsheetml/2010/11/ac" url="https://banco365.sharepoint.com/sites/EscoladeRobWiki/Documentos Partilhados/Estudos/Estudos de Curadoria/Templates/"/>
    </mc:Choice>
  </mc:AlternateContent>
  <xr:revisionPtr revIDLastSave="0" documentId="8_{134B5DBD-0643-40A4-AE78-B9A993B6D03A}" xr6:coauthVersionLast="47" xr6:coauthVersionMax="47" xr10:uidLastSave="{00000000-0000-0000-0000-000000000000}"/>
  <bookViews>
    <workbookView xWindow="28680" yWindow="-120" windowWidth="29040" windowHeight="15840" tabRatio="801" xr2:uid="{00000000-000D-0000-FFFF-FFFF00000000}"/>
  </bookViews>
  <sheets>
    <sheet name="Resultado da Pesquisa" sheetId="3" r:id="rId1"/>
    <sheet name="Base" sheetId="36" r:id="rId2"/>
    <sheet name="Melhorias" sheetId="35" r:id="rId3"/>
    <sheet name="Filtros" sheetId="26" state="hidden" r:id="rId4"/>
  </sheets>
  <definedNames>
    <definedName name="_xlnm._FilterDatabase" localSheetId="1" hidden="1">Base!$A$1:$M$31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3" l="1"/>
  <c r="Q26" i="3" l="1"/>
  <c r="Q22" i="3" l="1"/>
  <c r="Q21" i="3"/>
  <c r="Q16" i="3"/>
  <c r="Q15" i="3"/>
  <c r="N9" i="3" l="1"/>
  <c r="Q30" i="3"/>
  <c r="Q20" i="3"/>
  <c r="Q14" i="3"/>
</calcChain>
</file>

<file path=xl/sharedStrings.xml><?xml version="1.0" encoding="utf-8"?>
<sst xmlns="http://schemas.openxmlformats.org/spreadsheetml/2006/main" count="500" uniqueCount="212">
  <si>
    <r>
      <rPr>
        <sz val="22"/>
        <color theme="0"/>
        <rFont val="Segoe UI Light"/>
        <family val="2"/>
      </rPr>
      <t xml:space="preserve"> | Pesquisa Interna - </t>
    </r>
    <r>
      <rPr>
        <sz val="22"/>
        <color theme="0"/>
        <rFont val="Segoe UI Semilight"/>
        <family val="2"/>
      </rPr>
      <t>Nome da Pesquisa/Assunto</t>
    </r>
  </si>
  <si>
    <t>Periodo</t>
  </si>
  <si>
    <t>Fonte de dados</t>
  </si>
  <si>
    <t>01/04 (00:01) à</t>
  </si>
  <si>
    <t>( X ) Base de dados (Tarefa)</t>
  </si>
  <si>
    <t>COLE A HASH AQUI</t>
  </si>
  <si>
    <t xml:space="preserve"> </t>
  </si>
  <si>
    <t>01/04 (23:59)</t>
  </si>
  <si>
    <t>Disparos</t>
  </si>
  <si>
    <t>Interações dos clientes</t>
  </si>
  <si>
    <t>Responsável</t>
  </si>
  <si>
    <t>Tipo de jornada</t>
  </si>
  <si>
    <t>Seu nome</t>
  </si>
  <si>
    <t>( X ) Mista (Info + TRN)</t>
  </si>
  <si>
    <t>Avaliações (Feedback)</t>
  </si>
  <si>
    <t>Tarefa</t>
  </si>
  <si>
    <t>Nota</t>
  </si>
  <si>
    <t>Qtd</t>
  </si>
  <si>
    <t>Negar</t>
  </si>
  <si>
    <t>Gecap 8 -</t>
  </si>
  <si>
    <t>Gecap 12 -</t>
  </si>
  <si>
    <t>Botão</t>
  </si>
  <si>
    <t>Fonte: Painel do Feedback</t>
  </si>
  <si>
    <t>Outro input</t>
  </si>
  <si>
    <t>Mensagem do ativo - Atual</t>
  </si>
  <si>
    <t>TRN ou JORNADA</t>
  </si>
  <si>
    <t>Olá, {{1}}!
Você + viagem incrível + iPhone15! 😎🤳
É só com a Promoção Destino de Sorte 🍀
Pra participar proteja sua casa com o Seguro Residencial do BB neste mês de abril e se inscreva em bbseguros.com.br/destino-de-sorte
E não para por aí! Fazendo o Seguro Residencial nesta semana + um Seguro de Itens Pessoais até 30/04, você ganha 100% de cashback por 1 ano no Seguro de Itens Pessoais
Aqui, sua proteção vale prêmios incríveis, contrate já! 🤩
[Contratar] [Agora não]</t>
  </si>
  <si>
    <t>Confirmar</t>
  </si>
  <si>
    <t>HASH AQUI</t>
  </si>
  <si>
    <t>Etapa 1</t>
  </si>
  <si>
    <t>Etapa 2</t>
  </si>
  <si>
    <t>Etapa 3</t>
  </si>
  <si>
    <t>Etapa 4</t>
  </si>
  <si>
    <t>Etapa 5</t>
  </si>
  <si>
    <t>Questionar Segurança</t>
  </si>
  <si>
    <t>Escape</t>
  </si>
  <si>
    <t>Análise das Interações (Top 10 Inputs)</t>
  </si>
  <si>
    <t>Input</t>
  </si>
  <si>
    <t>Incluir manual 1</t>
  </si>
  <si>
    <t>Incluir manual 2</t>
  </si>
  <si>
    <t>Incluir manual 3</t>
  </si>
  <si>
    <t>Incluir manual 4</t>
  </si>
  <si>
    <t>Incluir manual 5</t>
  </si>
  <si>
    <t>Incluir manual 6</t>
  </si>
  <si>
    <t>Incluir manual 7</t>
  </si>
  <si>
    <t>Incluir manual 8</t>
  </si>
  <si>
    <t>Incluir manual 9</t>
  </si>
  <si>
    <t>Incluir manual 10</t>
  </si>
  <si>
    <t>Tarefa da gecap 8 (origem):</t>
  </si>
  <si>
    <t>Tarefa da gecap 12 (resultado):</t>
  </si>
  <si>
    <t>PARECER</t>
  </si>
  <si>
    <t>Observação do curador</t>
  </si>
  <si>
    <r>
      <t xml:space="preserve">Correção técnica </t>
    </r>
    <r>
      <rPr>
        <i/>
        <sz val="14"/>
        <color theme="0"/>
        <rFont val="Segoe UI Semibold"/>
        <family val="2"/>
      </rPr>
      <t>(se houver)</t>
    </r>
    <r>
      <rPr>
        <sz val="14"/>
        <color theme="0"/>
        <rFont val="Segoe UI Semibold"/>
        <family val="2"/>
      </rPr>
      <t>:</t>
    </r>
  </si>
  <si>
    <t>Item / Hash / Conversa id</t>
  </si>
  <si>
    <t>Observação</t>
  </si>
  <si>
    <r>
      <t xml:space="preserve">Adequação de texto </t>
    </r>
    <r>
      <rPr>
        <i/>
        <sz val="14"/>
        <color theme="0"/>
        <rFont val="Segoe UI Semibold"/>
        <family val="2"/>
      </rPr>
      <t>(se houver):</t>
    </r>
  </si>
  <si>
    <r>
      <t xml:space="preserve">Melhoria de jornada </t>
    </r>
    <r>
      <rPr>
        <i/>
        <sz val="14"/>
        <color theme="0"/>
        <rFont val="Segoe UI Semibold"/>
        <family val="2"/>
      </rPr>
      <t>(se houver):</t>
    </r>
  </si>
  <si>
    <r>
      <t xml:space="preserve">OUTROS </t>
    </r>
    <r>
      <rPr>
        <i/>
        <sz val="14"/>
        <color theme="0"/>
        <rFont val="Segoe UI Semibold"/>
        <family val="2"/>
      </rPr>
      <t>(se houver):</t>
    </r>
  </si>
  <si>
    <t>linha</t>
  </si>
  <si>
    <t>dt_ref_data_hora</t>
  </si>
  <si>
    <t>data_hora</t>
  </si>
  <si>
    <t>idconversa</t>
  </si>
  <si>
    <t>servico</t>
  </si>
  <si>
    <t>origem</t>
  </si>
  <si>
    <t>chave</t>
  </si>
  <si>
    <t>input</t>
  </si>
  <si>
    <t>bot</t>
  </si>
  <si>
    <t>linha_verifica</t>
  </si>
  <si>
    <t>ativo</t>
  </si>
  <si>
    <t>linha_origem</t>
  </si>
  <si>
    <t>data_hora_origem</t>
  </si>
  <si>
    <t>2024-03-26</t>
  </si>
  <si>
    <t>2024-03-26 10:07:31</t>
  </si>
  <si>
    <t>91264a27-4510-42b6-99ae-99643f99c21b</t>
  </si>
  <si>
    <t>WSA_-_CLIENTES_PROD</t>
  </si>
  <si>
    <t>wa</t>
  </si>
  <si>
    <t>wa559392120606_WSA_-_CLIENTES_PROD</t>
  </si>
  <si>
    <t>ativopfboletodesenrolapub2</t>
  </si>
  <si>
    <t>Oi, {{1}}! Sabia que dá pra emitir seu boleto do Desenrola em aberto pelo WhatsApp? Se liga na dica: quando precisar, basta digitar “Boleto Desenrola” que te envio por aqui Ah! E as próximas parcelas estarão disponíveis 15 dias antes do vencimento :wink: Legal, né? Conte com o BB pra colocar as contas em dia :sunglasses: Boleto Desenrola</t>
  </si>
  <si>
    <t>2024-03-26 10:07:34</t>
  </si>
  <si>
    <t>4b312cb8-7125-454d-87c7-b0509b4331df</t>
  </si>
  <si>
    <t>wa556192408884_WSA_-_CLIENTES_PROD</t>
  </si>
  <si>
    <t>6db98893-53d4-4ca2-a9a5-7c7eb26836b8</t>
  </si>
  <si>
    <t>wa5541997385625_WSA_-_CLIENTES_PROD</t>
  </si>
  <si>
    <t>2024-03-26 10:07:37</t>
  </si>
  <si>
    <t>e6fe0419-c520-40e1-96be-177f368d689b</t>
  </si>
  <si>
    <t>wa5511997826080_WSA_-_CLIENTES_PROD</t>
  </si>
  <si>
    <t>2024-03-26 10:07:39</t>
  </si>
  <si>
    <t>3521a5ad-095d-4c59-9a60-be16d5540b7d</t>
  </si>
  <si>
    <t>wa559784061384_WSA_-_CLIENTES_PROD</t>
  </si>
  <si>
    <t>6105acc1-821b-4d2e-95da-fa50be77fa1a</t>
  </si>
  <si>
    <t>wa5598991979176_WSA_-_CLIENTES_PROD</t>
  </si>
  <si>
    <t>93f07c4d-0738-4ab3-b368-598cbe1294ad</t>
  </si>
  <si>
    <t>wa5585985643896_WSA_-_CLIENTES_PROD</t>
  </si>
  <si>
    <t>abadc135-7f46-4107-a031-24708bf96ad2</t>
  </si>
  <si>
    <t>wa5544998653189_WSA_-_CLIENTES_PROD</t>
  </si>
  <si>
    <t>2024-03-26 10:07:40</t>
  </si>
  <si>
    <t>22c80ed6-5fe4-4640-b7af-d296ac7b565a</t>
  </si>
  <si>
    <t>wa5521974070147_WSA_-_CLIENTES_PROD</t>
  </si>
  <si>
    <t>85c711f0-db3e-4e06-93b1-7c9e3792d65f</t>
  </si>
  <si>
    <t>wa5568999451224_WSA_-_CLIENTES_PROD</t>
  </si>
  <si>
    <t>9d7144e4-8990-42be-9139-73d2010fe857</t>
  </si>
  <si>
    <t>wa5585996863400_WSA_-_CLIENTES_PROD</t>
  </si>
  <si>
    <t>9e8bc32d-a221-46a1-8939-3c6a35bd4934</t>
  </si>
  <si>
    <t>wa5597984120451_WSA_-_CLIENTES_PROD</t>
  </si>
  <si>
    <t>ed172621-6c63-450b-b034-1b39c16dc01b</t>
  </si>
  <si>
    <t>wa559193817734_WSA_-_CLIENTES_PROD</t>
  </si>
  <si>
    <t>2024-03-26 10:07:42</t>
  </si>
  <si>
    <t>b712e752-9254-4cfd-ae8e-150f28a29d88</t>
  </si>
  <si>
    <t>wa5581991443034_WSA_-_CLIENTES_PROD</t>
  </si>
  <si>
    <t>2024-03-26 10:07:43</t>
  </si>
  <si>
    <t>749aa3be-0710-4e30-a70a-7cc09d4215cb</t>
  </si>
  <si>
    <t>wa5521999006952_WSA_-_CLIENTES_PROD</t>
  </si>
  <si>
    <t>dc2bd8f5-8193-417c-bd88-5e5741f2118d</t>
  </si>
  <si>
    <t>wa5547992733247_WSA_-_CLIENTES_PROD</t>
  </si>
  <si>
    <t>2024-03-26 10:07:44</t>
  </si>
  <si>
    <t>1a60ddfd-de72-4659-948f-b9fb844e9b5f</t>
  </si>
  <si>
    <t>wa5521997691319_WSA_-_CLIENTES_PROD</t>
  </si>
  <si>
    <t>3cc0756e-48a5-4c42-9733-57f0fc551f4f</t>
  </si>
  <si>
    <t>wa5568996050232_WSA_-_CLIENTES_PROD</t>
  </si>
  <si>
    <t>62487101-0c41-4ed9-8209-0bf34bdde749</t>
  </si>
  <si>
    <t>wa5585994005388_WSA_-_CLIENTES_PROD</t>
  </si>
  <si>
    <t>9af9d394-6d4c-42b0-b99d-2ebac7bd6aeb</t>
  </si>
  <si>
    <t>wa5521999313681_WSA_-_CLIENTES_PROD</t>
  </si>
  <si>
    <t>d00d5381-e51a-49fb-be75-a3860f43b86a</t>
  </si>
  <si>
    <t>wa5598991361619_WSA_-_CLIENTES_PROD</t>
  </si>
  <si>
    <t>2024-03-26 10:07:45</t>
  </si>
  <si>
    <t>19daa319-7b93-4a44-8602-1ac9f5899641</t>
  </si>
  <si>
    <t>wa5516993764704_WSA_-_CLIENTES_PROD</t>
  </si>
  <si>
    <t>a3175d95-9122-4df2-b010-42d6bfcd495f</t>
  </si>
  <si>
    <t>wa5573999832790_WSA_-_CLIENTES_PROD</t>
  </si>
  <si>
    <t>d8dacd91-c8c5-4f56-be43-1b50af742b8a</t>
  </si>
  <si>
    <t>wa5569999396254_WSA_-_CLIENTES_PROD</t>
  </si>
  <si>
    <t>2024-03-26 10:07:46</t>
  </si>
  <si>
    <t>22dd5ebb-8c80-44bd-9f71-9efb402782b5</t>
  </si>
  <si>
    <t>wa5588997771863_WSA_-_CLIENTES_PROD</t>
  </si>
  <si>
    <t>fcd1790b-404a-4949-bfc4-3314576ebf60</t>
  </si>
  <si>
    <t>wa5521979135567_WSA_-_CLIENTES_PROD</t>
  </si>
  <si>
    <t>2024-03-26 10:07:47</t>
  </si>
  <si>
    <t>605e67e9-467f-4cfb-8709-05f921ac9808</t>
  </si>
  <si>
    <t>wa5521982884787_WSA_-_CLIENTES_PROD</t>
  </si>
  <si>
    <t>63bbff8a-37db-4e5c-95e6-40129f4cffc6</t>
  </si>
  <si>
    <t>wa5583981762115_WSA_-_CLIENTES_PROD</t>
  </si>
  <si>
    <t>fc4d9ad8-3d85-454f-9e53-2edb8507edb3</t>
  </si>
  <si>
    <t>wa557388056951_WSA_-_CLIENTES_PROD</t>
  </si>
  <si>
    <t>2024-03-26 10:07:48</t>
  </si>
  <si>
    <t>43d8b833-ce65-47ac-9651-66e92a58338e</t>
  </si>
  <si>
    <t>wa556792437946_WSA_-_CLIENTES_PROD</t>
  </si>
  <si>
    <t>Resposta para quando questionar que "boleto é esse" ou "do que se trata" ou "não tem boletos em aberto"</t>
  </si>
  <si>
    <t>ecd4a392-9d30-437b-b52f-c8414b576f91</t>
  </si>
  <si>
    <t>que boleto em aberto</t>
  </si>
  <si>
    <t>TRN=LISTAR_OPERACOES_ATIVAS_DESENROLA</t>
  </si>
  <si>
    <t>db43e720-375b-40b8-b3f0-65ffba38f2e3</t>
  </si>
  <si>
    <t>nao tenho boleto</t>
  </si>
  <si>
    <t>eac19d64-d4a2-4973-b552-f0cfd2f6b148</t>
  </si>
  <si>
    <t>nao tenho boleto em aberto</t>
  </si>
  <si>
    <t>098afdfe-1197-4e66-9461-4f588f4c2519</t>
  </si>
  <si>
    <t>bom dia nao tenho nenhum boleto em aberto os dois foram pagos</t>
  </si>
  <si>
    <t>Contemplar uma resposta para as situações que já pagou o acordo</t>
  </si>
  <si>
    <t>14e311a1-326c-4b7c-a2c2-0e75b2febf56</t>
  </si>
  <si>
    <t>primeiro que nao estou devendo nada pois ja paguei a divida</t>
  </si>
  <si>
    <t>O registro de anotações cadastrais pode ocorrer quando há operações em atraso ou CPF em situação irregular junto à Receita Federal Pra pendências no BB você pode consultar o Site ou App BB e selecionar a opção Solução de dívidas. Para verificar a situação de seu CPF acesse o site da Receita Federal: https://servicos.receita.fazenda.gov.br/Servicos/CPF/ConsultaSituacao/ConsultaPublica.asp A baixa dessas anotações ocorre em até 5 dias úteis após a regularização da pendência</t>
  </si>
  <si>
    <t>96f13d74-6b23-452d-ab5e-8a60f2da0492</t>
  </si>
  <si>
    <t>boa tarde eu ja paguei meu acordo no desenrola brasil.</t>
  </si>
  <si>
    <t>Se enrolou nas dívidas e quer sair dessa? Vem de Desenrola Brasil! Se você tem dívidas de até R$ 5 mil que foram negativadas até 31/12/2022, pode regularizar direto no Portal Desenrola :computer: E o melhor: quem tem conta bronze no gov.br também pode participar :star_struck: Corre que é até o dia 31/03 :wink: Aproveite essa oportunidade e renegocie agora :point_down: desenrola.gov.br Saber mais</t>
  </si>
  <si>
    <t>147ef240-6ca9-4f4c-a13d-5acab0d5fa77</t>
  </si>
  <si>
    <t>eu ja paguei os 2</t>
  </si>
  <si>
    <t>Você deseja saber informações sobre liberação de qual tipo de limite?</t>
  </si>
  <si>
    <t>bc896cae-7e2a-482e-a7a5-1158673a7371</t>
  </si>
  <si>
    <t>que boleto foi feito uma negociacao em 2 parcelas e ja paguei antecipado q merda e essa?</t>
  </si>
  <si>
    <t>16deb15d-a846-4715-8fcb-71e069823177</t>
  </si>
  <si>
    <t>oi, banco do brasil. ja quitei a divida.</t>
  </si>
  <si>
    <t>Olá! Sou o Assistente Virtual do BB :blush: :mag_right: Veja um pouco do que podemos fazer,Se precisar de ajuda pra pôr as contas em dia ou pra realizar aquele sonho, pode contar comigo :hugging: Por aqui, consigo te ajudar a já sair com o dinheiro na conta :point_down:</t>
  </si>
  <si>
    <t>97498789-1aaf-46d3-a546-264275c2cb56</t>
  </si>
  <si>
    <t>eu ja quitei</t>
  </si>
  <si>
    <t>Entendi. Você já fez os procedimentos que eu sugeri,Quer falar com uma pessoa da equipe de atendimento? (Sim/Não)</t>
  </si>
  <si>
    <t>47c6d457-3ca0-42fa-ad2a-95ae10f20be0</t>
  </si>
  <si>
    <t>ja foi pago pq tao mim cobrando ainda</t>
  </si>
  <si>
    <t>De qual transação você deseja saber o prazo? P.ex.: Depósito, TED/DOC, transferências, SVR, Pronaf, etc.</t>
  </si>
  <si>
    <t>990f6526-b02b-4cc2-9f8a-17af77c3817d</t>
  </si>
  <si>
    <t>ja esta pago desde o mes passado, obrigada</t>
  </si>
  <si>
    <t>Qual tarifa você quer contestar?</t>
  </si>
  <si>
    <t>b5051d4b-6eaa-4ce6-bc7d-ac64ad1a05dc</t>
  </si>
  <si>
    <t>esse boleto ja foi pago no dia 5/2</t>
  </si>
  <si>
    <t>Sem problemas! Se mudar de ideia, é só chamar :relaxed:</t>
  </si>
  <si>
    <t>3cc273fb-e93b-484f-9487-b9f4138c46b9</t>
  </si>
  <si>
    <t>ja esta pago</t>
  </si>
  <si>
    <t>Qual pagamento você quer realizar? Pagar seu cartão BB Pagamento com código de barras Agenda de Boletos - DDA (listar boletos a pagar) Enviar um Pix Débito Automático Pagamento no WhatsApp, serviço do Facebook Pay Outros pagamentos</t>
  </si>
  <si>
    <t>O ativo foi enviado mais de 2x a mesma pessoa</t>
  </si>
  <si>
    <t>8ac5a07d-80d8-4151-8373-01aa074d5924</t>
  </si>
  <si>
    <t>8f42d7fe-6d70-488a-bafb-b7d59a5bce24</t>
  </si>
  <si>
    <t>Opção 1</t>
  </si>
  <si>
    <t>Opção 2</t>
  </si>
  <si>
    <t>Lógica</t>
  </si>
  <si>
    <t>Metodologia</t>
  </si>
  <si>
    <t>Ruim</t>
  </si>
  <si>
    <t>Baixa</t>
  </si>
  <si>
    <t>Sim</t>
  </si>
  <si>
    <t>( X ) Banana</t>
  </si>
  <si>
    <t>( X ) Informativa</t>
  </si>
  <si>
    <t>( X ) Análise de dados pelas hash da jornada.</t>
  </si>
  <si>
    <t>Regular</t>
  </si>
  <si>
    <t>Média</t>
  </si>
  <si>
    <t>Não</t>
  </si>
  <si>
    <t>( X ) Transacional</t>
  </si>
  <si>
    <t>( X ) Análise de atendimento (amostragem).</t>
  </si>
  <si>
    <t>Bom</t>
  </si>
  <si>
    <t>Alta</t>
  </si>
  <si>
    <t>Não se aplica</t>
  </si>
  <si>
    <t>( X ) Ambos (Base+Banana)</t>
  </si>
  <si>
    <t>( X ) Análise de dados (hash da jornada) e atendimento (amostragem)</t>
  </si>
  <si>
    <t>Excelente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</si>
</sst>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22"/>
      <color theme="0"/>
      <name val="Segoe UI Regular"/>
    </font>
    <font>
      <i/>
      <sz val="8"/>
      <color theme="1"/>
      <name val="Calibri"/>
      <family val="2"/>
      <scheme val="minor"/>
    </font>
    <font>
      <sz val="22"/>
      <color theme="0"/>
      <name val="Segoe UI Semilight"/>
      <family val="2"/>
    </font>
    <font>
      <sz val="22"/>
      <color theme="0"/>
      <name val="Segoe UI Light"/>
      <family val="2"/>
    </font>
    <font>
      <sz val="22"/>
      <color theme="0"/>
      <name val="Segoe UI Regular"/>
      <family val="2"/>
    </font>
    <font>
      <b/>
      <i/>
      <sz val="11"/>
      <color theme="0"/>
      <name val="Calibri"/>
      <family val="2"/>
      <scheme val="minor"/>
    </font>
    <font>
      <sz val="11"/>
      <color rgb="FF3D3939"/>
      <name val="Calibri"/>
      <family val="2"/>
      <scheme val="minor"/>
    </font>
    <font>
      <i/>
      <sz val="10"/>
      <color rgb="FF3D3939"/>
      <name val="Calibri"/>
      <family val="2"/>
      <scheme val="minor"/>
    </font>
    <font>
      <i/>
      <sz val="9"/>
      <color rgb="FF3D3939"/>
      <name val="Calibri"/>
      <family val="2"/>
      <scheme val="minor"/>
    </font>
    <font>
      <i/>
      <sz val="12"/>
      <color rgb="FF3D3939"/>
      <name val="Calibri"/>
      <family val="2"/>
      <scheme val="minor"/>
    </font>
    <font>
      <b/>
      <sz val="20"/>
      <color rgb="FF767171"/>
      <name val="Calibri"/>
      <family val="2"/>
      <scheme val="minor"/>
    </font>
    <font>
      <b/>
      <sz val="16"/>
      <color rgb="FF767171"/>
      <name val="Calibri"/>
      <family val="2"/>
      <scheme val="minor"/>
    </font>
    <font>
      <b/>
      <i/>
      <sz val="11"/>
      <color rgb="FF767171"/>
      <name val="Calibri"/>
      <family val="2"/>
      <scheme val="minor"/>
    </font>
    <font>
      <b/>
      <sz val="12"/>
      <color rgb="FF767171"/>
      <name val="Calibri"/>
      <family val="2"/>
      <scheme val="minor"/>
    </font>
    <font>
      <b/>
      <sz val="10"/>
      <color rgb="FF76717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Regular"/>
    </font>
    <font>
      <sz val="14"/>
      <color theme="1"/>
      <name val="Segoe UI Semibold"/>
      <family val="2"/>
    </font>
    <font>
      <sz val="14"/>
      <color theme="0" tint="-4.9989318521683403E-2"/>
      <name val="Segoe UI Semibold"/>
      <family val="2"/>
    </font>
    <font>
      <sz val="16"/>
      <color theme="1"/>
      <name val="Segoe UI Regular"/>
    </font>
    <font>
      <b/>
      <sz val="11"/>
      <color theme="0"/>
      <name val="Segoe UI Light"/>
      <family val="2"/>
    </font>
    <font>
      <b/>
      <sz val="11"/>
      <color theme="0"/>
      <name val="Segoe UI Regular"/>
    </font>
    <font>
      <sz val="14"/>
      <color theme="0"/>
      <name val="Segoe UI Semibold"/>
      <family val="2"/>
    </font>
    <font>
      <i/>
      <sz val="14"/>
      <color theme="0"/>
      <name val="Segoe UI Semibold"/>
      <family val="2"/>
    </font>
    <font>
      <b/>
      <sz val="11"/>
      <color rgb="FF3D3939"/>
      <name val="Segoe UI Regula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6EAEE"/>
        <bgColor indexed="64"/>
      </patternFill>
    </fill>
    <fill>
      <patternFill patternType="solid">
        <fgColor rgb="FF3D3939"/>
        <bgColor indexed="64"/>
      </patternFill>
    </fill>
    <fill>
      <patternFill patternType="solid">
        <fgColor rgb="FFC44CFA"/>
        <bgColor indexed="64"/>
      </patternFill>
    </fill>
    <fill>
      <patternFill patternType="solid">
        <fgColor rgb="FF00FFFF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tted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theme="0" tint="-0.34998626667073579"/>
      </right>
      <top style="thin">
        <color indexed="64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34998626667073579"/>
      </left>
      <right style="thin">
        <color indexed="64"/>
      </right>
      <top style="thin">
        <color indexed="64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thin">
        <color indexed="64"/>
      </right>
      <top style="dotted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 style="dotted">
        <color theme="0" tint="-0.34998626667073579"/>
      </top>
      <bottom style="thin">
        <color indexed="64"/>
      </bottom>
      <diagonal/>
    </border>
    <border>
      <left/>
      <right/>
      <top/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indexed="64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 style="thin">
        <color indexed="64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indexed="64"/>
      </right>
      <top style="hair">
        <color theme="0" tint="-0.34998626667073579"/>
      </top>
      <bottom/>
      <diagonal/>
    </border>
    <border>
      <left style="thin">
        <color indexed="64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/>
      <bottom/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hair">
        <color theme="0" tint="-0.34998626667073579"/>
      </top>
      <bottom/>
      <diagonal/>
    </border>
    <border>
      <left style="thin">
        <color indexed="64"/>
      </left>
      <right/>
      <top style="hair">
        <color theme="0" tint="-0.34998626667073579"/>
      </top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dotted">
        <color theme="0" tint="-0.34998626667073579"/>
      </right>
      <top/>
      <bottom/>
      <diagonal/>
    </border>
    <border>
      <left style="hair">
        <color theme="0" tint="-0.34998626667073579"/>
      </left>
      <right/>
      <top style="thin">
        <color indexed="64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/>
      <right style="thin">
        <color indexed="64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/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/>
      <top/>
      <bottom style="hair">
        <color theme="0" tint="-0.34998626667073579"/>
      </bottom>
      <diagonal/>
    </border>
    <border>
      <left/>
      <right style="hair">
        <color theme="0" tint="-0.34998626667073579"/>
      </right>
      <top/>
      <bottom style="hair">
        <color theme="0" tint="-0.34998626667073579"/>
      </bottom>
      <diagonal/>
    </border>
    <border>
      <left style="dotted">
        <color theme="0" tint="-0.34998626667073579"/>
      </left>
      <right/>
      <top/>
      <bottom/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/>
      <top style="thin">
        <color indexed="64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medium">
        <color rgb="FFC44CFA"/>
      </right>
      <top/>
      <bottom/>
      <diagonal/>
    </border>
    <border>
      <left/>
      <right style="medium">
        <color rgb="FFC44CFA"/>
      </right>
      <top/>
      <bottom/>
      <diagonal/>
    </border>
    <border>
      <left style="medium">
        <color rgb="FFC44CFA"/>
      </left>
      <right/>
      <top/>
      <bottom style="medium">
        <color rgb="FFC44CFA"/>
      </bottom>
      <diagonal/>
    </border>
    <border>
      <left/>
      <right/>
      <top/>
      <bottom style="medium">
        <color rgb="FFC44CFA"/>
      </bottom>
      <diagonal/>
    </border>
    <border>
      <left/>
      <right style="medium">
        <color rgb="FFC44CFA"/>
      </right>
      <top/>
      <bottom style="medium">
        <color rgb="FFC44CFA"/>
      </bottom>
      <diagonal/>
    </border>
    <border>
      <left style="medium">
        <color rgb="FFC44CFA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 style="thin">
        <color rgb="FFC44CFA"/>
      </top>
      <bottom/>
      <diagonal/>
    </border>
    <border>
      <left/>
      <right/>
      <top style="thin">
        <color rgb="FFC44CFA"/>
      </top>
      <bottom/>
      <diagonal/>
    </border>
    <border>
      <left/>
      <right style="thin">
        <color theme="1" tint="0.499984740745262"/>
      </right>
      <top style="thin">
        <color rgb="FFC44CFA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rgb="FFC44CFA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rgb="FFC44CFA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horizontal="left"/>
    </xf>
    <xf numFmtId="9" fontId="2" fillId="0" borderId="0" xfId="1" applyFont="1" applyAlignment="1">
      <alignment horizontal="center"/>
    </xf>
    <xf numFmtId="16" fontId="7" fillId="0" borderId="0" xfId="0" applyNumberFormat="1" applyFont="1"/>
    <xf numFmtId="0" fontId="7" fillId="0" borderId="0" xfId="0" applyFont="1"/>
    <xf numFmtId="0" fontId="0" fillId="0" borderId="2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0" xfId="0" applyFill="1"/>
    <xf numFmtId="0" fontId="3" fillId="3" borderId="0" xfId="0" applyFont="1" applyFill="1"/>
    <xf numFmtId="0" fontId="0" fillId="0" borderId="3" xfId="0" applyBorder="1"/>
    <xf numFmtId="0" fontId="0" fillId="0" borderId="5" xfId="0" applyBorder="1"/>
    <xf numFmtId="0" fontId="0" fillId="0" borderId="0" xfId="0" applyAlignment="1">
      <alignment horizontal="center"/>
    </xf>
    <xf numFmtId="0" fontId="0" fillId="3" borderId="13" xfId="0" applyFill="1" applyBorder="1"/>
    <xf numFmtId="0" fontId="0" fillId="3" borderId="16" xfId="0" applyFill="1" applyBorder="1"/>
    <xf numFmtId="0" fontId="0" fillId="3" borderId="25" xfId="0" applyFill="1" applyBorder="1"/>
    <xf numFmtId="0" fontId="0" fillId="3" borderId="27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3" xfId="0" applyFill="1" applyBorder="1"/>
    <xf numFmtId="0" fontId="0" fillId="3" borderId="41" xfId="0" applyFill="1" applyBorder="1"/>
    <xf numFmtId="164" fontId="3" fillId="2" borderId="34" xfId="1" applyNumberFormat="1" applyFont="1" applyFill="1" applyBorder="1" applyAlignment="1">
      <alignment horizontal="center"/>
    </xf>
    <xf numFmtId="164" fontId="3" fillId="2" borderId="40" xfId="1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/>
    </xf>
    <xf numFmtId="0" fontId="4" fillId="2" borderId="3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0" fillId="2" borderId="45" xfId="0" applyFill="1" applyBorder="1"/>
    <xf numFmtId="0" fontId="0" fillId="2" borderId="30" xfId="0" applyFill="1" applyBorder="1"/>
    <xf numFmtId="0" fontId="0" fillId="2" borderId="34" xfId="0" applyFill="1" applyBorder="1" applyAlignment="1">
      <alignment horizontal="center"/>
    </xf>
    <xf numFmtId="0" fontId="0" fillId="2" borderId="0" xfId="0" applyFill="1"/>
    <xf numFmtId="0" fontId="0" fillId="2" borderId="16" xfId="0" applyFill="1" applyBorder="1" applyAlignment="1">
      <alignment horizontal="center"/>
    </xf>
    <xf numFmtId="0" fontId="3" fillId="3" borderId="13" xfId="0" applyFont="1" applyFill="1" applyBorder="1"/>
    <xf numFmtId="0" fontId="15" fillId="6" borderId="0" xfId="0" applyFont="1" applyFill="1" applyAlignment="1">
      <alignment horizontal="center"/>
    </xf>
    <xf numFmtId="0" fontId="15" fillId="6" borderId="45" xfId="0" applyFont="1" applyFill="1" applyBorder="1" applyAlignment="1">
      <alignment horizontal="center"/>
    </xf>
    <xf numFmtId="0" fontId="15" fillId="6" borderId="19" xfId="0" applyFont="1" applyFill="1" applyBorder="1" applyAlignment="1">
      <alignment horizontal="center"/>
    </xf>
    <xf numFmtId="0" fontId="15" fillId="6" borderId="43" xfId="0" applyFont="1" applyFill="1" applyBorder="1" applyAlignment="1">
      <alignment horizontal="center"/>
    </xf>
    <xf numFmtId="0" fontId="0" fillId="3" borderId="46" xfId="0" applyFill="1" applyBorder="1"/>
    <xf numFmtId="0" fontId="0" fillId="3" borderId="47" xfId="0" applyFill="1" applyBorder="1"/>
    <xf numFmtId="0" fontId="0" fillId="3" borderId="48" xfId="0" applyFill="1" applyBorder="1"/>
    <xf numFmtId="0" fontId="0" fillId="3" borderId="49" xfId="0" applyFill="1" applyBorder="1"/>
    <xf numFmtId="0" fontId="0" fillId="3" borderId="50" xfId="0" applyFill="1" applyBorder="1"/>
    <xf numFmtId="9" fontId="2" fillId="3" borderId="47" xfId="1" applyFont="1" applyFill="1" applyBorder="1" applyAlignment="1">
      <alignment horizontal="left"/>
    </xf>
    <xf numFmtId="0" fontId="0" fillId="3" borderId="51" xfId="0" applyFill="1" applyBorder="1"/>
    <xf numFmtId="0" fontId="3" fillId="3" borderId="47" xfId="0" applyFont="1" applyFill="1" applyBorder="1"/>
    <xf numFmtId="49" fontId="16" fillId="2" borderId="35" xfId="0" applyNumberFormat="1" applyFont="1" applyFill="1" applyBorder="1"/>
    <xf numFmtId="0" fontId="16" fillId="2" borderId="35" xfId="0" applyFont="1" applyFill="1" applyBorder="1" applyAlignment="1">
      <alignment horizontal="center" vertical="center"/>
    </xf>
    <xf numFmtId="0" fontId="16" fillId="2" borderId="34" xfId="0" applyFont="1" applyFill="1" applyBorder="1" applyAlignment="1">
      <alignment horizontal="center" vertical="center"/>
    </xf>
    <xf numFmtId="49" fontId="16" fillId="2" borderId="34" xfId="0" applyNumberFormat="1" applyFont="1" applyFill="1" applyBorder="1"/>
    <xf numFmtId="0" fontId="21" fillId="6" borderId="19" xfId="0" applyFont="1" applyFill="1" applyBorder="1" applyAlignment="1">
      <alignment horizontal="center"/>
    </xf>
    <xf numFmtId="9" fontId="23" fillId="6" borderId="38" xfId="1" applyFont="1" applyFill="1" applyBorder="1" applyAlignment="1">
      <alignment horizontal="center" vertical="center"/>
    </xf>
    <xf numFmtId="9" fontId="23" fillId="6" borderId="19" xfId="1" applyFont="1" applyFill="1" applyBorder="1" applyAlignment="1">
      <alignment horizontal="center" vertical="center"/>
    </xf>
    <xf numFmtId="0" fontId="21" fillId="6" borderId="38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/>
    <xf numFmtId="0" fontId="27" fillId="3" borderId="0" xfId="0" applyFont="1" applyFill="1" applyAlignment="1">
      <alignment horizontal="left"/>
    </xf>
    <xf numFmtId="0" fontId="0" fillId="3" borderId="0" xfId="0" applyFill="1" applyAlignment="1">
      <alignment horizontal="right"/>
    </xf>
    <xf numFmtId="0" fontId="28" fillId="3" borderId="0" xfId="0" applyFont="1" applyFill="1" applyAlignment="1">
      <alignment horizontal="right"/>
    </xf>
    <xf numFmtId="0" fontId="0" fillId="3" borderId="58" xfId="0" applyFill="1" applyBorder="1" applyAlignment="1">
      <alignment horizontal="right"/>
    </xf>
    <xf numFmtId="0" fontId="0" fillId="3" borderId="59" xfId="0" applyFill="1" applyBorder="1"/>
    <xf numFmtId="0" fontId="0" fillId="3" borderId="63" xfId="0" applyFill="1" applyBorder="1"/>
    <xf numFmtId="0" fontId="0" fillId="3" borderId="58" xfId="0" applyFill="1" applyBorder="1"/>
    <xf numFmtId="16" fontId="17" fillId="2" borderId="22" xfId="0" applyNumberFormat="1" applyFont="1" applyFill="1" applyBorder="1" applyAlignment="1">
      <alignment horizontal="left"/>
    </xf>
    <xf numFmtId="0" fontId="17" fillId="2" borderId="23" xfId="0" applyFont="1" applyFill="1" applyBorder="1" applyAlignment="1">
      <alignment horizontal="left"/>
    </xf>
    <xf numFmtId="16" fontId="16" fillId="2" borderId="20" xfId="0" applyNumberFormat="1" applyFont="1" applyFill="1" applyBorder="1" applyAlignment="1">
      <alignment horizontal="center"/>
    </xf>
    <xf numFmtId="16" fontId="16" fillId="2" borderId="29" xfId="0" applyNumberFormat="1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3" fontId="22" fillId="6" borderId="22" xfId="0" applyNumberFormat="1" applyFont="1" applyFill="1" applyBorder="1" applyAlignment="1">
      <alignment horizontal="center"/>
    </xf>
    <xf numFmtId="3" fontId="22" fillId="6" borderId="23" xfId="0" applyNumberFormat="1" applyFont="1" applyFill="1" applyBorder="1" applyAlignment="1">
      <alignment horizontal="center"/>
    </xf>
    <xf numFmtId="0" fontId="2" fillId="2" borderId="37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2" fillId="2" borderId="38" xfId="0" applyFont="1" applyFill="1" applyBorder="1" applyAlignment="1">
      <alignment horizontal="left" vertical="center" wrapText="1"/>
    </xf>
    <xf numFmtId="0" fontId="2" fillId="2" borderId="25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2" fillId="2" borderId="39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40" xfId="0" applyFont="1" applyFill="1" applyBorder="1" applyAlignment="1">
      <alignment horizontal="left" vertical="center" wrapText="1"/>
    </xf>
    <xf numFmtId="0" fontId="5" fillId="5" borderId="48" xfId="0" applyFont="1" applyFill="1" applyBorder="1" applyAlignment="1">
      <alignment horizontal="center"/>
    </xf>
    <xf numFmtId="0" fontId="5" fillId="5" borderId="49" xfId="0" applyFont="1" applyFill="1" applyBorder="1" applyAlignment="1">
      <alignment horizontal="center"/>
    </xf>
    <xf numFmtId="0" fontId="5" fillId="5" borderId="50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21" fillId="6" borderId="37" xfId="0" applyFont="1" applyFill="1" applyBorder="1" applyAlignment="1">
      <alignment horizontal="center"/>
    </xf>
    <xf numFmtId="0" fontId="21" fillId="6" borderId="27" xfId="0" applyFont="1" applyFill="1" applyBorder="1" applyAlignment="1">
      <alignment horizontal="center"/>
    </xf>
    <xf numFmtId="0" fontId="21" fillId="6" borderId="38" xfId="0" applyFont="1" applyFill="1" applyBorder="1" applyAlignment="1">
      <alignment horizontal="center"/>
    </xf>
    <xf numFmtId="0" fontId="5" fillId="5" borderId="45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5" fillId="5" borderId="34" xfId="0" applyFont="1" applyFill="1" applyBorder="1" applyAlignment="1">
      <alignment horizontal="center"/>
    </xf>
    <xf numFmtId="0" fontId="13" fillId="4" borderId="0" xfId="0" applyFont="1" applyFill="1" applyAlignment="1" applyProtection="1">
      <alignment horizontal="center" vertical="center"/>
      <protection locked="0"/>
    </xf>
    <xf numFmtId="0" fontId="9" fillId="4" borderId="0" xfId="0" applyFont="1" applyFill="1" applyAlignment="1" applyProtection="1">
      <alignment horizontal="center" vertical="center"/>
      <protection locked="0"/>
    </xf>
    <xf numFmtId="3" fontId="19" fillId="2" borderId="37" xfId="0" applyNumberFormat="1" applyFont="1" applyFill="1" applyBorder="1" applyAlignment="1">
      <alignment horizontal="center" vertical="center"/>
    </xf>
    <xf numFmtId="3" fontId="19" fillId="2" borderId="38" xfId="0" applyNumberFormat="1" applyFont="1" applyFill="1" applyBorder="1" applyAlignment="1">
      <alignment horizontal="center" vertical="center"/>
    </xf>
    <xf numFmtId="3" fontId="19" fillId="2" borderId="25" xfId="0" applyNumberFormat="1" applyFont="1" applyFill="1" applyBorder="1" applyAlignment="1">
      <alignment horizontal="center" vertical="center"/>
    </xf>
    <xf numFmtId="3" fontId="19" fillId="2" borderId="16" xfId="0" applyNumberFormat="1" applyFont="1" applyFill="1" applyBorder="1" applyAlignment="1">
      <alignment horizontal="center" vertical="center"/>
    </xf>
    <xf numFmtId="3" fontId="19" fillId="2" borderId="39" xfId="0" applyNumberFormat="1" applyFont="1" applyFill="1" applyBorder="1" applyAlignment="1">
      <alignment horizontal="center" vertical="center"/>
    </xf>
    <xf numFmtId="3" fontId="19" fillId="2" borderId="40" xfId="0" applyNumberFormat="1" applyFont="1" applyFill="1" applyBorder="1" applyAlignment="1">
      <alignment horizontal="center" vertical="center"/>
    </xf>
    <xf numFmtId="164" fontId="20" fillId="2" borderId="43" xfId="1" applyNumberFormat="1" applyFont="1" applyFill="1" applyBorder="1" applyAlignment="1">
      <alignment horizontal="center" vertical="center"/>
    </xf>
    <xf numFmtId="164" fontId="20" fillId="2" borderId="33" xfId="1" applyNumberFormat="1" applyFont="1" applyFill="1" applyBorder="1" applyAlignment="1">
      <alignment horizontal="center" vertical="center"/>
    </xf>
    <xf numFmtId="164" fontId="20" fillId="2" borderId="35" xfId="1" applyNumberFormat="1" applyFont="1" applyFill="1" applyBorder="1" applyAlignment="1">
      <alignment horizontal="center" vertical="center"/>
    </xf>
    <xf numFmtId="2" fontId="18" fillId="2" borderId="17" xfId="0" applyNumberFormat="1" applyFont="1" applyFill="1" applyBorder="1" applyAlignment="1">
      <alignment horizontal="center" vertical="center"/>
    </xf>
    <xf numFmtId="2" fontId="18" fillId="2" borderId="15" xfId="0" applyNumberFormat="1" applyFont="1" applyFill="1" applyBorder="1" applyAlignment="1">
      <alignment horizontal="center" vertical="center"/>
    </xf>
    <xf numFmtId="0" fontId="14" fillId="5" borderId="20" xfId="0" applyFont="1" applyFill="1" applyBorder="1" applyAlignment="1">
      <alignment horizontal="center"/>
    </xf>
    <xf numFmtId="0" fontId="14" fillId="5" borderId="28" xfId="0" applyFont="1" applyFill="1" applyBorder="1" applyAlignment="1">
      <alignment horizontal="center"/>
    </xf>
    <xf numFmtId="0" fontId="14" fillId="5" borderId="36" xfId="0" applyFont="1" applyFill="1" applyBorder="1" applyAlignment="1">
      <alignment horizontal="center"/>
    </xf>
    <xf numFmtId="0" fontId="14" fillId="5" borderId="29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3" fontId="19" fillId="2" borderId="9" xfId="0" applyNumberFormat="1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/>
    </xf>
    <xf numFmtId="0" fontId="5" fillId="5" borderId="38" xfId="0" applyFont="1" applyFill="1" applyBorder="1" applyAlignment="1">
      <alignment horizontal="center"/>
    </xf>
    <xf numFmtId="3" fontId="22" fillId="6" borderId="20" xfId="0" applyNumberFormat="1" applyFont="1" applyFill="1" applyBorder="1" applyAlignment="1">
      <alignment horizontal="center"/>
    </xf>
    <xf numFmtId="3" fontId="22" fillId="6" borderId="21" xfId="0" applyNumberFormat="1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8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1" fontId="18" fillId="2" borderId="17" xfId="0" applyNumberFormat="1" applyFont="1" applyFill="1" applyBorder="1" applyAlignment="1">
      <alignment horizontal="center" vertical="center"/>
    </xf>
    <xf numFmtId="1" fontId="18" fillId="2" borderId="15" xfId="0" applyNumberFormat="1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/>
    </xf>
    <xf numFmtId="0" fontId="14" fillId="5" borderId="18" xfId="0" applyFont="1" applyFill="1" applyBorder="1" applyAlignment="1">
      <alignment horizontal="center"/>
    </xf>
    <xf numFmtId="14" fontId="16" fillId="2" borderId="20" xfId="0" applyNumberFormat="1" applyFont="1" applyFill="1" applyBorder="1" applyAlignment="1">
      <alignment horizontal="center"/>
    </xf>
    <xf numFmtId="14" fontId="16" fillId="2" borderId="21" xfId="0" applyNumberFormat="1" applyFont="1" applyFill="1" applyBorder="1" applyAlignment="1">
      <alignment horizontal="center"/>
    </xf>
    <xf numFmtId="0" fontId="14" fillId="5" borderId="22" xfId="0" applyFont="1" applyFill="1" applyBorder="1" applyAlignment="1">
      <alignment horizontal="center"/>
    </xf>
    <xf numFmtId="0" fontId="14" fillId="5" borderId="26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left" vertical="center"/>
    </xf>
    <xf numFmtId="0" fontId="14" fillId="5" borderId="23" xfId="0" applyFont="1" applyFill="1" applyBorder="1" applyAlignment="1">
      <alignment horizontal="center"/>
    </xf>
    <xf numFmtId="16" fontId="16" fillId="2" borderId="22" xfId="0" applyNumberFormat="1" applyFont="1" applyFill="1" applyBorder="1" applyAlignment="1">
      <alignment horizontal="center"/>
    </xf>
    <xf numFmtId="0" fontId="16" fillId="2" borderId="23" xfId="0" applyFont="1" applyFill="1" applyBorder="1" applyAlignment="1">
      <alignment horizontal="center"/>
    </xf>
    <xf numFmtId="0" fontId="27" fillId="3" borderId="0" xfId="0" applyFont="1" applyFill="1" applyAlignment="1">
      <alignment horizontal="right"/>
    </xf>
    <xf numFmtId="0" fontId="27" fillId="3" borderId="58" xfId="0" applyFont="1" applyFill="1" applyBorder="1" applyAlignment="1">
      <alignment horizontal="right"/>
    </xf>
    <xf numFmtId="0" fontId="33" fillId="4" borderId="0" xfId="0" applyFont="1" applyFill="1" applyAlignment="1">
      <alignment horizontal="center"/>
    </xf>
    <xf numFmtId="0" fontId="33" fillId="4" borderId="58" xfId="0" applyFont="1" applyFill="1" applyBorder="1" applyAlignment="1">
      <alignment horizontal="center"/>
    </xf>
    <xf numFmtId="0" fontId="30" fillId="3" borderId="0" xfId="0" applyFont="1" applyFill="1" applyAlignment="1">
      <alignment horizontal="right"/>
    </xf>
    <xf numFmtId="0" fontId="31" fillId="5" borderId="55" xfId="0" applyFont="1" applyFill="1" applyBorder="1" applyAlignment="1">
      <alignment horizontal="center"/>
    </xf>
    <xf numFmtId="0" fontId="32" fillId="5" borderId="56" xfId="0" applyFont="1" applyFill="1" applyBorder="1" applyAlignment="1">
      <alignment horizontal="center"/>
    </xf>
    <xf numFmtId="0" fontId="32" fillId="5" borderId="57" xfId="0" applyFont="1" applyFill="1" applyBorder="1" applyAlignment="1">
      <alignment horizontal="center"/>
    </xf>
    <xf numFmtId="0" fontId="0" fillId="3" borderId="52" xfId="0" applyFill="1" applyBorder="1" applyAlignment="1" applyProtection="1">
      <alignment horizontal="left"/>
      <protection locked="0"/>
    </xf>
    <xf numFmtId="0" fontId="0" fillId="3" borderId="53" xfId="0" applyFill="1" applyBorder="1" applyAlignment="1" applyProtection="1">
      <alignment horizontal="left"/>
      <protection locked="0"/>
    </xf>
    <xf numFmtId="0" fontId="0" fillId="3" borderId="54" xfId="0" applyFill="1" applyBorder="1" applyAlignment="1" applyProtection="1">
      <alignment horizontal="left"/>
      <protection locked="0"/>
    </xf>
    <xf numFmtId="0" fontId="26" fillId="4" borderId="0" xfId="0" applyFont="1" applyFill="1" applyAlignment="1" applyProtection="1">
      <alignment horizontal="center"/>
      <protection locked="0"/>
    </xf>
    <xf numFmtId="0" fontId="29" fillId="4" borderId="52" xfId="0" applyFont="1" applyFill="1" applyBorder="1" applyAlignment="1">
      <alignment horizontal="center"/>
    </xf>
    <xf numFmtId="0" fontId="29" fillId="4" borderId="53" xfId="0" applyFont="1" applyFill="1" applyBorder="1" applyAlignment="1">
      <alignment horizontal="center"/>
    </xf>
    <xf numFmtId="0" fontId="29" fillId="4" borderId="54" xfId="0" applyFont="1" applyFill="1" applyBorder="1" applyAlignment="1">
      <alignment horizontal="center"/>
    </xf>
    <xf numFmtId="0" fontId="35" fillId="6" borderId="55" xfId="0" applyFont="1" applyFill="1" applyBorder="1" applyAlignment="1">
      <alignment horizontal="center"/>
    </xf>
    <xf numFmtId="0" fontId="35" fillId="6" borderId="56" xfId="0" applyFont="1" applyFill="1" applyBorder="1" applyAlignment="1">
      <alignment horizontal="center"/>
    </xf>
    <xf numFmtId="0" fontId="35" fillId="6" borderId="57" xfId="0" applyFont="1" applyFill="1" applyBorder="1" applyAlignment="1">
      <alignment horizontal="center"/>
    </xf>
    <xf numFmtId="0" fontId="31" fillId="5" borderId="0" xfId="0" applyFont="1" applyFill="1" applyAlignment="1">
      <alignment horizontal="center"/>
    </xf>
    <xf numFmtId="0" fontId="32" fillId="5" borderId="0" xfId="0" applyFont="1" applyFill="1" applyAlignment="1">
      <alignment horizontal="center"/>
    </xf>
    <xf numFmtId="0" fontId="32" fillId="5" borderId="58" xfId="0" applyFont="1" applyFill="1" applyBorder="1" applyAlignment="1">
      <alignment horizontal="center"/>
    </xf>
    <xf numFmtId="0" fontId="0" fillId="3" borderId="60" xfId="0" applyFill="1" applyBorder="1" applyAlignment="1" applyProtection="1">
      <alignment horizontal="left"/>
      <protection locked="0"/>
    </xf>
    <xf numFmtId="0" fontId="0" fillId="3" borderId="61" xfId="0" applyFill="1" applyBorder="1" applyAlignment="1" applyProtection="1">
      <alignment horizontal="left"/>
      <protection locked="0"/>
    </xf>
    <xf numFmtId="0" fontId="0" fillId="3" borderId="62" xfId="0" applyFill="1" applyBorder="1" applyAlignment="1" applyProtection="1">
      <alignment horizontal="left"/>
      <protection locked="0"/>
    </xf>
    <xf numFmtId="0" fontId="0" fillId="3" borderId="55" xfId="0" applyFill="1" applyBorder="1" applyAlignment="1" applyProtection="1">
      <alignment horizontal="left"/>
      <protection locked="0"/>
    </xf>
    <xf numFmtId="0" fontId="0" fillId="3" borderId="56" xfId="0" applyFill="1" applyBorder="1" applyAlignment="1" applyProtection="1">
      <alignment horizontal="left"/>
      <protection locked="0"/>
    </xf>
    <xf numFmtId="0" fontId="0" fillId="3" borderId="57" xfId="0" applyFill="1" applyBorder="1" applyAlignment="1" applyProtection="1">
      <alignment horizontal="left"/>
      <protection locked="0"/>
    </xf>
    <xf numFmtId="0" fontId="35" fillId="6" borderId="52" xfId="0" applyFont="1" applyFill="1" applyBorder="1" applyAlignment="1">
      <alignment horizontal="center"/>
    </xf>
    <xf numFmtId="0" fontId="35" fillId="6" borderId="53" xfId="0" applyFont="1" applyFill="1" applyBorder="1" applyAlignment="1">
      <alignment horizontal="center"/>
    </xf>
    <xf numFmtId="0" fontId="35" fillId="6" borderId="54" xfId="0" applyFont="1" applyFill="1" applyBorder="1" applyAlignment="1">
      <alignment horizontal="center"/>
    </xf>
    <xf numFmtId="0" fontId="0" fillId="3" borderId="59" xfId="0" applyFill="1" applyBorder="1" applyAlignment="1" applyProtection="1">
      <alignment horizontal="left"/>
      <protection locked="0"/>
    </xf>
    <xf numFmtId="0" fontId="0" fillId="3" borderId="0" xfId="0" applyFill="1" applyAlignment="1" applyProtection="1">
      <alignment horizontal="left"/>
      <protection locked="0"/>
    </xf>
    <xf numFmtId="0" fontId="0" fillId="3" borderId="58" xfId="0" applyFill="1" applyBorder="1" applyAlignment="1" applyProtection="1">
      <alignment horizontal="left"/>
      <protection locked="0"/>
    </xf>
    <xf numFmtId="0" fontId="0" fillId="3" borderId="64" xfId="0" applyFill="1" applyBorder="1" applyAlignment="1" applyProtection="1">
      <alignment horizontal="left"/>
      <protection locked="0"/>
    </xf>
    <xf numFmtId="0" fontId="0" fillId="3" borderId="65" xfId="0" applyFill="1" applyBorder="1" applyAlignment="1" applyProtection="1">
      <alignment horizontal="left"/>
      <protection locked="0"/>
    </xf>
    <xf numFmtId="0" fontId="0" fillId="3" borderId="66" xfId="0" applyFill="1" applyBorder="1" applyAlignment="1" applyProtection="1">
      <alignment horizontal="left"/>
      <protection locked="0"/>
    </xf>
    <xf numFmtId="0" fontId="0" fillId="3" borderId="63" xfId="0" applyFill="1" applyBorder="1" applyAlignment="1" applyProtection="1">
      <alignment horizontal="left"/>
      <protection locked="0"/>
    </xf>
    <xf numFmtId="0" fontId="0" fillId="3" borderId="67" xfId="0" applyFill="1" applyBorder="1" applyAlignment="1" applyProtection="1">
      <alignment horizontal="left"/>
      <protection locked="0"/>
    </xf>
    <xf numFmtId="0" fontId="25" fillId="5" borderId="1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mruColors>
      <color rgb="FF00FFFF"/>
      <color rgb="FFC44CFA"/>
      <color rgb="FF767171"/>
      <color rgb="FF3D3939"/>
      <color rgb="FFE6EAEE"/>
      <color rgb="FF3753DD"/>
      <color rgb="FFEFF27E"/>
      <color rgb="FFF6FA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11206</xdr:colOff>
      <xdr:row>30</xdr:row>
      <xdr:rowOff>85725</xdr:rowOff>
    </xdr:from>
    <xdr:to>
      <xdr:col>7</xdr:col>
      <xdr:colOff>10085</xdr:colOff>
      <xdr:row>31</xdr:row>
      <xdr:rowOff>123265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759324" y="6002431"/>
          <a:ext cx="2856379" cy="228040"/>
        </a:xfrm>
        <a:prstGeom prst="roundRect">
          <a:avLst/>
        </a:prstGeom>
        <a:solidFill>
          <a:srgbClr val="00FFFF"/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0" i="0" u="none" strike="noStrik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Contratar</a:t>
          </a:r>
        </a:p>
      </xdr:txBody>
    </xdr:sp>
    <xdr:clientData/>
  </xdr:twoCellAnchor>
  <xdr:twoCellAnchor>
    <xdr:from>
      <xdr:col>10</xdr:col>
      <xdr:colOff>161925</xdr:colOff>
      <xdr:row>8</xdr:row>
      <xdr:rowOff>38100</xdr:rowOff>
    </xdr:from>
    <xdr:to>
      <xdr:col>10</xdr:col>
      <xdr:colOff>552450</xdr:colOff>
      <xdr:row>9</xdr:row>
      <xdr:rowOff>114300</xdr:rowOff>
    </xdr:to>
    <xdr:sp macro="" textlink="">
      <xdr:nvSpPr>
        <xdr:cNvPr id="2" name="Seta para a Direit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795282" y="1657350"/>
          <a:ext cx="390525" cy="266700"/>
        </a:xfrm>
        <a:prstGeom prst="rightArrow">
          <a:avLst/>
        </a:prstGeom>
        <a:solidFill>
          <a:srgbClr val="C44C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142874</xdr:colOff>
      <xdr:row>10</xdr:row>
      <xdr:rowOff>123825</xdr:rowOff>
    </xdr:from>
    <xdr:to>
      <xdr:col>13</xdr:col>
      <xdr:colOff>438149</xdr:colOff>
      <xdr:row>12</xdr:row>
      <xdr:rowOff>80963</xdr:rowOff>
    </xdr:to>
    <xdr:cxnSp macro="">
      <xdr:nvCxnSpPr>
        <xdr:cNvPr id="9" name="Conector Angulad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cxnSpLocks/>
        </xdr:cNvCxnSpPr>
      </xdr:nvCxnSpPr>
      <xdr:spPr>
        <a:xfrm rot="16200000" flipH="1">
          <a:off x="7465218" y="1297781"/>
          <a:ext cx="338138" cy="1666875"/>
        </a:xfrm>
        <a:prstGeom prst="bentConnector2">
          <a:avLst/>
        </a:prstGeom>
        <a:ln w="12700">
          <a:solidFill>
            <a:srgbClr val="C44CF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142876</xdr:colOff>
      <xdr:row>10</xdr:row>
      <xdr:rowOff>123824</xdr:rowOff>
    </xdr:from>
    <xdr:to>
      <xdr:col>13</xdr:col>
      <xdr:colOff>428626</xdr:colOff>
      <xdr:row>18</xdr:row>
      <xdr:rowOff>90487</xdr:rowOff>
    </xdr:to>
    <xdr:cxnSp macro="">
      <xdr:nvCxnSpPr>
        <xdr:cNvPr id="18" name="Conector Angulad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cxnSpLocks/>
        </xdr:cNvCxnSpPr>
      </xdr:nvCxnSpPr>
      <xdr:spPr>
        <a:xfrm rot="16200000" flipH="1">
          <a:off x="6874669" y="1888331"/>
          <a:ext cx="1509713" cy="1657350"/>
        </a:xfrm>
        <a:prstGeom prst="bentConnector2">
          <a:avLst/>
        </a:prstGeom>
        <a:ln w="12700">
          <a:solidFill>
            <a:srgbClr val="C44CF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142874</xdr:colOff>
      <xdr:row>10</xdr:row>
      <xdr:rowOff>123825</xdr:rowOff>
    </xdr:from>
    <xdr:to>
      <xdr:col>13</xdr:col>
      <xdr:colOff>419099</xdr:colOff>
      <xdr:row>28</xdr:row>
      <xdr:rowOff>100013</xdr:rowOff>
    </xdr:to>
    <xdr:cxnSp macro="">
      <xdr:nvCxnSpPr>
        <xdr:cNvPr id="31" name="Conector Angulado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>
          <a:cxnSpLocks/>
        </xdr:cNvCxnSpPr>
      </xdr:nvCxnSpPr>
      <xdr:spPr>
        <a:xfrm rot="16200000" flipH="1">
          <a:off x="5531643" y="2878931"/>
          <a:ext cx="3481388" cy="1647825"/>
        </a:xfrm>
        <a:prstGeom prst="bentConnector2">
          <a:avLst/>
        </a:prstGeom>
        <a:ln w="12700">
          <a:solidFill>
            <a:srgbClr val="C44CF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119062</xdr:colOff>
      <xdr:row>28</xdr:row>
      <xdr:rowOff>19051</xdr:rowOff>
    </xdr:from>
    <xdr:to>
      <xdr:col>17</xdr:col>
      <xdr:colOff>761999</xdr:colOff>
      <xdr:row>30</xdr:row>
      <xdr:rowOff>95252</xdr:rowOff>
    </xdr:to>
    <xdr:sp macro="" textlink="">
      <xdr:nvSpPr>
        <xdr:cNvPr id="4" name="Seta Dobrad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6200000" flipH="1" flipV="1">
          <a:off x="10522743" y="5274470"/>
          <a:ext cx="466726" cy="642937"/>
        </a:xfrm>
        <a:prstGeom prst="bentArrow">
          <a:avLst>
            <a:gd name="adj1" fmla="val 20515"/>
            <a:gd name="adj2" fmla="val 25000"/>
            <a:gd name="adj3" fmla="val 25000"/>
            <a:gd name="adj4" fmla="val 43750"/>
          </a:avLst>
        </a:prstGeom>
        <a:solidFill>
          <a:srgbClr val="C44C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85163</xdr:colOff>
      <xdr:row>13</xdr:row>
      <xdr:rowOff>73959</xdr:rowOff>
    </xdr:from>
    <xdr:to>
      <xdr:col>17</xdr:col>
      <xdr:colOff>685800</xdr:colOff>
      <xdr:row>14</xdr:row>
      <xdr:rowOff>104776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11781863" y="2636184"/>
          <a:ext cx="600637" cy="230842"/>
          <a:chOff x="10701617" y="3697941"/>
          <a:chExt cx="602287" cy="232293"/>
        </a:xfrm>
        <a:solidFill>
          <a:srgbClr val="C44CFA"/>
        </a:solidFill>
      </xdr:grpSpPr>
      <xdr:sp macro="" textlink="">
        <xdr:nvSpPr>
          <xdr:cNvPr id="26" name="Seta para a Direita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/>
        </xdr:nvSpPr>
        <xdr:spPr>
          <a:xfrm>
            <a:off x="10701617" y="3720354"/>
            <a:ext cx="315752" cy="190710"/>
          </a:xfrm>
          <a:prstGeom prst="rightArrow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7" name="Elipse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11074681" y="3697941"/>
            <a:ext cx="229223" cy="232293"/>
          </a:xfrm>
          <a:prstGeom prst="ellipse">
            <a:avLst/>
          </a:prstGeom>
          <a:grpFill/>
          <a:ln>
            <a:solidFill>
              <a:srgbClr val="00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11206</xdr:colOff>
      <xdr:row>32</xdr:row>
      <xdr:rowOff>9525</xdr:rowOff>
    </xdr:from>
    <xdr:to>
      <xdr:col>7</xdr:col>
      <xdr:colOff>560</xdr:colOff>
      <xdr:row>33</xdr:row>
      <xdr:rowOff>44823</xdr:rowOff>
    </xdr:to>
    <xdr:sp macro="" textlink="">
      <xdr:nvSpPr>
        <xdr:cNvPr id="21" name="Retângulo Arredondado 20">
          <a:extLst>
            <a:ext uri="{FF2B5EF4-FFF2-40B4-BE49-F238E27FC236}">
              <a16:creationId xmlns:a16="http://schemas.microsoft.com/office/drawing/2014/main" id="{00000000-0008-0000-0000-000015000000}"/>
            </a:ext>
            <a:ext uri="{147F2762-F138-4A5C-976F-8EAC2B608ADB}">
              <a16:predDERef xmlns:a16="http://schemas.microsoft.com/office/drawing/2014/main" pred="{00000000-0008-0000-0000-000013000000}"/>
            </a:ext>
          </a:extLst>
        </xdr:cNvPr>
        <xdr:cNvSpPr/>
      </xdr:nvSpPr>
      <xdr:spPr>
        <a:xfrm>
          <a:off x="1759324" y="6307231"/>
          <a:ext cx="2846854" cy="225798"/>
        </a:xfrm>
        <a:prstGeom prst="roundRect">
          <a:avLst/>
        </a:prstGeom>
        <a:solidFill>
          <a:srgbClr val="00FFFF"/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/>
              </a:solidFill>
            </a:rPr>
            <a:t>Agora</a:t>
          </a:r>
          <a:r>
            <a:rPr lang="pt-BR" sz="1100" baseline="0">
              <a:solidFill>
                <a:schemeClr val="tx1"/>
              </a:solidFill>
            </a:rPr>
            <a:t> não</a:t>
          </a:r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142874</xdr:colOff>
      <xdr:row>10</xdr:row>
      <xdr:rowOff>123825</xdr:rowOff>
    </xdr:from>
    <xdr:to>
      <xdr:col>13</xdr:col>
      <xdr:colOff>419099</xdr:colOff>
      <xdr:row>24</xdr:row>
      <xdr:rowOff>119063</xdr:rowOff>
    </xdr:to>
    <xdr:cxnSp macro="">
      <xdr:nvCxnSpPr>
        <xdr:cNvPr id="24" name="Conector Angulado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cxnSpLocks/>
        </xdr:cNvCxnSpPr>
      </xdr:nvCxnSpPr>
      <xdr:spPr>
        <a:xfrm rot="16200000" flipH="1">
          <a:off x="5912643" y="2497931"/>
          <a:ext cx="2719388" cy="1647825"/>
        </a:xfrm>
        <a:prstGeom prst="bentConnector2">
          <a:avLst/>
        </a:prstGeom>
        <a:ln w="12700">
          <a:solidFill>
            <a:srgbClr val="C44CF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85163</xdr:colOff>
      <xdr:row>24</xdr:row>
      <xdr:rowOff>83484</xdr:rowOff>
    </xdr:from>
    <xdr:to>
      <xdr:col>17</xdr:col>
      <xdr:colOff>685800</xdr:colOff>
      <xdr:row>25</xdr:row>
      <xdr:rowOff>114301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pSpPr/>
      </xdr:nvGrpSpPr>
      <xdr:grpSpPr>
        <a:xfrm>
          <a:off x="11781863" y="4760259"/>
          <a:ext cx="600637" cy="221317"/>
          <a:chOff x="10701617" y="3697941"/>
          <a:chExt cx="602287" cy="232293"/>
        </a:xfrm>
        <a:solidFill>
          <a:srgbClr val="C44CFA"/>
        </a:solidFill>
      </xdr:grpSpPr>
      <xdr:sp macro="" textlink="">
        <xdr:nvSpPr>
          <xdr:cNvPr id="29" name="Seta para a Direita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10701617" y="3720354"/>
            <a:ext cx="315752" cy="190710"/>
          </a:xfrm>
          <a:prstGeom prst="rightArrow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4" name="Elipse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11074681" y="3697941"/>
            <a:ext cx="229223" cy="232293"/>
          </a:xfrm>
          <a:prstGeom prst="ellipse">
            <a:avLst/>
          </a:prstGeom>
          <a:grpFill/>
          <a:ln>
            <a:solidFill>
              <a:srgbClr val="00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17</xdr:col>
      <xdr:colOff>85725</xdr:colOff>
      <xdr:row>16</xdr:row>
      <xdr:rowOff>200024</xdr:rowOff>
    </xdr:from>
    <xdr:to>
      <xdr:col>17</xdr:col>
      <xdr:colOff>800100</xdr:colOff>
      <xdr:row>18</xdr:row>
      <xdr:rowOff>171449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11782425" y="3333749"/>
          <a:ext cx="714375" cy="361950"/>
          <a:chOff x="10439400" y="3200399"/>
          <a:chExt cx="714375" cy="371475"/>
        </a:xfrm>
        <a:solidFill>
          <a:srgbClr val="C44CFA"/>
        </a:solidFill>
      </xdr:grpSpPr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10439400" y="3467100"/>
            <a:ext cx="323850" cy="104774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" name="Seta Dobrada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0668000" y="3200399"/>
            <a:ext cx="485775" cy="371475"/>
          </a:xfrm>
          <a:prstGeom prst="bentArrow">
            <a:avLst>
              <a:gd name="adj1" fmla="val 30883"/>
              <a:gd name="adj2" fmla="val 30882"/>
              <a:gd name="adj3" fmla="val 25000"/>
              <a:gd name="adj4" fmla="val 17279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7</xdr:col>
      <xdr:colOff>176894</xdr:colOff>
      <xdr:row>2</xdr:row>
      <xdr:rowOff>96282</xdr:rowOff>
    </xdr:from>
    <xdr:to>
      <xdr:col>10</xdr:col>
      <xdr:colOff>266230</xdr:colOff>
      <xdr:row>3</xdr:row>
      <xdr:rowOff>143668</xdr:rowOff>
    </xdr:to>
    <xdr:sp macro="" textlink="">
      <xdr:nvSpPr>
        <xdr:cNvPr id="5" name="CaixaDeTexto 58">
          <a:extLst>
            <a:ext uri="{FF2B5EF4-FFF2-40B4-BE49-F238E27FC236}">
              <a16:creationId xmlns:a16="http://schemas.microsoft.com/office/drawing/2014/main" id="{FBDA11E4-4FD8-2A87-E620-8C0F1EC31C2F}"/>
            </a:ext>
          </a:extLst>
        </xdr:cNvPr>
        <xdr:cNvSpPr txBox="1"/>
      </xdr:nvSpPr>
      <xdr:spPr>
        <a:xfrm>
          <a:off x="3565073" y="395639"/>
          <a:ext cx="2334514" cy="2378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pt-BR" sz="1000" spc="600">
              <a:solidFill>
                <a:schemeClr val="tx1">
                  <a:lumMod val="50000"/>
                  <a:lumOff val="50000"/>
                </a:schemeClr>
              </a:solidFill>
              <a:latin typeface="BancoDoBrasil Titulos Light" panose="00000400000000000000" pitchFamily="2" charset="0"/>
            </a:rPr>
            <a:t>CURADORIA</a:t>
          </a:r>
          <a:endParaRPr lang="pt-BR" sz="1000" spc="600">
            <a:solidFill>
              <a:schemeClr val="tx1">
                <a:lumMod val="50000"/>
                <a:lumOff val="50000"/>
              </a:schemeClr>
            </a:solidFill>
            <a:latin typeface="BancoDoBrasil Textos" panose="00000500000000000000" pitchFamily="2" charset="0"/>
          </a:endParaRPr>
        </a:p>
      </xdr:txBody>
    </xdr:sp>
    <xdr:clientData/>
  </xdr:twoCellAnchor>
  <xdr:twoCellAnchor editAs="oneCell">
    <xdr:from>
      <xdr:col>10</xdr:col>
      <xdr:colOff>191663</xdr:colOff>
      <xdr:row>1</xdr:row>
      <xdr:rowOff>163286</xdr:rowOff>
    </xdr:from>
    <xdr:to>
      <xdr:col>10</xdr:col>
      <xdr:colOff>671963</xdr:colOff>
      <xdr:row>3</xdr:row>
      <xdr:rowOff>255602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3C245E5-B476-E6D0-72C9-E2C3C8FDA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70000" contrast="-70000"/>
          <a:alphaModFix amt="50000"/>
        </a:blip>
        <a:stretch>
          <a:fillRect/>
        </a:stretch>
      </xdr:blipFill>
      <xdr:spPr>
        <a:xfrm>
          <a:off x="5825020" y="272143"/>
          <a:ext cx="480300" cy="473316"/>
        </a:xfrm>
        <a:prstGeom prst="rect">
          <a:avLst/>
        </a:prstGeom>
      </xdr:spPr>
    </xdr:pic>
    <xdr:clientData/>
  </xdr:twoCellAnchor>
  <xdr:twoCellAnchor editAs="oneCell">
    <xdr:from>
      <xdr:col>27</xdr:col>
      <xdr:colOff>201706</xdr:colOff>
      <xdr:row>2</xdr:row>
      <xdr:rowOff>93947</xdr:rowOff>
    </xdr:from>
    <xdr:to>
      <xdr:col>27</xdr:col>
      <xdr:colOff>723893</xdr:colOff>
      <xdr:row>3</xdr:row>
      <xdr:rowOff>151427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44B8743-B667-4C33-8247-44C3054B6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 bright="70000" contrast="-70000"/>
        </a:blip>
        <a:stretch>
          <a:fillRect/>
        </a:stretch>
      </xdr:blipFill>
      <xdr:spPr>
        <a:xfrm>
          <a:off x="16674353" y="396506"/>
          <a:ext cx="522187" cy="247980"/>
        </a:xfrm>
        <a:prstGeom prst="rect">
          <a:avLst/>
        </a:prstGeom>
      </xdr:spPr>
    </xdr:pic>
    <xdr:clientData/>
  </xdr:twoCellAnchor>
  <xdr:twoCellAnchor editAs="oneCell">
    <xdr:from>
      <xdr:col>27</xdr:col>
      <xdr:colOff>820267</xdr:colOff>
      <xdr:row>2</xdr:row>
      <xdr:rowOff>56030</xdr:rowOff>
    </xdr:from>
    <xdr:to>
      <xdr:col>28</xdr:col>
      <xdr:colOff>296608</xdr:colOff>
      <xdr:row>3</xdr:row>
      <xdr:rowOff>189431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08BBFEDF-554F-4428-8C5D-10DCCA32B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biLevel thresh="25000"/>
        </a:blip>
        <a:stretch>
          <a:fillRect/>
        </a:stretch>
      </xdr:blipFill>
      <xdr:spPr>
        <a:xfrm>
          <a:off x="17292914" y="358589"/>
          <a:ext cx="313608" cy="323901"/>
        </a:xfrm>
        <a:prstGeom prst="rect">
          <a:avLst/>
        </a:prstGeom>
      </xdr:spPr>
    </xdr:pic>
    <xdr:clientData/>
  </xdr:twoCellAnchor>
  <xdr:twoCellAnchor editAs="oneCell">
    <xdr:from>
      <xdr:col>28</xdr:col>
      <xdr:colOff>404880</xdr:colOff>
      <xdr:row>2</xdr:row>
      <xdr:rowOff>89979</xdr:rowOff>
    </xdr:from>
    <xdr:to>
      <xdr:col>29</xdr:col>
      <xdr:colOff>16298</xdr:colOff>
      <xdr:row>3</xdr:row>
      <xdr:rowOff>172516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11CED4A2-B0FB-4B4C-8E5C-0D0FB453A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 bright="70000" contrast="-70000"/>
        </a:blip>
        <a:stretch>
          <a:fillRect/>
        </a:stretch>
      </xdr:blipFill>
      <xdr:spPr>
        <a:xfrm>
          <a:off x="17717968" y="392538"/>
          <a:ext cx="283770" cy="273037"/>
        </a:xfrm>
        <a:prstGeom prst="rect">
          <a:avLst/>
        </a:prstGeom>
      </xdr:spPr>
    </xdr:pic>
    <xdr:clientData/>
  </xdr:twoCellAnchor>
  <xdr:twoCellAnchor>
    <xdr:from>
      <xdr:col>13</xdr:col>
      <xdr:colOff>469281</xdr:colOff>
      <xdr:row>12</xdr:row>
      <xdr:rowOff>4646</xdr:rowOff>
    </xdr:from>
    <xdr:to>
      <xdr:col>13</xdr:col>
      <xdr:colOff>622611</xdr:colOff>
      <xdr:row>12</xdr:row>
      <xdr:rowOff>157976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0103EA5B-1907-0494-98C9-24228FE975AA}"/>
            </a:ext>
          </a:extLst>
        </xdr:cNvPr>
        <xdr:cNvSpPr/>
      </xdr:nvSpPr>
      <xdr:spPr>
        <a:xfrm>
          <a:off x="8145037" y="2471853"/>
          <a:ext cx="153330" cy="153330"/>
        </a:xfrm>
        <a:prstGeom prst="ellipse">
          <a:avLst/>
        </a:prstGeom>
        <a:solidFill>
          <a:srgbClr val="C44CF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468352</xdr:colOff>
      <xdr:row>18</xdr:row>
      <xdr:rowOff>13010</xdr:rowOff>
    </xdr:from>
    <xdr:to>
      <xdr:col>13</xdr:col>
      <xdr:colOff>621682</xdr:colOff>
      <xdr:row>18</xdr:row>
      <xdr:rowOff>166340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DD15E93A-325D-4D2B-B54D-2479456376BF}"/>
            </a:ext>
          </a:extLst>
        </xdr:cNvPr>
        <xdr:cNvSpPr/>
      </xdr:nvSpPr>
      <xdr:spPr>
        <a:xfrm>
          <a:off x="8144108" y="3651095"/>
          <a:ext cx="153330" cy="153330"/>
        </a:xfrm>
        <a:prstGeom prst="ellipse">
          <a:avLst/>
        </a:prstGeom>
        <a:solidFill>
          <a:srgbClr val="C44CF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467422</xdr:colOff>
      <xdr:row>24</xdr:row>
      <xdr:rowOff>39959</xdr:rowOff>
    </xdr:from>
    <xdr:to>
      <xdr:col>13</xdr:col>
      <xdr:colOff>620752</xdr:colOff>
      <xdr:row>25</xdr:row>
      <xdr:rowOff>2789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1E55B9FA-6F7D-4A66-B059-1EDC64C0430F}"/>
            </a:ext>
          </a:extLst>
        </xdr:cNvPr>
        <xdr:cNvSpPr/>
      </xdr:nvSpPr>
      <xdr:spPr>
        <a:xfrm>
          <a:off x="8143178" y="4839630"/>
          <a:ext cx="153330" cy="153330"/>
        </a:xfrm>
        <a:prstGeom prst="ellipse">
          <a:avLst/>
        </a:prstGeom>
        <a:solidFill>
          <a:srgbClr val="C44CF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471139</xdr:colOff>
      <xdr:row>28</xdr:row>
      <xdr:rowOff>25092</xdr:rowOff>
    </xdr:from>
    <xdr:to>
      <xdr:col>13</xdr:col>
      <xdr:colOff>624469</xdr:colOff>
      <xdr:row>28</xdr:row>
      <xdr:rowOff>178422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83E965F6-442C-49D8-8491-1F051DFAD0D1}"/>
            </a:ext>
          </a:extLst>
        </xdr:cNvPr>
        <xdr:cNvSpPr/>
      </xdr:nvSpPr>
      <xdr:spPr>
        <a:xfrm>
          <a:off x="8146895" y="5596055"/>
          <a:ext cx="153330" cy="153330"/>
        </a:xfrm>
        <a:prstGeom prst="ellipse">
          <a:avLst/>
        </a:prstGeom>
        <a:solidFill>
          <a:srgbClr val="C44CF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74342</xdr:colOff>
      <xdr:row>10</xdr:row>
      <xdr:rowOff>4646</xdr:rowOff>
    </xdr:from>
    <xdr:to>
      <xdr:col>11</xdr:col>
      <xdr:colOff>227672</xdr:colOff>
      <xdr:row>10</xdr:row>
      <xdr:rowOff>157976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568C5FFA-38DC-4B62-B253-4ED97773B4BD}"/>
            </a:ext>
          </a:extLst>
        </xdr:cNvPr>
        <xdr:cNvSpPr/>
      </xdr:nvSpPr>
      <xdr:spPr>
        <a:xfrm>
          <a:off x="6374781" y="2090853"/>
          <a:ext cx="153330" cy="153330"/>
        </a:xfrm>
        <a:prstGeom prst="ellipse">
          <a:avLst/>
        </a:prstGeom>
        <a:solidFill>
          <a:srgbClr val="C44CF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123265</xdr:colOff>
      <xdr:row>44</xdr:row>
      <xdr:rowOff>78442</xdr:rowOff>
    </xdr:from>
    <xdr:to>
      <xdr:col>14</xdr:col>
      <xdr:colOff>192355</xdr:colOff>
      <xdr:row>45</xdr:row>
      <xdr:rowOff>198345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275665" y="8812867"/>
          <a:ext cx="9775065" cy="3961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200">
              <a:solidFill>
                <a:schemeClr val="bg1">
                  <a:lumMod val="9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Resultado da pesquisa</a:t>
          </a:r>
          <a:endParaRPr lang="pt-BR" sz="2200">
            <a:solidFill>
              <a:schemeClr val="bg1">
                <a:lumMod val="95000"/>
              </a:schemeClr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49.bb.com.br/m/conta-ME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591"/>
  <sheetViews>
    <sheetView showGridLines="0" tabSelected="1" topLeftCell="A34" zoomScale="85" zoomScaleNormal="85" workbookViewId="0"/>
  </sheetViews>
  <sheetFormatPr defaultRowHeight="14.45"/>
  <cols>
    <col min="1" max="1" width="4.140625" customWidth="1"/>
    <col min="2" max="2" width="22" customWidth="1"/>
    <col min="3" max="4" width="9.7109375" customWidth="1"/>
    <col min="5" max="5" width="3.7109375" customWidth="1"/>
    <col min="6" max="6" width="10.28515625" customWidth="1"/>
    <col min="7" max="7" width="10.7109375" customWidth="1"/>
    <col min="9" max="10" width="12.28515625" customWidth="1"/>
    <col min="11" max="11" width="10.140625" customWidth="1"/>
    <col min="12" max="12" width="10.42578125" customWidth="1"/>
    <col min="13" max="13" width="10.140625" customWidth="1"/>
    <col min="14" max="14" width="11.28515625" customWidth="1"/>
    <col min="15" max="15" width="10.140625" customWidth="1"/>
    <col min="16" max="16" width="10.140625" style="2" customWidth="1"/>
    <col min="18" max="18" width="12.5703125" customWidth="1"/>
    <col min="19" max="19" width="5.7109375" customWidth="1"/>
    <col min="20" max="20" width="12.5703125" customWidth="1"/>
    <col min="21" max="21" width="6" customWidth="1"/>
    <col min="22" max="22" width="12.5703125" customWidth="1"/>
    <col min="23" max="23" width="6" customWidth="1"/>
    <col min="24" max="24" width="12.5703125" customWidth="1"/>
    <col min="25" max="25" width="6" customWidth="1"/>
    <col min="26" max="26" width="12.5703125" customWidth="1"/>
    <col min="27" max="27" width="6" customWidth="1"/>
    <col min="28" max="28" width="12.5703125" customWidth="1"/>
    <col min="29" max="29" width="10.140625" customWidth="1"/>
    <col min="30" max="30" width="1.7109375" customWidth="1"/>
  </cols>
  <sheetData>
    <row r="1" spans="2:30" ht="9" customHeight="1"/>
    <row r="2" spans="2:30" ht="15" customHeight="1">
      <c r="B2" s="102" t="s">
        <v>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</row>
    <row r="3" spans="2:30" ht="15" customHeight="1"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</row>
    <row r="4" spans="2:30" ht="29.25" customHeight="1"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</row>
    <row r="5" spans="2:30">
      <c r="B5" s="9"/>
      <c r="C5" s="14"/>
      <c r="D5" s="14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2:30">
      <c r="B6" s="9"/>
      <c r="C6" s="136" t="s">
        <v>1</v>
      </c>
      <c r="D6" s="137"/>
      <c r="E6" s="16"/>
      <c r="F6" s="140" t="s">
        <v>2</v>
      </c>
      <c r="G6" s="141"/>
      <c r="H6" s="16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2:30" ht="15" customHeight="1">
      <c r="B7" s="15"/>
      <c r="C7" s="138" t="s">
        <v>3</v>
      </c>
      <c r="D7" s="139"/>
      <c r="E7" s="9"/>
      <c r="F7" s="68" t="s">
        <v>4</v>
      </c>
      <c r="G7" s="69"/>
      <c r="H7" s="9"/>
      <c r="I7" s="10" t="s">
        <v>5</v>
      </c>
      <c r="J7" s="9"/>
      <c r="K7" s="9" t="s">
        <v>6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2:30" ht="15" customHeight="1">
      <c r="B8" s="9"/>
      <c r="C8" s="144" t="s">
        <v>7</v>
      </c>
      <c r="D8" s="145"/>
      <c r="E8" s="9"/>
      <c r="F8" s="18"/>
      <c r="G8" s="18"/>
      <c r="H8" s="9"/>
      <c r="I8" s="119" t="s">
        <v>8</v>
      </c>
      <c r="J8" s="120"/>
      <c r="K8" s="21"/>
      <c r="L8" s="126" t="s">
        <v>9</v>
      </c>
      <c r="M8" s="127"/>
      <c r="N8" s="128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2:30" ht="15" customHeight="1">
      <c r="B9" s="9"/>
      <c r="C9" s="17"/>
      <c r="D9" s="17"/>
      <c r="E9" s="15"/>
      <c r="F9" s="72" t="s">
        <v>10</v>
      </c>
      <c r="G9" s="73"/>
      <c r="H9" s="19"/>
      <c r="I9" s="121">
        <v>15</v>
      </c>
      <c r="J9" s="122"/>
      <c r="K9" s="9"/>
      <c r="L9" s="104">
        <v>15</v>
      </c>
      <c r="M9" s="105"/>
      <c r="N9" s="110">
        <f>L9/I9</f>
        <v>1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2:30" ht="15" customHeight="1">
      <c r="B10" s="9"/>
      <c r="C10" s="140" t="s">
        <v>11</v>
      </c>
      <c r="D10" s="143"/>
      <c r="E10" s="9"/>
      <c r="F10" s="70" t="s">
        <v>12</v>
      </c>
      <c r="G10" s="71"/>
      <c r="H10" s="19"/>
      <c r="I10" s="123"/>
      <c r="J10" s="122"/>
      <c r="K10" s="9"/>
      <c r="L10" s="106"/>
      <c r="M10" s="107"/>
      <c r="N10" s="1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2:30" ht="15" customHeight="1">
      <c r="B11" s="9"/>
      <c r="C11" s="68" t="s">
        <v>13</v>
      </c>
      <c r="D11" s="69"/>
      <c r="E11" s="16"/>
      <c r="F11" s="18"/>
      <c r="G11" s="18"/>
      <c r="H11" s="9"/>
      <c r="I11" s="124"/>
      <c r="J11" s="125"/>
      <c r="K11" s="9"/>
      <c r="L11" s="108"/>
      <c r="M11" s="109"/>
      <c r="N11" s="112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2:30">
      <c r="B12" s="9"/>
      <c r="C12" s="17"/>
      <c r="D12" s="17"/>
      <c r="E12" s="9"/>
      <c r="F12" s="115" t="s">
        <v>14</v>
      </c>
      <c r="G12" s="116"/>
      <c r="H12" s="9"/>
      <c r="I12" s="9"/>
      <c r="J12" s="9"/>
      <c r="K12" s="9"/>
      <c r="L12" s="9"/>
      <c r="M12" s="9"/>
      <c r="N12" s="9"/>
      <c r="O12" s="10" t="s">
        <v>5</v>
      </c>
      <c r="P12" s="9"/>
      <c r="Q12" s="10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2:30" ht="15.75" customHeight="1">
      <c r="B13" s="9"/>
      <c r="C13" s="140" t="s">
        <v>15</v>
      </c>
      <c r="D13" s="143"/>
      <c r="E13" s="20"/>
      <c r="F13" s="52" t="s">
        <v>16</v>
      </c>
      <c r="G13" s="52" t="s">
        <v>17</v>
      </c>
      <c r="H13" s="16"/>
      <c r="I13" s="9"/>
      <c r="J13" s="9"/>
      <c r="K13" s="9"/>
      <c r="L13" s="9"/>
      <c r="M13" s="9"/>
      <c r="N13" s="9"/>
      <c r="O13" s="74" t="s">
        <v>18</v>
      </c>
      <c r="P13" s="75"/>
      <c r="Q13" s="76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2:30" ht="15.75" customHeight="1">
      <c r="B14" s="9"/>
      <c r="C14" s="48" t="s">
        <v>19</v>
      </c>
      <c r="D14" s="49">
        <v>1111111</v>
      </c>
      <c r="E14" s="9"/>
      <c r="F14" s="113">
        <v>5</v>
      </c>
      <c r="G14" s="134">
        <v>1</v>
      </c>
      <c r="H14" s="9"/>
      <c r="I14" s="9"/>
      <c r="J14" s="9"/>
      <c r="K14" s="9"/>
      <c r="L14" s="9"/>
      <c r="M14" s="9"/>
      <c r="N14" s="9"/>
      <c r="O14" s="129">
        <v>5</v>
      </c>
      <c r="P14" s="130"/>
      <c r="Q14" s="53">
        <f>IFERROR(O14/$L$9,0)</f>
        <v>0.33333333333333331</v>
      </c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2:30" ht="15" customHeight="1">
      <c r="B15" s="15"/>
      <c r="C15" s="51" t="s">
        <v>20</v>
      </c>
      <c r="D15" s="50">
        <v>2222222</v>
      </c>
      <c r="E15" s="9"/>
      <c r="F15" s="114"/>
      <c r="G15" s="135"/>
      <c r="H15" s="9"/>
      <c r="I15" s="9"/>
      <c r="J15" s="9"/>
      <c r="K15" s="9"/>
      <c r="L15" s="9"/>
      <c r="M15" s="9"/>
      <c r="N15" s="9"/>
      <c r="O15" s="26" t="s">
        <v>21</v>
      </c>
      <c r="P15" s="24">
        <v>0</v>
      </c>
      <c r="Q15" s="22">
        <f>IFERROR(P15/O14,0)</f>
        <v>0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2:30" ht="15" customHeight="1">
      <c r="B16" s="9"/>
      <c r="C16" s="9"/>
      <c r="D16" s="9"/>
      <c r="E16" s="9"/>
      <c r="F16" s="142" t="s">
        <v>22</v>
      </c>
      <c r="G16" s="142"/>
      <c r="H16" s="9"/>
      <c r="I16" s="9"/>
      <c r="J16" s="9"/>
      <c r="K16" s="9"/>
      <c r="L16" s="9"/>
      <c r="M16" s="9"/>
      <c r="N16" s="9"/>
      <c r="O16" s="27" t="s">
        <v>23</v>
      </c>
      <c r="P16" s="25">
        <v>5</v>
      </c>
      <c r="Q16" s="23">
        <f>IFERROR(P16/O14,0)</f>
        <v>1</v>
      </c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2:30" ht="15" thickBot="1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9"/>
    </row>
    <row r="18" spans="2:30" ht="15" thickBot="1">
      <c r="B18" s="15"/>
      <c r="C18" s="117" t="s">
        <v>24</v>
      </c>
      <c r="D18" s="116"/>
      <c r="E18" s="116"/>
      <c r="F18" s="116"/>
      <c r="G18" s="118"/>
      <c r="H18" s="16"/>
      <c r="I18" s="9"/>
      <c r="J18" s="9"/>
      <c r="K18" s="9"/>
      <c r="L18" s="9"/>
      <c r="M18" s="9"/>
      <c r="N18" s="9"/>
      <c r="O18" s="10" t="s">
        <v>5</v>
      </c>
      <c r="P18" s="9"/>
      <c r="Q18" s="10"/>
      <c r="R18" s="9"/>
      <c r="S18" s="88" t="s">
        <v>25</v>
      </c>
      <c r="T18" s="89"/>
      <c r="U18" s="89"/>
      <c r="V18" s="89"/>
      <c r="W18" s="89"/>
      <c r="X18" s="89"/>
      <c r="Y18" s="89"/>
      <c r="Z18" s="89"/>
      <c r="AA18" s="89"/>
      <c r="AB18" s="89"/>
      <c r="AC18" s="90"/>
      <c r="AD18" s="46"/>
    </row>
    <row r="19" spans="2:30" ht="15.75" customHeight="1">
      <c r="B19" s="9"/>
      <c r="C19" s="79" t="s">
        <v>26</v>
      </c>
      <c r="D19" s="80"/>
      <c r="E19" s="80"/>
      <c r="F19" s="80"/>
      <c r="G19" s="81"/>
      <c r="H19" s="16"/>
      <c r="I19" s="9"/>
      <c r="J19" s="9"/>
      <c r="K19" s="9"/>
      <c r="L19" s="9"/>
      <c r="M19" s="9"/>
      <c r="N19" s="9"/>
      <c r="O19" s="131" t="s">
        <v>27</v>
      </c>
      <c r="P19" s="132"/>
      <c r="Q19" s="133"/>
      <c r="R19" s="41"/>
      <c r="S19" s="9"/>
      <c r="T19" s="9"/>
      <c r="U19" s="9"/>
      <c r="V19" s="9"/>
      <c r="W19" s="9"/>
      <c r="X19" s="9"/>
      <c r="Y19" s="9"/>
      <c r="Z19" s="9"/>
      <c r="AA19" s="9"/>
      <c r="AB19" s="9"/>
      <c r="AC19" s="47" t="s">
        <v>6</v>
      </c>
      <c r="AD19" s="9"/>
    </row>
    <row r="20" spans="2:30" ht="15.6">
      <c r="B20" s="9"/>
      <c r="C20" s="82"/>
      <c r="D20" s="83"/>
      <c r="E20" s="83"/>
      <c r="F20" s="83"/>
      <c r="G20" s="84"/>
      <c r="H20" s="16"/>
      <c r="I20" s="9"/>
      <c r="J20" s="9"/>
      <c r="K20" s="9"/>
      <c r="L20" s="9"/>
      <c r="M20" s="9"/>
      <c r="N20" s="15"/>
      <c r="O20" s="77">
        <v>3</v>
      </c>
      <c r="P20" s="78"/>
      <c r="Q20" s="54">
        <f>IFERROR(O20/$L$9,0)</f>
        <v>0.2</v>
      </c>
      <c r="R20" s="41"/>
      <c r="S20" s="9"/>
      <c r="T20" s="35" t="s">
        <v>28</v>
      </c>
      <c r="U20" s="9"/>
      <c r="V20" s="10" t="s">
        <v>28</v>
      </c>
      <c r="W20" s="9"/>
      <c r="X20" s="10" t="s">
        <v>28</v>
      </c>
      <c r="Y20" s="9"/>
      <c r="Z20" s="10" t="s">
        <v>28</v>
      </c>
      <c r="AA20" s="9"/>
      <c r="AB20" s="10" t="s">
        <v>28</v>
      </c>
      <c r="AC20" s="41"/>
      <c r="AD20" s="9"/>
    </row>
    <row r="21" spans="2:30" ht="15" customHeight="1">
      <c r="B21" s="9"/>
      <c r="C21" s="82"/>
      <c r="D21" s="83"/>
      <c r="E21" s="83"/>
      <c r="F21" s="83"/>
      <c r="G21" s="84"/>
      <c r="H21" s="16"/>
      <c r="I21" s="9"/>
      <c r="J21" s="9"/>
      <c r="K21" s="9"/>
      <c r="L21" s="9"/>
      <c r="M21" s="9"/>
      <c r="N21" s="15"/>
      <c r="O21" s="26" t="s">
        <v>21</v>
      </c>
      <c r="P21" s="28">
        <v>1</v>
      </c>
      <c r="Q21" s="22">
        <f>IFERROR(P21/O20,0)</f>
        <v>0.33333333333333331</v>
      </c>
      <c r="R21" s="41"/>
      <c r="S21" s="15"/>
      <c r="T21" s="36" t="s">
        <v>29</v>
      </c>
      <c r="U21" s="16"/>
      <c r="V21" s="37" t="s">
        <v>30</v>
      </c>
      <c r="W21" s="16"/>
      <c r="X21" s="37" t="s">
        <v>31</v>
      </c>
      <c r="Y21" s="16"/>
      <c r="Z21" s="38" t="s">
        <v>32</v>
      </c>
      <c r="AA21" s="20"/>
      <c r="AB21" s="39" t="s">
        <v>33</v>
      </c>
      <c r="AC21" s="45"/>
      <c r="AD21" s="9"/>
    </row>
    <row r="22" spans="2:30" ht="15" customHeight="1">
      <c r="B22" s="9"/>
      <c r="C22" s="82"/>
      <c r="D22" s="83"/>
      <c r="E22" s="83"/>
      <c r="F22" s="83"/>
      <c r="G22" s="84"/>
      <c r="H22" s="16"/>
      <c r="I22" s="9"/>
      <c r="J22" s="9"/>
      <c r="K22" s="9"/>
      <c r="L22" s="9"/>
      <c r="M22" s="9"/>
      <c r="N22" s="15"/>
      <c r="O22" s="27" t="s">
        <v>23</v>
      </c>
      <c r="P22" s="29">
        <v>2</v>
      </c>
      <c r="Q22" s="23">
        <f>IFERROR(P22/O20,0)</f>
        <v>0.66666666666666663</v>
      </c>
      <c r="R22" s="41"/>
      <c r="S22" s="9"/>
      <c r="T22" s="91"/>
      <c r="U22" s="9"/>
      <c r="V22" s="93"/>
      <c r="W22" s="16"/>
      <c r="X22" s="93"/>
      <c r="Y22" s="16"/>
      <c r="Z22" s="91"/>
      <c r="AA22" s="9"/>
      <c r="AB22" s="91"/>
      <c r="AC22" s="41"/>
      <c r="AD22" s="9"/>
    </row>
    <row r="23" spans="2:30" ht="15" customHeight="1">
      <c r="B23" s="9"/>
      <c r="C23" s="82"/>
      <c r="D23" s="83"/>
      <c r="E23" s="83"/>
      <c r="F23" s="83"/>
      <c r="G23" s="84"/>
      <c r="H23" s="16"/>
      <c r="I23" s="9"/>
      <c r="J23" s="9"/>
      <c r="K23" s="9"/>
      <c r="L23" s="9"/>
      <c r="M23" s="9"/>
      <c r="N23" s="9"/>
      <c r="O23" s="9"/>
      <c r="P23" s="9"/>
      <c r="Q23" s="9"/>
      <c r="R23" s="41"/>
      <c r="S23" s="9"/>
      <c r="T23" s="92"/>
      <c r="U23" s="9"/>
      <c r="V23" s="94"/>
      <c r="W23" s="16"/>
      <c r="X23" s="95"/>
      <c r="Y23" s="16"/>
      <c r="Z23" s="92"/>
      <c r="AA23" s="9"/>
      <c r="AB23" s="92"/>
      <c r="AC23" s="41"/>
      <c r="AD23" s="9"/>
    </row>
    <row r="24" spans="2:30" ht="15" customHeight="1">
      <c r="B24" s="9"/>
      <c r="C24" s="82"/>
      <c r="D24" s="83"/>
      <c r="E24" s="83"/>
      <c r="F24" s="83"/>
      <c r="G24" s="84"/>
      <c r="H24" s="16"/>
      <c r="I24" s="9"/>
      <c r="J24" s="9"/>
      <c r="K24" s="9"/>
      <c r="L24" s="9"/>
      <c r="M24" s="9"/>
      <c r="N24" s="9"/>
      <c r="O24" s="10" t="s">
        <v>5</v>
      </c>
      <c r="P24" s="9"/>
      <c r="Q24" s="10"/>
      <c r="R24" s="41"/>
      <c r="S24" s="9"/>
      <c r="T24" s="17"/>
      <c r="U24" s="9"/>
      <c r="V24" s="17"/>
      <c r="W24" s="9"/>
      <c r="X24" s="9"/>
      <c r="Y24" s="9"/>
      <c r="Z24" s="17"/>
      <c r="AA24" s="9"/>
      <c r="AB24" s="9"/>
      <c r="AC24" s="41"/>
      <c r="AD24" s="9"/>
    </row>
    <row r="25" spans="2:30" ht="15" thickBot="1">
      <c r="B25" s="9"/>
      <c r="C25" s="82"/>
      <c r="D25" s="83"/>
      <c r="E25" s="83"/>
      <c r="F25" s="83"/>
      <c r="G25" s="84"/>
      <c r="H25" s="16"/>
      <c r="I25" s="9"/>
      <c r="J25" s="9"/>
      <c r="K25" s="9"/>
      <c r="L25" s="9"/>
      <c r="M25" s="9"/>
      <c r="N25" s="9"/>
      <c r="O25" s="74" t="s">
        <v>34</v>
      </c>
      <c r="P25" s="75"/>
      <c r="Q25" s="76"/>
      <c r="R25" s="40"/>
      <c r="S25" s="42"/>
      <c r="T25" s="43"/>
      <c r="U25" s="43"/>
      <c r="V25" s="43"/>
      <c r="W25" s="43"/>
      <c r="X25" s="43"/>
      <c r="Y25" s="43"/>
      <c r="Z25" s="43"/>
      <c r="AA25" s="43"/>
      <c r="AB25" s="43"/>
      <c r="AC25" s="44"/>
      <c r="AD25" s="9"/>
    </row>
    <row r="26" spans="2:30" ht="15.6">
      <c r="B26" s="9"/>
      <c r="C26" s="82"/>
      <c r="D26" s="83"/>
      <c r="E26" s="83"/>
      <c r="F26" s="83"/>
      <c r="G26" s="84"/>
      <c r="H26" s="16"/>
      <c r="I26" s="9"/>
      <c r="J26" s="9"/>
      <c r="K26" s="9"/>
      <c r="L26" s="9"/>
      <c r="M26" s="9"/>
      <c r="N26" s="15"/>
      <c r="O26" s="77">
        <v>0</v>
      </c>
      <c r="P26" s="78"/>
      <c r="Q26" s="54">
        <f>IFERROR(O26/$L$9,0)</f>
        <v>0</v>
      </c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2:30">
      <c r="B27" s="9"/>
      <c r="C27" s="82"/>
      <c r="D27" s="83"/>
      <c r="E27" s="83"/>
      <c r="F27" s="83"/>
      <c r="G27" s="84"/>
      <c r="H27" s="16"/>
      <c r="I27" s="9"/>
      <c r="J27" s="9"/>
      <c r="K27" s="9"/>
      <c r="L27" s="9"/>
      <c r="M27" s="9"/>
      <c r="N27" s="9"/>
      <c r="O27" s="17"/>
      <c r="P27" s="17"/>
      <c r="Q27" s="17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2:30">
      <c r="B28" s="9"/>
      <c r="C28" s="82"/>
      <c r="D28" s="83"/>
      <c r="E28" s="83"/>
      <c r="F28" s="83"/>
      <c r="G28" s="84"/>
      <c r="H28" s="16"/>
      <c r="I28" s="9"/>
      <c r="J28" s="9"/>
      <c r="K28" s="9"/>
      <c r="L28" s="9"/>
      <c r="M28" s="9"/>
      <c r="N28" s="9"/>
      <c r="O28" s="10" t="s">
        <v>5</v>
      </c>
      <c r="P28" s="9"/>
      <c r="Q28" s="10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2:30">
      <c r="B29" s="9"/>
      <c r="C29" s="82"/>
      <c r="D29" s="83"/>
      <c r="E29" s="83"/>
      <c r="F29" s="83"/>
      <c r="G29" s="84"/>
      <c r="H29" s="16"/>
      <c r="I29" s="9"/>
      <c r="J29" s="9"/>
      <c r="K29" s="9"/>
      <c r="L29" s="9"/>
      <c r="M29" s="9"/>
      <c r="N29" s="9"/>
      <c r="O29" s="74" t="s">
        <v>35</v>
      </c>
      <c r="P29" s="75"/>
      <c r="Q29" s="76"/>
      <c r="R29" s="16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2:30" ht="15.6">
      <c r="B30" s="9"/>
      <c r="C30" s="85"/>
      <c r="D30" s="86"/>
      <c r="E30" s="86"/>
      <c r="F30" s="86"/>
      <c r="G30" s="87"/>
      <c r="H30" s="16"/>
      <c r="I30" s="9"/>
      <c r="J30" s="9"/>
      <c r="K30" s="9"/>
      <c r="L30" s="9"/>
      <c r="M30" s="9"/>
      <c r="N30" s="9"/>
      <c r="O30" s="77">
        <f>COUNTIF(Base!A:A,1)-O14-O20-O26</f>
        <v>7</v>
      </c>
      <c r="P30" s="78"/>
      <c r="Q30" s="54">
        <f>IFERROR(O30/$L$9,0)</f>
        <v>0.46666666666666667</v>
      </c>
      <c r="R30" s="16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2:30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7"/>
      <c r="P31" s="17"/>
      <c r="Q31" s="17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2:30" ht="1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9" t="s">
        <v>36</v>
      </c>
      <c r="S32" s="100"/>
      <c r="T32" s="100"/>
      <c r="U32" s="100"/>
      <c r="V32" s="101"/>
      <c r="W32" s="16"/>
      <c r="X32" s="9"/>
      <c r="Y32" s="9"/>
      <c r="Z32" s="9"/>
      <c r="AA32" s="9"/>
      <c r="AB32" s="9"/>
      <c r="AC32" s="9"/>
      <c r="AD32" s="9"/>
    </row>
    <row r="33" spans="2:30" ht="1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6" t="s">
        <v>37</v>
      </c>
      <c r="S33" s="97"/>
      <c r="T33" s="97"/>
      <c r="U33" s="98"/>
      <c r="V33" s="55" t="s">
        <v>17</v>
      </c>
      <c r="W33" s="9"/>
      <c r="X33" s="9"/>
      <c r="Y33" s="9"/>
      <c r="Z33" s="9"/>
      <c r="AA33" s="9"/>
      <c r="AB33" s="9"/>
      <c r="AC33" s="9"/>
      <c r="AD33" s="9"/>
    </row>
    <row r="34" spans="2:30" ht="15" customHeight="1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15"/>
      <c r="R34" s="30" t="s">
        <v>38</v>
      </c>
      <c r="S34" s="31"/>
      <c r="T34" s="31"/>
      <c r="U34" s="31"/>
      <c r="V34" s="32">
        <v>1</v>
      </c>
      <c r="W34" s="9"/>
      <c r="X34" s="9"/>
      <c r="Y34" s="9"/>
      <c r="Z34" s="9"/>
      <c r="AA34" s="9"/>
      <c r="AB34" s="9"/>
      <c r="AC34" s="9"/>
      <c r="AD34" s="9"/>
    </row>
    <row r="35" spans="2:30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5"/>
      <c r="R35" s="30" t="s">
        <v>39</v>
      </c>
      <c r="S35" s="31"/>
      <c r="T35" s="31"/>
      <c r="U35" s="31"/>
      <c r="V35" s="32">
        <v>2</v>
      </c>
      <c r="W35" s="9"/>
      <c r="X35" s="9"/>
      <c r="Y35" s="9"/>
      <c r="Z35" s="9"/>
      <c r="AA35" s="9"/>
      <c r="AB35" s="9"/>
      <c r="AC35" s="9"/>
      <c r="AD35" s="9"/>
    </row>
    <row r="36" spans="2:30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5"/>
      <c r="R36" s="30" t="s">
        <v>40</v>
      </c>
      <c r="S36" s="31"/>
      <c r="T36" s="31"/>
      <c r="U36" s="31"/>
      <c r="V36" s="32">
        <v>3</v>
      </c>
      <c r="W36" s="9"/>
      <c r="X36" s="9"/>
      <c r="Y36" s="9"/>
      <c r="Z36" s="9"/>
      <c r="AA36" s="9"/>
      <c r="AB36" s="9"/>
      <c r="AC36" s="9"/>
      <c r="AD36" s="9"/>
    </row>
    <row r="37" spans="2:30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15"/>
      <c r="R37" s="30" t="s">
        <v>41</v>
      </c>
      <c r="S37" s="31"/>
      <c r="T37" s="31"/>
      <c r="U37" s="31"/>
      <c r="V37" s="32">
        <v>4</v>
      </c>
      <c r="W37" s="9"/>
      <c r="X37" s="9"/>
      <c r="Y37" s="9"/>
      <c r="Z37" s="9"/>
      <c r="AA37" s="9"/>
      <c r="AB37" s="9"/>
      <c r="AC37" s="9"/>
      <c r="AD37" s="9"/>
    </row>
    <row r="38" spans="2:30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15"/>
      <c r="R38" s="30" t="s">
        <v>42</v>
      </c>
      <c r="S38" s="31"/>
      <c r="T38" s="31"/>
      <c r="U38" s="31"/>
      <c r="V38" s="32">
        <v>5</v>
      </c>
      <c r="W38" s="9"/>
      <c r="X38" s="9"/>
      <c r="Y38" s="9"/>
      <c r="Z38" s="9"/>
      <c r="AA38" s="9"/>
      <c r="AB38" s="9"/>
      <c r="AC38" s="9"/>
      <c r="AD38" s="9"/>
    </row>
    <row r="39" spans="2:30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5"/>
      <c r="R39" s="30" t="s">
        <v>43</v>
      </c>
      <c r="S39" s="31"/>
      <c r="T39" s="31"/>
      <c r="U39" s="31"/>
      <c r="V39" s="32">
        <v>6</v>
      </c>
      <c r="W39" s="9"/>
      <c r="X39" s="9"/>
      <c r="Y39" s="9"/>
      <c r="Z39" s="9"/>
      <c r="AA39" s="9"/>
      <c r="AB39" s="9"/>
      <c r="AC39" s="9"/>
      <c r="AD39" s="9"/>
    </row>
    <row r="40" spans="2:30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5"/>
      <c r="R40" s="30" t="s">
        <v>44</v>
      </c>
      <c r="S40" s="31"/>
      <c r="T40" s="31"/>
      <c r="U40" s="31"/>
      <c r="V40" s="32">
        <v>7</v>
      </c>
      <c r="W40" s="9"/>
      <c r="X40" s="9"/>
      <c r="Y40" s="9"/>
      <c r="Z40" s="9"/>
      <c r="AA40" s="9"/>
      <c r="AB40" s="9"/>
      <c r="AC40" s="9"/>
      <c r="AD40" s="9"/>
    </row>
    <row r="41" spans="2:30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5"/>
      <c r="R41" s="30" t="s">
        <v>45</v>
      </c>
      <c r="S41" s="31"/>
      <c r="T41" s="31"/>
      <c r="U41" s="31"/>
      <c r="V41" s="32">
        <v>8</v>
      </c>
      <c r="W41" s="9"/>
      <c r="X41" s="9"/>
      <c r="Y41" s="9"/>
      <c r="Z41" s="9"/>
      <c r="AA41" s="9"/>
      <c r="AB41" s="9"/>
      <c r="AC41" s="9"/>
      <c r="AD41" s="9"/>
    </row>
    <row r="42" spans="2:30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5"/>
      <c r="R42" s="30" t="s">
        <v>46</v>
      </c>
      <c r="S42" s="31"/>
      <c r="T42" s="31"/>
      <c r="U42" s="31"/>
      <c r="V42" s="32">
        <v>9</v>
      </c>
      <c r="W42" s="9"/>
      <c r="X42" s="9"/>
      <c r="Y42" s="9"/>
      <c r="Z42" s="9"/>
      <c r="AA42" s="9"/>
      <c r="AB42" s="9"/>
      <c r="AC42" s="9"/>
      <c r="AD42" s="9"/>
    </row>
    <row r="43" spans="2:30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15"/>
      <c r="R43" s="30" t="s">
        <v>47</v>
      </c>
      <c r="S43" s="33"/>
      <c r="T43" s="33"/>
      <c r="U43" s="33"/>
      <c r="V43" s="34">
        <v>10</v>
      </c>
      <c r="W43" s="9"/>
      <c r="X43" s="9"/>
      <c r="Y43" s="9"/>
      <c r="Z43" s="9"/>
      <c r="AA43" s="9"/>
      <c r="AB43" s="9"/>
      <c r="AC43" s="9"/>
      <c r="AD43" s="9"/>
    </row>
    <row r="44" spans="2:30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7"/>
      <c r="S44" s="17"/>
      <c r="T44" s="17"/>
      <c r="U44" s="17"/>
      <c r="V44" s="17"/>
      <c r="W44" s="9"/>
      <c r="X44" s="9"/>
      <c r="Y44" s="9"/>
      <c r="Z44" s="9"/>
      <c r="AA44" s="9"/>
      <c r="AB44" s="9"/>
      <c r="AC44" s="9"/>
      <c r="AD44" s="9"/>
    </row>
    <row r="45" spans="2:30" ht="21.75" customHeight="1"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</row>
    <row r="46" spans="2:30" ht="21.75" customHeight="1"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</row>
    <row r="47" spans="2:30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2:30">
      <c r="B48" s="146" t="s">
        <v>48</v>
      </c>
      <c r="C48" s="146"/>
      <c r="D48" s="157">
        <v>123456</v>
      </c>
      <c r="E48" s="157"/>
      <c r="F48" s="157"/>
      <c r="G48" s="61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2:30">
      <c r="B49" s="62"/>
      <c r="C49" s="62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2:30">
      <c r="B50" s="146" t="s">
        <v>49</v>
      </c>
      <c r="C50" s="146"/>
      <c r="D50" s="157">
        <v>789456</v>
      </c>
      <c r="E50" s="157"/>
      <c r="F50" s="157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2:30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2:30" ht="21">
      <c r="B52" s="9"/>
      <c r="C52" s="63"/>
      <c r="D52" s="158" t="s">
        <v>50</v>
      </c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59"/>
      <c r="T52" s="159"/>
      <c r="U52" s="159"/>
      <c r="V52" s="160"/>
      <c r="W52" s="9"/>
      <c r="X52" s="9"/>
      <c r="Y52" s="9"/>
      <c r="Z52" s="9"/>
      <c r="AA52" s="9"/>
      <c r="AB52" s="9"/>
      <c r="AC52" s="9"/>
      <c r="AD52" s="9"/>
    </row>
    <row r="53" spans="2:30" ht="20.45">
      <c r="B53" s="150"/>
      <c r="C53" s="150"/>
      <c r="D53" s="151" t="s">
        <v>51</v>
      </c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3"/>
      <c r="W53" s="9"/>
      <c r="X53" s="9"/>
      <c r="Y53" s="9"/>
      <c r="Z53" s="9"/>
      <c r="AA53" s="9"/>
      <c r="AB53" s="9"/>
      <c r="AC53" s="9"/>
      <c r="AD53" s="9"/>
    </row>
    <row r="54" spans="2:30">
      <c r="B54" s="62"/>
      <c r="C54" s="64"/>
      <c r="D54" s="154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6"/>
      <c r="W54" s="9"/>
      <c r="X54" s="9"/>
      <c r="Y54" s="9"/>
      <c r="Z54" s="9"/>
      <c r="AA54" s="9"/>
      <c r="AB54" s="9"/>
      <c r="AC54" s="9"/>
      <c r="AD54" s="9"/>
    </row>
    <row r="55" spans="2:30">
      <c r="B55" s="62"/>
      <c r="C55" s="64"/>
      <c r="D55" s="154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6"/>
      <c r="W55" s="9"/>
      <c r="X55" s="9"/>
      <c r="Y55" s="9"/>
      <c r="Z55" s="9"/>
      <c r="AA55" s="9"/>
      <c r="AB55" s="9"/>
      <c r="AC55" s="9"/>
      <c r="AD55" s="9"/>
    </row>
    <row r="56" spans="2:30">
      <c r="B56" s="62"/>
      <c r="C56" s="64"/>
      <c r="D56" s="154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6"/>
      <c r="W56" s="9"/>
      <c r="X56" s="9"/>
      <c r="Y56" s="9"/>
      <c r="Z56" s="9"/>
      <c r="AA56" s="9"/>
      <c r="AB56" s="9"/>
      <c r="AC56" s="9"/>
      <c r="AD56" s="9"/>
    </row>
    <row r="57" spans="2:30">
      <c r="B57" s="62"/>
      <c r="C57" s="64"/>
      <c r="D57" s="154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6"/>
      <c r="W57" s="9"/>
      <c r="X57" s="9"/>
      <c r="Y57" s="9"/>
      <c r="Z57" s="9"/>
      <c r="AA57" s="9"/>
      <c r="AB57" s="9"/>
      <c r="AC57" s="9"/>
      <c r="AD57" s="9"/>
    </row>
    <row r="58" spans="2:30">
      <c r="B58" s="62"/>
      <c r="C58" s="64"/>
      <c r="D58" s="154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6"/>
      <c r="W58" s="9"/>
      <c r="X58" s="9"/>
      <c r="Y58" s="9"/>
      <c r="Z58" s="9"/>
      <c r="AA58" s="9"/>
      <c r="AB58" s="9"/>
      <c r="AC58" s="9"/>
      <c r="AD58" s="9"/>
    </row>
    <row r="59" spans="2:30">
      <c r="B59" s="62"/>
      <c r="C59" s="64"/>
      <c r="D59" s="154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6"/>
      <c r="W59" s="65"/>
      <c r="X59" s="9"/>
      <c r="Y59" s="9"/>
      <c r="Z59" s="9"/>
      <c r="AA59" s="9"/>
      <c r="AB59" s="9"/>
      <c r="AC59" s="9"/>
      <c r="AD59" s="9"/>
    </row>
    <row r="60" spans="2:30">
      <c r="B60" s="62"/>
      <c r="C60" s="64"/>
      <c r="D60" s="154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6"/>
      <c r="W60" s="65"/>
      <c r="X60" s="9"/>
      <c r="Y60" s="9"/>
      <c r="Z60" s="9"/>
      <c r="AA60" s="9"/>
      <c r="AB60" s="9"/>
      <c r="AC60" s="9"/>
      <c r="AD60" s="9"/>
    </row>
    <row r="61" spans="2:30">
      <c r="B61" s="62"/>
      <c r="C61" s="62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2:30">
      <c r="B62" s="62"/>
      <c r="C62" s="62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2:30" ht="21">
      <c r="B63" s="146"/>
      <c r="C63" s="147"/>
      <c r="D63" s="148" t="s">
        <v>52</v>
      </c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9"/>
      <c r="W63" s="9"/>
      <c r="X63" s="9"/>
      <c r="Y63" s="9"/>
      <c r="Z63" s="9"/>
      <c r="AA63" s="9"/>
      <c r="AB63" s="9"/>
      <c r="AC63" s="9"/>
      <c r="AD63" s="9"/>
    </row>
    <row r="64" spans="2:30" ht="16.5">
      <c r="B64" s="62"/>
      <c r="C64" s="64"/>
      <c r="D64" s="161" t="s">
        <v>53</v>
      </c>
      <c r="E64" s="162"/>
      <c r="F64" s="162"/>
      <c r="G64" s="162"/>
      <c r="H64" s="163"/>
      <c r="I64" s="164" t="s">
        <v>54</v>
      </c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6"/>
      <c r="W64" s="9"/>
      <c r="X64" s="9"/>
      <c r="Y64" s="9"/>
      <c r="Z64" s="9"/>
      <c r="AA64" s="9"/>
      <c r="AB64" s="9"/>
      <c r="AC64" s="9"/>
      <c r="AD64" s="9"/>
    </row>
    <row r="65" spans="2:30">
      <c r="B65" s="62"/>
      <c r="C65" s="64"/>
      <c r="D65" s="154"/>
      <c r="E65" s="155"/>
      <c r="F65" s="155"/>
      <c r="G65" s="155"/>
      <c r="H65" s="156"/>
      <c r="I65" s="167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9"/>
      <c r="W65" s="9"/>
      <c r="X65" s="9"/>
      <c r="Y65" s="9"/>
      <c r="Z65" s="9"/>
      <c r="AA65" s="9"/>
      <c r="AB65" s="9"/>
      <c r="AC65" s="9"/>
      <c r="AD65" s="9"/>
    </row>
    <row r="66" spans="2:30">
      <c r="B66" s="62"/>
      <c r="C66" s="64"/>
      <c r="D66" s="154"/>
      <c r="E66" s="155"/>
      <c r="F66" s="155"/>
      <c r="G66" s="155"/>
      <c r="H66" s="156"/>
      <c r="I66" s="154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6"/>
      <c r="W66" s="9"/>
      <c r="X66" s="9"/>
      <c r="Y66" s="9"/>
      <c r="Z66" s="9"/>
      <c r="AA66" s="9"/>
      <c r="AB66" s="9"/>
      <c r="AC66" s="9"/>
      <c r="AD66" s="9"/>
    </row>
    <row r="67" spans="2:30">
      <c r="B67" s="62"/>
      <c r="C67" s="64"/>
      <c r="D67" s="154"/>
      <c r="E67" s="155"/>
      <c r="F67" s="155"/>
      <c r="G67" s="155"/>
      <c r="H67" s="156"/>
      <c r="I67" s="170"/>
      <c r="J67" s="171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2"/>
      <c r="W67" s="9"/>
      <c r="X67" s="9"/>
      <c r="Y67" s="9"/>
      <c r="Z67" s="9"/>
      <c r="AA67" s="9"/>
      <c r="AB67" s="9"/>
      <c r="AC67" s="9"/>
      <c r="AD67" s="9"/>
    </row>
    <row r="68" spans="2:30">
      <c r="B68" s="62"/>
      <c r="C68" s="64"/>
      <c r="D68" s="154"/>
      <c r="E68" s="155"/>
      <c r="F68" s="155"/>
      <c r="G68" s="155"/>
      <c r="H68" s="156"/>
      <c r="I68" s="154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6"/>
      <c r="W68" s="9"/>
      <c r="X68" s="9"/>
      <c r="Y68" s="9"/>
      <c r="Z68" s="9"/>
      <c r="AA68" s="9"/>
      <c r="AB68" s="9"/>
      <c r="AC68" s="9"/>
      <c r="AD68" s="9"/>
    </row>
    <row r="69" spans="2:30">
      <c r="B69" s="62"/>
      <c r="C69" s="64"/>
      <c r="D69" s="154"/>
      <c r="E69" s="155"/>
      <c r="F69" s="155"/>
      <c r="G69" s="155"/>
      <c r="H69" s="156"/>
      <c r="I69" s="154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6"/>
      <c r="W69" s="9"/>
      <c r="X69" s="9"/>
      <c r="Y69" s="9"/>
      <c r="Z69" s="9"/>
      <c r="AA69" s="9"/>
      <c r="AB69" s="9"/>
      <c r="AC69" s="9"/>
      <c r="AD69" s="9"/>
    </row>
    <row r="70" spans="2:30">
      <c r="B70" s="62"/>
      <c r="C70" s="62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2:30" ht="21">
      <c r="B71" s="146"/>
      <c r="C71" s="146"/>
      <c r="D71" s="148" t="s">
        <v>55</v>
      </c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9"/>
      <c r="W71" s="9"/>
      <c r="X71" s="9"/>
      <c r="Y71" s="9"/>
      <c r="Z71" s="9"/>
      <c r="AA71" s="9"/>
      <c r="AB71" s="9"/>
      <c r="AC71" s="9"/>
      <c r="AD71" s="9"/>
    </row>
    <row r="72" spans="2:30">
      <c r="B72" s="62"/>
      <c r="C72" s="64"/>
      <c r="D72" s="161" t="s">
        <v>53</v>
      </c>
      <c r="E72" s="162"/>
      <c r="F72" s="162"/>
      <c r="G72" s="162"/>
      <c r="H72" s="163"/>
      <c r="I72" s="165" t="s">
        <v>54</v>
      </c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6"/>
      <c r="W72" s="9"/>
      <c r="X72" s="9"/>
      <c r="Y72" s="9"/>
      <c r="Z72" s="9"/>
      <c r="AA72" s="9"/>
      <c r="AB72" s="9"/>
      <c r="AC72" s="9"/>
      <c r="AD72" s="9"/>
    </row>
    <row r="73" spans="2:30">
      <c r="B73" s="62"/>
      <c r="C73" s="64"/>
      <c r="D73" s="154"/>
      <c r="E73" s="155"/>
      <c r="F73" s="155"/>
      <c r="G73" s="155"/>
      <c r="H73" s="156"/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168"/>
      <c r="U73" s="168"/>
      <c r="V73" s="169"/>
      <c r="W73" s="9"/>
      <c r="X73" s="9"/>
      <c r="Y73" s="9"/>
      <c r="Z73" s="9"/>
      <c r="AA73" s="9"/>
      <c r="AB73" s="9"/>
      <c r="AC73" s="9"/>
      <c r="AD73" s="9"/>
    </row>
    <row r="74" spans="2:30">
      <c r="B74" s="62"/>
      <c r="C74" s="62"/>
      <c r="D74" s="154"/>
      <c r="E74" s="155"/>
      <c r="F74" s="155"/>
      <c r="G74" s="155"/>
      <c r="H74" s="156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6"/>
      <c r="W74" s="9"/>
      <c r="X74" s="9"/>
      <c r="Y74" s="9"/>
      <c r="Z74" s="9"/>
      <c r="AA74" s="9"/>
      <c r="AB74" s="9"/>
      <c r="AC74" s="9"/>
      <c r="AD74" s="9"/>
    </row>
    <row r="75" spans="2:30">
      <c r="B75" s="62"/>
      <c r="C75" s="64"/>
      <c r="D75" s="154"/>
      <c r="E75" s="155"/>
      <c r="F75" s="155"/>
      <c r="G75" s="155"/>
      <c r="H75" s="156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6"/>
      <c r="W75" s="9"/>
      <c r="X75" s="9"/>
      <c r="Y75" s="9"/>
      <c r="Z75" s="9"/>
      <c r="AA75" s="9"/>
      <c r="AB75" s="9"/>
      <c r="AC75" s="9"/>
      <c r="AD75" s="9"/>
    </row>
    <row r="76" spans="2:30">
      <c r="B76" s="62"/>
      <c r="C76" s="62"/>
      <c r="D76" s="154"/>
      <c r="E76" s="155"/>
      <c r="F76" s="155"/>
      <c r="G76" s="155"/>
      <c r="H76" s="156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6"/>
      <c r="W76" s="9"/>
      <c r="X76" s="9"/>
      <c r="Y76" s="9"/>
      <c r="Z76" s="9"/>
      <c r="AA76" s="9"/>
      <c r="AB76" s="9"/>
      <c r="AC76" s="9"/>
      <c r="AD76" s="9"/>
    </row>
    <row r="77" spans="2:30">
      <c r="B77" s="62"/>
      <c r="C77" s="62"/>
      <c r="D77" s="154"/>
      <c r="E77" s="155"/>
      <c r="F77" s="155"/>
      <c r="G77" s="155"/>
      <c r="H77" s="156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6"/>
      <c r="W77" s="9"/>
      <c r="X77" s="9"/>
      <c r="Y77" s="9"/>
      <c r="Z77" s="9"/>
      <c r="AA77" s="9"/>
      <c r="AB77" s="9"/>
      <c r="AC77" s="9"/>
      <c r="AD77" s="9"/>
    </row>
    <row r="78" spans="2:30">
      <c r="B78" s="62"/>
      <c r="C78" s="62"/>
      <c r="D78" s="9"/>
      <c r="E78" s="9"/>
      <c r="F78" s="9"/>
      <c r="G78" s="9"/>
      <c r="H78" s="66"/>
      <c r="I78" s="66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2:30" ht="21">
      <c r="B79" s="146"/>
      <c r="C79" s="146"/>
      <c r="D79" s="148" t="s">
        <v>56</v>
      </c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9"/>
      <c r="W79" s="9"/>
      <c r="X79" s="9"/>
      <c r="Y79" s="9"/>
      <c r="Z79" s="9"/>
      <c r="AA79" s="9"/>
      <c r="AB79" s="9"/>
      <c r="AC79" s="9"/>
      <c r="AD79" s="9"/>
    </row>
    <row r="80" spans="2:30">
      <c r="B80" s="62"/>
      <c r="C80" s="64"/>
      <c r="D80" s="173" t="s">
        <v>53</v>
      </c>
      <c r="E80" s="174"/>
      <c r="F80" s="174"/>
      <c r="G80" s="174"/>
      <c r="H80" s="175"/>
      <c r="I80" s="165" t="s">
        <v>54</v>
      </c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6"/>
      <c r="W80" s="9"/>
      <c r="X80" s="9"/>
      <c r="Y80" s="9"/>
      <c r="Z80" s="9"/>
      <c r="AA80" s="9"/>
      <c r="AB80" s="9"/>
      <c r="AC80" s="9"/>
      <c r="AD80" s="9"/>
    </row>
    <row r="81" spans="2:30">
      <c r="B81" s="62"/>
      <c r="C81" s="64"/>
      <c r="D81" s="154"/>
      <c r="E81" s="155"/>
      <c r="F81" s="155"/>
      <c r="G81" s="155"/>
      <c r="H81" s="156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80"/>
      <c r="W81" s="9"/>
      <c r="X81" s="9"/>
      <c r="Y81" s="9"/>
      <c r="Z81" s="9"/>
      <c r="AA81" s="9"/>
      <c r="AB81" s="9"/>
      <c r="AC81" s="9"/>
      <c r="AD81" s="9"/>
    </row>
    <row r="82" spans="2:30">
      <c r="B82" s="62"/>
      <c r="C82" s="64"/>
      <c r="D82" s="181"/>
      <c r="E82" s="182"/>
      <c r="F82" s="182"/>
      <c r="G82" s="182"/>
      <c r="H82" s="183"/>
      <c r="I82" s="177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77"/>
      <c r="V82" s="178"/>
      <c r="W82" s="9"/>
      <c r="X82" s="9"/>
      <c r="Y82" s="9"/>
      <c r="Z82" s="9"/>
      <c r="AA82" s="9"/>
      <c r="AB82" s="9"/>
      <c r="AC82" s="9"/>
      <c r="AD82" s="9"/>
    </row>
    <row r="83" spans="2:30">
      <c r="B83" s="62"/>
      <c r="C83" s="62"/>
      <c r="D83" s="154"/>
      <c r="E83" s="155"/>
      <c r="F83" s="155"/>
      <c r="G83" s="155"/>
      <c r="H83" s="156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6"/>
      <c r="W83" s="9"/>
      <c r="X83" s="9"/>
      <c r="Y83" s="9"/>
      <c r="Z83" s="9"/>
      <c r="AA83" s="9"/>
      <c r="AB83" s="9"/>
      <c r="AC83" s="9"/>
      <c r="AD83" s="9"/>
    </row>
    <row r="84" spans="2:30">
      <c r="B84" s="62"/>
      <c r="C84" s="64"/>
      <c r="D84" s="176"/>
      <c r="E84" s="177"/>
      <c r="F84" s="177"/>
      <c r="G84" s="177"/>
      <c r="H84" s="178"/>
      <c r="I84" s="177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77"/>
      <c r="V84" s="178"/>
      <c r="W84" s="9"/>
      <c r="X84" s="9"/>
      <c r="Y84" s="9"/>
      <c r="Z84" s="9"/>
      <c r="AA84" s="9"/>
      <c r="AB84" s="9"/>
      <c r="AC84" s="9"/>
      <c r="AD84" s="9"/>
    </row>
    <row r="85" spans="2:30">
      <c r="B85" s="62"/>
      <c r="C85" s="62"/>
      <c r="D85" s="154"/>
      <c r="E85" s="155"/>
      <c r="F85" s="155"/>
      <c r="G85" s="155"/>
      <c r="H85" s="156"/>
      <c r="I85" s="155"/>
      <c r="J85" s="155"/>
      <c r="K85" s="155"/>
      <c r="L85" s="155"/>
      <c r="M85" s="155"/>
      <c r="N85" s="155"/>
      <c r="O85" s="155"/>
      <c r="P85" s="155"/>
      <c r="Q85" s="155"/>
      <c r="R85" s="155"/>
      <c r="S85" s="155"/>
      <c r="T85" s="155"/>
      <c r="U85" s="155"/>
      <c r="V85" s="156"/>
      <c r="W85" s="9"/>
      <c r="X85" s="9"/>
      <c r="Y85" s="9"/>
      <c r="Z85" s="9"/>
      <c r="AA85" s="9"/>
      <c r="AB85" s="9"/>
      <c r="AC85" s="9"/>
      <c r="AD85" s="9"/>
    </row>
    <row r="86" spans="2:30">
      <c r="B86" s="62"/>
      <c r="C86" s="62"/>
      <c r="D86" s="9"/>
      <c r="E86" s="9"/>
      <c r="F86" s="9"/>
      <c r="G86" s="9"/>
      <c r="H86" s="66"/>
      <c r="I86" s="66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2:30" ht="21">
      <c r="B87" s="146"/>
      <c r="C87" s="146"/>
      <c r="D87" s="148" t="s">
        <v>57</v>
      </c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9"/>
      <c r="W87" s="9"/>
      <c r="X87" s="9"/>
      <c r="Y87" s="9"/>
      <c r="Z87" s="9"/>
      <c r="AA87" s="9"/>
      <c r="AB87" s="9"/>
      <c r="AC87" s="9"/>
      <c r="AD87" s="9"/>
    </row>
    <row r="88" spans="2:30">
      <c r="B88" s="9"/>
      <c r="C88" s="9"/>
      <c r="D88" s="162" t="s">
        <v>53</v>
      </c>
      <c r="E88" s="162"/>
      <c r="F88" s="162"/>
      <c r="G88" s="162"/>
      <c r="H88" s="162"/>
      <c r="I88" s="165" t="s">
        <v>54</v>
      </c>
      <c r="J88" s="165"/>
      <c r="K88" s="165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6"/>
      <c r="W88" s="9"/>
      <c r="X88" s="9"/>
      <c r="Y88" s="9"/>
      <c r="Z88" s="9"/>
      <c r="AA88" s="9"/>
      <c r="AB88" s="9"/>
      <c r="AC88" s="9"/>
      <c r="AD88" s="9"/>
    </row>
    <row r="89" spans="2:30">
      <c r="B89" s="9"/>
      <c r="C89" s="67"/>
      <c r="D89" s="154"/>
      <c r="E89" s="155"/>
      <c r="F89" s="155"/>
      <c r="G89" s="155"/>
      <c r="H89" s="156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80"/>
      <c r="W89" s="9"/>
      <c r="X89" s="9"/>
      <c r="Y89" s="9"/>
      <c r="Z89" s="9"/>
      <c r="AA89" s="9"/>
      <c r="AB89" s="9"/>
      <c r="AC89" s="9"/>
      <c r="AD89" s="9"/>
    </row>
    <row r="90" spans="2:30">
      <c r="B90" s="9"/>
      <c r="C90" s="67"/>
      <c r="D90" s="170"/>
      <c r="E90" s="171"/>
      <c r="F90" s="171"/>
      <c r="G90" s="171"/>
      <c r="H90" s="172"/>
      <c r="I90" s="171"/>
      <c r="J90" s="171"/>
      <c r="K90" s="171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2"/>
      <c r="W90" s="9"/>
      <c r="X90" s="9"/>
      <c r="Y90" s="9"/>
      <c r="Z90" s="9"/>
      <c r="AA90" s="9"/>
      <c r="AB90" s="9"/>
      <c r="AC90" s="9"/>
      <c r="AD90" s="9"/>
    </row>
    <row r="91" spans="2:30">
      <c r="B91" s="9"/>
      <c r="C91" s="67"/>
      <c r="D91" s="170"/>
      <c r="E91" s="171"/>
      <c r="F91" s="171"/>
      <c r="G91" s="171"/>
      <c r="H91" s="172"/>
      <c r="I91" s="171"/>
      <c r="J91" s="171"/>
      <c r="K91" s="171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2"/>
      <c r="W91" s="9"/>
      <c r="X91" s="9"/>
      <c r="Y91" s="9"/>
      <c r="Z91" s="9"/>
      <c r="AA91" s="9"/>
      <c r="AB91" s="9"/>
      <c r="AC91" s="9"/>
      <c r="AD91" s="9"/>
    </row>
    <row r="92" spans="2:30">
      <c r="B92" s="9"/>
      <c r="C92" s="67"/>
      <c r="D92" s="170"/>
      <c r="E92" s="171"/>
      <c r="F92" s="171"/>
      <c r="G92" s="171"/>
      <c r="H92" s="172"/>
      <c r="I92" s="171"/>
      <c r="J92" s="171"/>
      <c r="K92" s="171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2"/>
      <c r="W92" s="9"/>
      <c r="X92" s="9"/>
      <c r="Y92" s="9"/>
      <c r="Z92" s="9"/>
      <c r="AA92" s="9"/>
      <c r="AB92" s="9"/>
      <c r="AC92" s="9"/>
      <c r="AD92" s="9"/>
    </row>
    <row r="93" spans="2:30">
      <c r="B93" s="9"/>
      <c r="C93" s="67"/>
      <c r="D93" s="176"/>
      <c r="E93" s="177"/>
      <c r="F93" s="177"/>
      <c r="G93" s="177"/>
      <c r="H93" s="178"/>
      <c r="I93" s="154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6"/>
      <c r="W93" s="9"/>
      <c r="X93" s="9"/>
      <c r="Y93" s="9"/>
      <c r="Z93" s="9"/>
      <c r="AA93" s="9"/>
      <c r="AB93" s="9"/>
      <c r="AC93" s="9"/>
      <c r="AD93" s="9"/>
    </row>
    <row r="94" spans="2:30">
      <c r="B94" s="9"/>
      <c r="C94" s="9"/>
      <c r="D94" s="66"/>
      <c r="E94" s="66"/>
      <c r="F94" s="66"/>
      <c r="G94" s="66"/>
      <c r="H94" s="66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2:30">
      <c r="P95"/>
      <c r="S95" s="1"/>
      <c r="T95" s="1"/>
      <c r="U95" s="1"/>
    </row>
    <row r="96" spans="2:30">
      <c r="P96"/>
      <c r="S96" s="1"/>
      <c r="T96" s="1"/>
      <c r="U96" s="1"/>
    </row>
    <row r="97" spans="16:21">
      <c r="P97"/>
      <c r="S97" s="1"/>
      <c r="T97" s="1"/>
      <c r="U97" s="1"/>
    </row>
    <row r="98" spans="16:21">
      <c r="P98"/>
      <c r="S98" s="1"/>
      <c r="T98" s="1"/>
      <c r="U98" s="1"/>
    </row>
    <row r="99" spans="16:21">
      <c r="P99"/>
      <c r="S99" s="1"/>
      <c r="T99" s="1"/>
      <c r="U99" s="1"/>
    </row>
    <row r="100" spans="16:21">
      <c r="P100"/>
      <c r="S100" s="1"/>
      <c r="T100" s="1"/>
      <c r="U100" s="1"/>
    </row>
    <row r="101" spans="16:21">
      <c r="P101"/>
      <c r="S101" s="1"/>
      <c r="T101" s="1"/>
      <c r="U101" s="1"/>
    </row>
    <row r="102" spans="16:21">
      <c r="P102"/>
      <c r="S102" s="1"/>
      <c r="T102" s="1"/>
      <c r="U102" s="1"/>
    </row>
    <row r="103" spans="16:21">
      <c r="P103"/>
      <c r="S103" s="1"/>
      <c r="T103" s="1"/>
      <c r="U103" s="1"/>
    </row>
    <row r="104" spans="16:21">
      <c r="P104"/>
      <c r="S104" s="1"/>
      <c r="T104" s="1"/>
      <c r="U104" s="1"/>
    </row>
    <row r="105" spans="16:21">
      <c r="P105"/>
      <c r="S105" s="1"/>
      <c r="T105" s="1"/>
      <c r="U105" s="1"/>
    </row>
    <row r="106" spans="16:21">
      <c r="P106"/>
      <c r="S106" s="1"/>
      <c r="T106" s="1"/>
      <c r="U106" s="1"/>
    </row>
    <row r="107" spans="16:21">
      <c r="P107"/>
      <c r="S107" s="1"/>
      <c r="T107" s="1"/>
      <c r="U107" s="1"/>
    </row>
    <row r="108" spans="16:21">
      <c r="P108"/>
      <c r="S108" s="1"/>
      <c r="T108" s="1"/>
      <c r="U108" s="1"/>
    </row>
    <row r="109" spans="16:21">
      <c r="P109"/>
      <c r="S109" s="1"/>
      <c r="T109" s="1"/>
      <c r="U109" s="1"/>
    </row>
    <row r="110" spans="16:21">
      <c r="P110"/>
      <c r="S110" s="1"/>
      <c r="T110" s="1"/>
      <c r="U110" s="1"/>
    </row>
    <row r="111" spans="16:21">
      <c r="P111"/>
      <c r="S111" s="1"/>
      <c r="T111" s="1"/>
      <c r="U111" s="1"/>
    </row>
    <row r="112" spans="16:21">
      <c r="P112"/>
      <c r="S112" s="1"/>
      <c r="T112" s="1"/>
      <c r="U112" s="1"/>
    </row>
    <row r="113" spans="16:21">
      <c r="P113"/>
      <c r="S113" s="1"/>
      <c r="T113" s="1"/>
      <c r="U113" s="1"/>
    </row>
    <row r="114" spans="16:21">
      <c r="P114"/>
      <c r="S114" s="1"/>
      <c r="T114" s="1"/>
      <c r="U114" s="1"/>
    </row>
    <row r="115" spans="16:21">
      <c r="P115"/>
      <c r="S115" s="1"/>
      <c r="T115" s="1"/>
      <c r="U115" s="1"/>
    </row>
    <row r="116" spans="16:21">
      <c r="P116"/>
      <c r="S116" s="1"/>
      <c r="T116" s="1"/>
      <c r="U116" s="1"/>
    </row>
    <row r="117" spans="16:21">
      <c r="P117"/>
      <c r="S117" s="1"/>
      <c r="T117" s="1"/>
      <c r="U117" s="1"/>
    </row>
    <row r="118" spans="16:21">
      <c r="P118"/>
      <c r="S118" s="1"/>
      <c r="T118" s="1"/>
      <c r="U118" s="1"/>
    </row>
    <row r="119" spans="16:21">
      <c r="P119"/>
      <c r="S119" s="1"/>
      <c r="T119" s="1"/>
      <c r="U119" s="1"/>
    </row>
    <row r="120" spans="16:21">
      <c r="P120"/>
      <c r="S120" s="1"/>
      <c r="T120" s="1"/>
      <c r="U120" s="1"/>
    </row>
    <row r="121" spans="16:21">
      <c r="P121"/>
      <c r="S121" s="1"/>
      <c r="T121" s="1"/>
      <c r="U121" s="1"/>
    </row>
    <row r="122" spans="16:21">
      <c r="P122"/>
      <c r="S122" s="1"/>
      <c r="T122" s="1"/>
      <c r="U122" s="1"/>
    </row>
    <row r="123" spans="16:21">
      <c r="P123"/>
      <c r="S123" s="1"/>
      <c r="T123" s="1"/>
      <c r="U123" s="1"/>
    </row>
    <row r="124" spans="16:21">
      <c r="P124"/>
      <c r="S124" s="1"/>
      <c r="T124" s="1"/>
      <c r="U124" s="1"/>
    </row>
    <row r="125" spans="16:21">
      <c r="P125"/>
      <c r="S125" s="1"/>
      <c r="T125" s="1"/>
      <c r="U125" s="1"/>
    </row>
    <row r="126" spans="16:21">
      <c r="P126"/>
      <c r="S126" s="1"/>
      <c r="T126" s="1"/>
      <c r="U126" s="1"/>
    </row>
    <row r="127" spans="16:21">
      <c r="P127"/>
      <c r="S127" s="1"/>
      <c r="T127" s="1"/>
      <c r="U127" s="1"/>
    </row>
    <row r="128" spans="16:21">
      <c r="P128"/>
      <c r="S128" s="1"/>
      <c r="T128" s="1"/>
      <c r="U128" s="1"/>
    </row>
    <row r="129" spans="16:21">
      <c r="P129"/>
      <c r="S129" s="1"/>
      <c r="T129" s="1"/>
      <c r="U129" s="1"/>
    </row>
    <row r="130" spans="16:21">
      <c r="P130"/>
      <c r="S130" s="1"/>
      <c r="T130" s="1"/>
      <c r="U130" s="1"/>
    </row>
    <row r="131" spans="16:21">
      <c r="P131"/>
      <c r="S131" s="1"/>
      <c r="T131" s="1"/>
      <c r="U131" s="1"/>
    </row>
    <row r="132" spans="16:21">
      <c r="P132"/>
      <c r="S132" s="1"/>
      <c r="T132" s="1"/>
      <c r="U132" s="1"/>
    </row>
    <row r="133" spans="16:21">
      <c r="P133"/>
      <c r="S133" s="1"/>
      <c r="T133" s="1"/>
      <c r="U133" s="1"/>
    </row>
    <row r="134" spans="16:21">
      <c r="P134"/>
      <c r="S134" s="1"/>
      <c r="T134" s="1"/>
      <c r="U134" s="1"/>
    </row>
    <row r="135" spans="16:21">
      <c r="P135"/>
      <c r="S135" s="1"/>
      <c r="T135" s="1"/>
      <c r="U135" s="1"/>
    </row>
    <row r="136" spans="16:21">
      <c r="P136"/>
      <c r="S136" s="1"/>
      <c r="T136" s="1"/>
      <c r="U136" s="1"/>
    </row>
    <row r="137" spans="16:21">
      <c r="P137"/>
      <c r="S137" s="1"/>
      <c r="T137" s="1"/>
      <c r="U137" s="1"/>
    </row>
    <row r="138" spans="16:21">
      <c r="P138"/>
      <c r="S138" s="1"/>
      <c r="T138" s="1"/>
      <c r="U138" s="1"/>
    </row>
    <row r="139" spans="16:21">
      <c r="P139"/>
      <c r="S139" s="1"/>
      <c r="T139" s="1"/>
      <c r="U139" s="1"/>
    </row>
    <row r="140" spans="16:21">
      <c r="P140"/>
      <c r="S140" s="1"/>
      <c r="T140" s="1"/>
      <c r="U140" s="1"/>
    </row>
    <row r="141" spans="16:21">
      <c r="P141"/>
      <c r="S141" s="1"/>
      <c r="T141" s="1"/>
      <c r="U141" s="1"/>
    </row>
    <row r="142" spans="16:21">
      <c r="S142" s="1"/>
      <c r="T142" s="1"/>
      <c r="U142" s="1"/>
    </row>
    <row r="143" spans="16:21">
      <c r="S143" s="1"/>
      <c r="T143" s="1"/>
      <c r="U143" s="1"/>
    </row>
    <row r="144" spans="16:21">
      <c r="S144" s="1"/>
      <c r="T144" s="1"/>
      <c r="U144" s="1"/>
    </row>
    <row r="145" spans="19:21">
      <c r="S145" s="1"/>
      <c r="T145" s="1"/>
      <c r="U145" s="1"/>
    </row>
    <row r="146" spans="19:21">
      <c r="S146" s="1"/>
      <c r="T146" s="1"/>
      <c r="U146" s="1"/>
    </row>
    <row r="147" spans="19:21">
      <c r="S147" s="1"/>
      <c r="T147" s="1"/>
      <c r="U147" s="1"/>
    </row>
    <row r="148" spans="19:21">
      <c r="S148" s="1"/>
      <c r="T148" s="1"/>
      <c r="U148" s="1"/>
    </row>
    <row r="149" spans="19:21">
      <c r="S149" s="1"/>
      <c r="T149" s="1"/>
      <c r="U149" s="1"/>
    </row>
    <row r="150" spans="19:21">
      <c r="S150" s="1"/>
      <c r="T150" s="1"/>
      <c r="U150" s="1"/>
    </row>
    <row r="151" spans="19:21">
      <c r="S151" s="1"/>
      <c r="T151" s="1"/>
      <c r="U151" s="1"/>
    </row>
    <row r="152" spans="19:21">
      <c r="S152" s="1"/>
      <c r="T152" s="1"/>
      <c r="U152" s="1"/>
    </row>
    <row r="153" spans="19:21">
      <c r="S153" s="1"/>
      <c r="T153" s="1"/>
      <c r="U153" s="1"/>
    </row>
    <row r="154" spans="19:21">
      <c r="S154" s="1"/>
      <c r="T154" s="1"/>
      <c r="U154" s="1"/>
    </row>
    <row r="155" spans="19:21">
      <c r="S155" s="1"/>
      <c r="T155" s="1"/>
      <c r="U155" s="1"/>
    </row>
    <row r="156" spans="19:21">
      <c r="S156" s="1"/>
      <c r="T156" s="1"/>
      <c r="U156" s="1"/>
    </row>
    <row r="157" spans="19:21">
      <c r="S157" s="1"/>
      <c r="T157" s="1"/>
      <c r="U157" s="1"/>
    </row>
    <row r="158" spans="19:21">
      <c r="S158" s="1"/>
      <c r="T158" s="1"/>
      <c r="U158" s="1"/>
    </row>
    <row r="159" spans="19:21">
      <c r="S159" s="1"/>
      <c r="T159" s="1"/>
      <c r="U159" s="1"/>
    </row>
    <row r="160" spans="19:21">
      <c r="S160" s="1"/>
      <c r="T160" s="1"/>
      <c r="U160" s="1"/>
    </row>
    <row r="161" spans="19:21">
      <c r="S161" s="1"/>
      <c r="T161" s="1"/>
      <c r="U161" s="1"/>
    </row>
    <row r="162" spans="19:21">
      <c r="S162" s="1"/>
      <c r="T162" s="1"/>
      <c r="U162" s="1"/>
    </row>
    <row r="163" spans="19:21">
      <c r="S163" s="1"/>
      <c r="T163" s="1"/>
      <c r="U163" s="1"/>
    </row>
    <row r="164" spans="19:21">
      <c r="S164" s="1"/>
      <c r="T164" s="1"/>
      <c r="U164" s="1"/>
    </row>
    <row r="165" spans="19:21">
      <c r="S165" s="1"/>
      <c r="T165" s="1"/>
      <c r="U165" s="1"/>
    </row>
    <row r="166" spans="19:21">
      <c r="S166" s="1"/>
      <c r="T166" s="1"/>
      <c r="U166" s="1"/>
    </row>
    <row r="167" spans="19:21">
      <c r="S167" s="1"/>
      <c r="T167" s="1"/>
      <c r="U167" s="1"/>
    </row>
    <row r="168" spans="19:21">
      <c r="S168" s="1"/>
      <c r="T168" s="1"/>
      <c r="U168" s="1"/>
    </row>
    <row r="169" spans="19:21">
      <c r="S169" s="1"/>
      <c r="T169" s="1"/>
      <c r="U169" s="1"/>
    </row>
    <row r="170" spans="19:21">
      <c r="S170" s="1"/>
      <c r="T170" s="1"/>
      <c r="U170" s="1"/>
    </row>
    <row r="171" spans="19:21">
      <c r="S171" s="1"/>
      <c r="T171" s="1"/>
      <c r="U171" s="1"/>
    </row>
    <row r="172" spans="19:21">
      <c r="S172" s="1"/>
      <c r="T172" s="1"/>
      <c r="U172" s="1"/>
    </row>
    <row r="173" spans="19:21">
      <c r="S173" s="1"/>
      <c r="T173" s="1"/>
      <c r="U173" s="1"/>
    </row>
    <row r="174" spans="19:21">
      <c r="S174" s="1"/>
      <c r="T174" s="1"/>
      <c r="U174" s="1"/>
    </row>
    <row r="175" spans="19:21">
      <c r="S175" s="1"/>
      <c r="T175" s="1"/>
      <c r="U175" s="1"/>
    </row>
    <row r="176" spans="19:21">
      <c r="S176" s="1"/>
      <c r="T176" s="1"/>
      <c r="U176" s="1"/>
    </row>
    <row r="177" spans="19:21">
      <c r="S177" s="1"/>
      <c r="T177" s="1"/>
      <c r="U177" s="1"/>
    </row>
    <row r="178" spans="19:21">
      <c r="S178" s="1"/>
      <c r="T178" s="1"/>
      <c r="U178" s="1"/>
    </row>
    <row r="179" spans="19:21">
      <c r="S179" s="1"/>
      <c r="T179" s="1"/>
      <c r="U179" s="1"/>
    </row>
    <row r="180" spans="19:21">
      <c r="S180" s="1"/>
      <c r="T180" s="1"/>
      <c r="U180" s="1"/>
    </row>
    <row r="181" spans="19:21">
      <c r="S181" s="1"/>
      <c r="T181" s="1"/>
      <c r="U181" s="1"/>
    </row>
    <row r="182" spans="19:21">
      <c r="S182" s="1"/>
      <c r="T182" s="1"/>
      <c r="U182" s="1"/>
    </row>
    <row r="183" spans="19:21">
      <c r="S183" s="1"/>
      <c r="T183" s="1"/>
      <c r="U183" s="1"/>
    </row>
    <row r="184" spans="19:21">
      <c r="S184" s="1"/>
      <c r="T184" s="1"/>
      <c r="U184" s="1"/>
    </row>
    <row r="185" spans="19:21">
      <c r="S185" s="1"/>
      <c r="T185" s="1"/>
      <c r="U185" s="1"/>
    </row>
    <row r="186" spans="19:21">
      <c r="S186" s="1"/>
      <c r="T186" s="1"/>
      <c r="U186" s="1"/>
    </row>
    <row r="187" spans="19:21">
      <c r="S187" s="1"/>
      <c r="T187" s="1"/>
      <c r="U187" s="1"/>
    </row>
    <row r="188" spans="19:21">
      <c r="S188" s="1"/>
      <c r="T188" s="1"/>
      <c r="U188" s="1"/>
    </row>
    <row r="189" spans="19:21">
      <c r="S189" s="1"/>
      <c r="T189" s="1"/>
      <c r="U189" s="1"/>
    </row>
    <row r="190" spans="19:21">
      <c r="S190" s="1"/>
      <c r="T190" s="1"/>
      <c r="U190" s="1"/>
    </row>
    <row r="191" spans="19:21">
      <c r="S191" s="1"/>
      <c r="T191" s="1"/>
      <c r="U191" s="1"/>
    </row>
    <row r="192" spans="19:21">
      <c r="S192" s="1"/>
      <c r="T192" s="1"/>
      <c r="U192" s="1"/>
    </row>
    <row r="193" spans="19:21">
      <c r="S193" s="1"/>
      <c r="T193" s="1"/>
      <c r="U193" s="1"/>
    </row>
    <row r="194" spans="19:21">
      <c r="S194" s="1"/>
      <c r="T194" s="1"/>
      <c r="U194" s="1"/>
    </row>
    <row r="195" spans="19:21">
      <c r="S195" s="1"/>
      <c r="T195" s="1"/>
      <c r="U195" s="1"/>
    </row>
    <row r="196" spans="19:21">
      <c r="S196" s="1"/>
      <c r="T196" s="1"/>
      <c r="U196" s="1"/>
    </row>
    <row r="197" spans="19:21">
      <c r="S197" s="1"/>
      <c r="T197" s="1"/>
      <c r="U197" s="1"/>
    </row>
    <row r="198" spans="19:21">
      <c r="S198" s="1"/>
      <c r="T198" s="1"/>
      <c r="U198" s="1"/>
    </row>
    <row r="199" spans="19:21">
      <c r="S199" s="1"/>
      <c r="T199" s="1"/>
      <c r="U199" s="1"/>
    </row>
    <row r="200" spans="19:21">
      <c r="S200" s="1"/>
      <c r="T200" s="1"/>
      <c r="U200" s="1"/>
    </row>
    <row r="201" spans="19:21">
      <c r="S201" s="1"/>
      <c r="T201" s="1"/>
      <c r="U201" s="1"/>
    </row>
    <row r="202" spans="19:21">
      <c r="S202" s="1"/>
      <c r="T202" s="1"/>
      <c r="U202" s="1"/>
    </row>
    <row r="203" spans="19:21">
      <c r="S203" s="1"/>
      <c r="T203" s="1"/>
      <c r="U203" s="1"/>
    </row>
    <row r="204" spans="19:21">
      <c r="S204" s="1"/>
      <c r="T204" s="1"/>
      <c r="U204" s="1"/>
    </row>
    <row r="205" spans="19:21">
      <c r="S205" s="1"/>
      <c r="T205" s="1"/>
      <c r="U205" s="1"/>
    </row>
    <row r="206" spans="19:21">
      <c r="S206" s="1"/>
      <c r="T206" s="1"/>
      <c r="U206" s="1"/>
    </row>
    <row r="207" spans="19:21">
      <c r="S207" s="1"/>
      <c r="T207" s="1"/>
      <c r="U207" s="1"/>
    </row>
    <row r="208" spans="19:21">
      <c r="S208" s="1"/>
      <c r="T208" s="1"/>
      <c r="U208" s="1"/>
    </row>
    <row r="209" spans="19:21">
      <c r="S209" s="1"/>
      <c r="T209" s="1"/>
      <c r="U209" s="1"/>
    </row>
    <row r="210" spans="19:21">
      <c r="S210" s="1"/>
      <c r="T210" s="1"/>
      <c r="U210" s="1"/>
    </row>
    <row r="211" spans="19:21">
      <c r="S211" s="1"/>
      <c r="T211" s="1"/>
      <c r="U211" s="1"/>
    </row>
    <row r="212" spans="19:21">
      <c r="S212" s="1"/>
      <c r="T212" s="1"/>
      <c r="U212" s="1"/>
    </row>
    <row r="213" spans="19:21">
      <c r="S213" s="1"/>
      <c r="T213" s="1"/>
      <c r="U213" s="1"/>
    </row>
    <row r="214" spans="19:21">
      <c r="S214" s="1"/>
      <c r="T214" s="1"/>
      <c r="U214" s="1"/>
    </row>
    <row r="215" spans="19:21">
      <c r="S215" s="1"/>
      <c r="T215" s="1"/>
      <c r="U215" s="1"/>
    </row>
    <row r="216" spans="19:21">
      <c r="S216" s="1"/>
      <c r="T216" s="1"/>
      <c r="U216" s="1"/>
    </row>
    <row r="217" spans="19:21">
      <c r="S217" s="1"/>
      <c r="T217" s="1"/>
      <c r="U217" s="1"/>
    </row>
    <row r="218" spans="19:21">
      <c r="S218" s="1"/>
      <c r="T218" s="1"/>
      <c r="U218" s="1"/>
    </row>
    <row r="219" spans="19:21">
      <c r="S219" s="1"/>
      <c r="T219" s="1"/>
      <c r="U219" s="1"/>
    </row>
    <row r="220" spans="19:21">
      <c r="S220" s="1"/>
      <c r="T220" s="1"/>
      <c r="U220" s="1"/>
    </row>
    <row r="221" spans="19:21">
      <c r="S221" s="1"/>
      <c r="T221" s="1"/>
      <c r="U221" s="1"/>
    </row>
    <row r="222" spans="19:21">
      <c r="S222" s="1"/>
      <c r="T222" s="1"/>
      <c r="U222" s="1"/>
    </row>
    <row r="223" spans="19:21">
      <c r="S223" s="1"/>
      <c r="T223" s="1"/>
      <c r="U223" s="1"/>
    </row>
    <row r="224" spans="19:21">
      <c r="S224" s="1"/>
      <c r="T224" s="1"/>
      <c r="U224" s="1"/>
    </row>
    <row r="225" spans="19:21">
      <c r="S225" s="1"/>
      <c r="T225" s="1"/>
      <c r="U225" s="1"/>
    </row>
    <row r="226" spans="19:21">
      <c r="S226" s="1"/>
      <c r="T226" s="1"/>
      <c r="U226" s="1"/>
    </row>
    <row r="227" spans="19:21">
      <c r="S227" s="1"/>
      <c r="T227" s="1"/>
      <c r="U227" s="1"/>
    </row>
    <row r="228" spans="19:21">
      <c r="S228" s="1"/>
      <c r="T228" s="1"/>
      <c r="U228" s="1"/>
    </row>
    <row r="229" spans="19:21">
      <c r="S229" s="1"/>
      <c r="T229" s="1"/>
      <c r="U229" s="1"/>
    </row>
    <row r="230" spans="19:21">
      <c r="S230" s="1"/>
      <c r="T230" s="1"/>
      <c r="U230" s="1"/>
    </row>
    <row r="231" spans="19:21">
      <c r="S231" s="1"/>
      <c r="T231" s="1"/>
      <c r="U231" s="1"/>
    </row>
    <row r="232" spans="19:21">
      <c r="S232" s="1"/>
      <c r="T232" s="1"/>
      <c r="U232" s="1"/>
    </row>
    <row r="233" spans="19:21">
      <c r="S233" s="1"/>
      <c r="T233" s="1"/>
      <c r="U233" s="1"/>
    </row>
    <row r="234" spans="19:21">
      <c r="S234" s="1"/>
      <c r="T234" s="1"/>
      <c r="U234" s="1"/>
    </row>
    <row r="235" spans="19:21">
      <c r="S235" s="1"/>
      <c r="T235" s="1"/>
      <c r="U235" s="1"/>
    </row>
    <row r="236" spans="19:21">
      <c r="S236" s="1"/>
      <c r="T236" s="1"/>
      <c r="U236" s="1"/>
    </row>
    <row r="237" spans="19:21">
      <c r="S237" s="1"/>
      <c r="T237" s="1"/>
      <c r="U237" s="1"/>
    </row>
    <row r="238" spans="19:21">
      <c r="S238" s="1"/>
      <c r="T238" s="1"/>
      <c r="U238" s="1"/>
    </row>
    <row r="239" spans="19:21">
      <c r="S239" s="1"/>
      <c r="T239" s="1"/>
      <c r="U239" s="1"/>
    </row>
    <row r="240" spans="19:21">
      <c r="S240" s="1"/>
      <c r="T240" s="1"/>
      <c r="U240" s="1"/>
    </row>
    <row r="241" spans="19:21">
      <c r="S241" s="1"/>
      <c r="T241" s="1"/>
      <c r="U241" s="1"/>
    </row>
    <row r="242" spans="19:21">
      <c r="S242" s="1"/>
      <c r="T242" s="1"/>
      <c r="U242" s="1"/>
    </row>
    <row r="243" spans="19:21">
      <c r="S243" s="1"/>
      <c r="T243" s="1"/>
      <c r="U243" s="1"/>
    </row>
    <row r="244" spans="19:21">
      <c r="S244" s="1"/>
      <c r="T244" s="1"/>
      <c r="U244" s="1"/>
    </row>
    <row r="245" spans="19:21">
      <c r="S245" s="1"/>
      <c r="T245" s="1"/>
      <c r="U245" s="1"/>
    </row>
    <row r="246" spans="19:21">
      <c r="S246" s="1"/>
      <c r="T246" s="1"/>
      <c r="U246" s="1"/>
    </row>
    <row r="247" spans="19:21">
      <c r="S247" s="1"/>
      <c r="T247" s="1"/>
      <c r="U247" s="1"/>
    </row>
    <row r="248" spans="19:21">
      <c r="S248" s="1"/>
      <c r="T248" s="1"/>
      <c r="U248" s="1"/>
    </row>
    <row r="249" spans="19:21">
      <c r="S249" s="1"/>
      <c r="T249" s="1"/>
      <c r="U249" s="1"/>
    </row>
    <row r="250" spans="19:21">
      <c r="S250" s="1"/>
      <c r="T250" s="1"/>
      <c r="U250" s="1"/>
    </row>
    <row r="251" spans="19:21">
      <c r="S251" s="1"/>
      <c r="T251" s="1"/>
      <c r="U251" s="1"/>
    </row>
    <row r="252" spans="19:21">
      <c r="S252" s="1"/>
      <c r="T252" s="1"/>
      <c r="U252" s="1"/>
    </row>
    <row r="253" spans="19:21">
      <c r="S253" s="1"/>
      <c r="T253" s="1"/>
      <c r="U253" s="1"/>
    </row>
    <row r="254" spans="19:21">
      <c r="S254" s="1"/>
      <c r="T254" s="1"/>
      <c r="U254" s="1"/>
    </row>
    <row r="255" spans="19:21">
      <c r="S255" s="1"/>
      <c r="T255" s="1"/>
      <c r="U255" s="1"/>
    </row>
    <row r="256" spans="19:21">
      <c r="S256" s="1"/>
      <c r="T256" s="1"/>
      <c r="U256" s="1"/>
    </row>
    <row r="257" spans="19:21">
      <c r="S257" s="1"/>
      <c r="T257" s="1"/>
      <c r="U257" s="1"/>
    </row>
    <row r="258" spans="19:21">
      <c r="S258" s="1"/>
      <c r="T258" s="1"/>
      <c r="U258" s="1"/>
    </row>
    <row r="259" spans="19:21">
      <c r="S259" s="1"/>
      <c r="T259" s="1"/>
      <c r="U259" s="1"/>
    </row>
    <row r="260" spans="19:21">
      <c r="S260" s="1"/>
      <c r="T260" s="1"/>
      <c r="U260" s="1"/>
    </row>
    <row r="261" spans="19:21">
      <c r="S261" s="1"/>
      <c r="T261" s="1"/>
      <c r="U261" s="1"/>
    </row>
    <row r="262" spans="19:21">
      <c r="S262" s="1"/>
      <c r="T262" s="1"/>
      <c r="U262" s="1"/>
    </row>
    <row r="263" spans="19:21">
      <c r="S263" s="1"/>
      <c r="T263" s="1"/>
      <c r="U263" s="1"/>
    </row>
    <row r="264" spans="19:21">
      <c r="S264" s="1"/>
      <c r="T264" s="1"/>
      <c r="U264" s="1"/>
    </row>
    <row r="265" spans="19:21">
      <c r="S265" s="1"/>
      <c r="T265" s="1"/>
      <c r="U265" s="1"/>
    </row>
    <row r="266" spans="19:21">
      <c r="S266" s="1"/>
      <c r="T266" s="1"/>
      <c r="U266" s="1"/>
    </row>
    <row r="267" spans="19:21">
      <c r="S267" s="1"/>
      <c r="T267" s="1"/>
      <c r="U267" s="1"/>
    </row>
    <row r="268" spans="19:21">
      <c r="S268" s="1"/>
      <c r="T268" s="1"/>
      <c r="U268" s="1"/>
    </row>
    <row r="269" spans="19:21">
      <c r="S269" s="1"/>
      <c r="T269" s="1"/>
      <c r="U269" s="1"/>
    </row>
    <row r="270" spans="19:21">
      <c r="S270" s="1"/>
      <c r="T270" s="1"/>
      <c r="U270" s="1"/>
    </row>
    <row r="271" spans="19:21">
      <c r="S271" s="1"/>
      <c r="T271" s="1"/>
      <c r="U271" s="1"/>
    </row>
    <row r="272" spans="19:21">
      <c r="S272" s="1"/>
      <c r="T272" s="1"/>
      <c r="U272" s="1"/>
    </row>
    <row r="273" spans="19:21">
      <c r="S273" s="1"/>
      <c r="T273" s="1"/>
      <c r="U273" s="1"/>
    </row>
    <row r="274" spans="19:21">
      <c r="S274" s="1"/>
      <c r="T274" s="1"/>
      <c r="U274" s="1"/>
    </row>
    <row r="275" spans="19:21">
      <c r="S275" s="1"/>
      <c r="T275" s="1"/>
      <c r="U275" s="1"/>
    </row>
    <row r="276" spans="19:21">
      <c r="S276" s="1"/>
      <c r="T276" s="1"/>
      <c r="U276" s="1"/>
    </row>
    <row r="277" spans="19:21">
      <c r="S277" s="1"/>
      <c r="T277" s="1"/>
      <c r="U277" s="1"/>
    </row>
    <row r="278" spans="19:21">
      <c r="S278" s="1"/>
      <c r="T278" s="1"/>
      <c r="U278" s="1"/>
    </row>
    <row r="279" spans="19:21">
      <c r="S279" s="1"/>
      <c r="T279" s="1"/>
      <c r="U279" s="1"/>
    </row>
    <row r="280" spans="19:21">
      <c r="S280" s="1"/>
      <c r="T280" s="1"/>
      <c r="U280" s="1"/>
    </row>
    <row r="281" spans="19:21">
      <c r="S281" s="1"/>
      <c r="T281" s="1"/>
      <c r="U281" s="1"/>
    </row>
    <row r="282" spans="19:21">
      <c r="S282" s="1"/>
      <c r="T282" s="1"/>
      <c r="U282" s="1"/>
    </row>
    <row r="283" spans="19:21">
      <c r="S283" s="1"/>
      <c r="T283" s="1"/>
      <c r="U283" s="1"/>
    </row>
    <row r="284" spans="19:21">
      <c r="S284" s="1"/>
      <c r="T284" s="1"/>
      <c r="U284" s="1"/>
    </row>
    <row r="285" spans="19:21">
      <c r="S285" s="1"/>
      <c r="T285" s="1"/>
      <c r="U285" s="1"/>
    </row>
    <row r="286" spans="19:21">
      <c r="S286" s="1"/>
      <c r="T286" s="1"/>
      <c r="U286" s="1"/>
    </row>
    <row r="287" spans="19:21">
      <c r="S287" s="1"/>
      <c r="T287" s="1"/>
      <c r="U287" s="1"/>
    </row>
    <row r="288" spans="19:21">
      <c r="S288" s="1"/>
      <c r="T288" s="1"/>
      <c r="U288" s="1"/>
    </row>
    <row r="289" spans="19:21">
      <c r="S289" s="1"/>
      <c r="T289" s="1"/>
      <c r="U289" s="1"/>
    </row>
    <row r="290" spans="19:21">
      <c r="S290" s="1"/>
      <c r="T290" s="1"/>
      <c r="U290" s="1"/>
    </row>
    <row r="291" spans="19:21">
      <c r="S291" s="1"/>
      <c r="T291" s="1"/>
      <c r="U291" s="1"/>
    </row>
    <row r="292" spans="19:21">
      <c r="S292" s="1"/>
      <c r="T292" s="1"/>
      <c r="U292" s="1"/>
    </row>
    <row r="293" spans="19:21">
      <c r="S293" s="1"/>
      <c r="T293" s="1"/>
      <c r="U293" s="1"/>
    </row>
    <row r="294" spans="19:21">
      <c r="S294" s="1"/>
      <c r="T294" s="1"/>
      <c r="U294" s="1"/>
    </row>
    <row r="295" spans="19:21">
      <c r="S295" s="1"/>
      <c r="T295" s="1"/>
      <c r="U295" s="1"/>
    </row>
    <row r="296" spans="19:21">
      <c r="S296" s="1"/>
      <c r="T296" s="1"/>
      <c r="U296" s="1"/>
    </row>
    <row r="297" spans="19:21">
      <c r="S297" s="1"/>
      <c r="T297" s="1"/>
      <c r="U297" s="1"/>
    </row>
    <row r="298" spans="19:21">
      <c r="S298" s="1"/>
      <c r="T298" s="1"/>
      <c r="U298" s="1"/>
    </row>
    <row r="299" spans="19:21">
      <c r="S299" s="1"/>
      <c r="T299" s="1"/>
      <c r="U299" s="1"/>
    </row>
    <row r="300" spans="19:21">
      <c r="S300" s="1"/>
      <c r="T300" s="1"/>
      <c r="U300" s="1"/>
    </row>
    <row r="301" spans="19:21">
      <c r="S301" s="1"/>
      <c r="T301" s="1"/>
      <c r="U301" s="1"/>
    </row>
    <row r="302" spans="19:21">
      <c r="S302" s="1"/>
      <c r="T302" s="1"/>
      <c r="U302" s="1"/>
    </row>
    <row r="303" spans="19:21">
      <c r="S303" s="1"/>
      <c r="T303" s="1"/>
      <c r="U303" s="1"/>
    </row>
    <row r="304" spans="19:21">
      <c r="S304" s="1"/>
      <c r="T304" s="1"/>
      <c r="U304" s="1"/>
    </row>
    <row r="305" spans="19:21">
      <c r="S305" s="1"/>
      <c r="T305" s="1"/>
      <c r="U305" s="1"/>
    </row>
    <row r="306" spans="19:21">
      <c r="S306" s="1"/>
      <c r="T306" s="1"/>
      <c r="U306" s="1"/>
    </row>
    <row r="307" spans="19:21">
      <c r="S307" s="1"/>
      <c r="T307" s="1"/>
      <c r="U307" s="1"/>
    </row>
    <row r="308" spans="19:21">
      <c r="S308" s="1"/>
      <c r="T308" s="1"/>
      <c r="U308" s="1"/>
    </row>
    <row r="309" spans="19:21">
      <c r="S309" s="1"/>
      <c r="T309" s="1"/>
      <c r="U309" s="1"/>
    </row>
    <row r="310" spans="19:21">
      <c r="S310" s="1"/>
      <c r="T310" s="1"/>
      <c r="U310" s="1"/>
    </row>
    <row r="311" spans="19:21">
      <c r="S311" s="1"/>
      <c r="T311" s="1"/>
      <c r="U311" s="1"/>
    </row>
    <row r="312" spans="19:21">
      <c r="S312" s="1"/>
      <c r="T312" s="1"/>
      <c r="U312" s="1"/>
    </row>
    <row r="313" spans="19:21">
      <c r="S313" s="1"/>
      <c r="T313" s="1"/>
      <c r="U313" s="1"/>
    </row>
    <row r="314" spans="19:21">
      <c r="S314" s="1"/>
      <c r="T314" s="1"/>
      <c r="U314" s="1"/>
    </row>
    <row r="315" spans="19:21">
      <c r="S315" s="1"/>
      <c r="T315" s="1"/>
      <c r="U315" s="1"/>
    </row>
    <row r="316" spans="19:21">
      <c r="S316" s="1"/>
      <c r="T316" s="1"/>
      <c r="U316" s="1"/>
    </row>
    <row r="317" spans="19:21">
      <c r="S317" s="1"/>
      <c r="T317" s="1"/>
      <c r="U317" s="1"/>
    </row>
    <row r="318" spans="19:21">
      <c r="S318" s="1"/>
      <c r="T318" s="1"/>
      <c r="U318" s="1"/>
    </row>
    <row r="319" spans="19:21">
      <c r="S319" s="1"/>
      <c r="T319" s="1"/>
      <c r="U319" s="1"/>
    </row>
    <row r="320" spans="19:21">
      <c r="S320" s="1"/>
      <c r="T320" s="1"/>
      <c r="U320" s="1"/>
    </row>
    <row r="321" spans="19:21">
      <c r="S321" s="1"/>
      <c r="T321" s="1"/>
      <c r="U321" s="1"/>
    </row>
    <row r="322" spans="19:21">
      <c r="S322" s="1"/>
      <c r="T322" s="1"/>
      <c r="U322" s="1"/>
    </row>
    <row r="323" spans="19:21">
      <c r="S323" s="1"/>
      <c r="T323" s="1"/>
      <c r="U323" s="1"/>
    </row>
    <row r="324" spans="19:21">
      <c r="S324" s="1"/>
      <c r="T324" s="1"/>
      <c r="U324" s="1"/>
    </row>
    <row r="325" spans="19:21">
      <c r="S325" s="1"/>
      <c r="T325" s="1"/>
      <c r="U325" s="1"/>
    </row>
    <row r="326" spans="19:21">
      <c r="S326" s="1"/>
      <c r="T326" s="1"/>
      <c r="U326" s="1"/>
    </row>
    <row r="327" spans="19:21">
      <c r="S327" s="1"/>
      <c r="T327" s="1"/>
      <c r="U327" s="1"/>
    </row>
    <row r="328" spans="19:21">
      <c r="S328" s="1"/>
      <c r="T328" s="1"/>
      <c r="U328" s="1"/>
    </row>
    <row r="329" spans="19:21">
      <c r="S329" s="1"/>
      <c r="T329" s="1"/>
      <c r="U329" s="1"/>
    </row>
    <row r="330" spans="19:21">
      <c r="S330" s="1"/>
      <c r="T330" s="1"/>
      <c r="U330" s="1"/>
    </row>
    <row r="331" spans="19:21">
      <c r="S331" s="1"/>
      <c r="T331" s="1"/>
      <c r="U331" s="1"/>
    </row>
    <row r="332" spans="19:21">
      <c r="S332" s="1"/>
      <c r="T332" s="1"/>
      <c r="U332" s="1"/>
    </row>
    <row r="333" spans="19:21">
      <c r="S333" s="1"/>
      <c r="T333" s="1"/>
      <c r="U333" s="1"/>
    </row>
    <row r="334" spans="19:21">
      <c r="S334" s="1"/>
      <c r="T334" s="1"/>
      <c r="U334" s="1"/>
    </row>
    <row r="335" spans="19:21">
      <c r="S335" s="1"/>
      <c r="T335" s="1"/>
      <c r="U335" s="1"/>
    </row>
    <row r="336" spans="19:21">
      <c r="S336" s="1"/>
      <c r="T336" s="1"/>
      <c r="U336" s="1"/>
    </row>
    <row r="337" spans="19:21">
      <c r="S337" s="1"/>
      <c r="T337" s="1"/>
      <c r="U337" s="1"/>
    </row>
    <row r="338" spans="19:21">
      <c r="S338" s="1"/>
      <c r="T338" s="1"/>
      <c r="U338" s="1"/>
    </row>
    <row r="339" spans="19:21">
      <c r="S339" s="1"/>
      <c r="T339" s="1"/>
      <c r="U339" s="1"/>
    </row>
    <row r="340" spans="19:21">
      <c r="S340" s="1"/>
      <c r="T340" s="1"/>
      <c r="U340" s="1"/>
    </row>
    <row r="341" spans="19:21">
      <c r="S341" s="1"/>
      <c r="T341" s="1"/>
      <c r="U341" s="1"/>
    </row>
    <row r="342" spans="19:21">
      <c r="S342" s="1"/>
      <c r="T342" s="1"/>
      <c r="U342" s="1"/>
    </row>
    <row r="343" spans="19:21">
      <c r="S343" s="1"/>
      <c r="T343" s="1"/>
      <c r="U343" s="1"/>
    </row>
    <row r="344" spans="19:21">
      <c r="S344" s="1"/>
      <c r="T344" s="1"/>
      <c r="U344" s="1"/>
    </row>
    <row r="345" spans="19:21">
      <c r="S345" s="1"/>
      <c r="T345" s="1"/>
      <c r="U345" s="1"/>
    </row>
    <row r="346" spans="19:21">
      <c r="S346" s="1"/>
      <c r="T346" s="1"/>
      <c r="U346" s="1"/>
    </row>
    <row r="347" spans="19:21">
      <c r="S347" s="1"/>
      <c r="T347" s="1"/>
      <c r="U347" s="1"/>
    </row>
    <row r="348" spans="19:21">
      <c r="S348" s="1"/>
      <c r="T348" s="1"/>
      <c r="U348" s="1"/>
    </row>
    <row r="349" spans="19:21">
      <c r="S349" s="1"/>
      <c r="T349" s="1"/>
      <c r="U349" s="1"/>
    </row>
    <row r="350" spans="19:21">
      <c r="S350" s="1"/>
      <c r="T350" s="1"/>
      <c r="U350" s="1"/>
    </row>
    <row r="351" spans="19:21">
      <c r="S351" s="1"/>
      <c r="T351" s="1"/>
      <c r="U351" s="1"/>
    </row>
    <row r="352" spans="19:21">
      <c r="S352" s="1"/>
      <c r="T352" s="1"/>
      <c r="U352" s="1"/>
    </row>
    <row r="353" spans="19:21">
      <c r="S353" s="1"/>
      <c r="T353" s="1"/>
      <c r="U353" s="1"/>
    </row>
    <row r="354" spans="19:21">
      <c r="S354" s="1"/>
      <c r="T354" s="1"/>
      <c r="U354" s="1"/>
    </row>
    <row r="355" spans="19:21">
      <c r="S355" s="1"/>
      <c r="T355" s="1"/>
      <c r="U355" s="1"/>
    </row>
    <row r="356" spans="19:21">
      <c r="S356" s="1"/>
      <c r="T356" s="1"/>
      <c r="U356" s="1"/>
    </row>
    <row r="357" spans="19:21">
      <c r="S357" s="1"/>
      <c r="T357" s="1"/>
      <c r="U357" s="1"/>
    </row>
    <row r="358" spans="19:21">
      <c r="S358" s="1"/>
      <c r="T358" s="1"/>
      <c r="U358" s="1"/>
    </row>
    <row r="359" spans="19:21">
      <c r="S359" s="1"/>
      <c r="T359" s="1"/>
      <c r="U359" s="1"/>
    </row>
    <row r="360" spans="19:21">
      <c r="S360" s="1"/>
      <c r="T360" s="1"/>
      <c r="U360" s="1"/>
    </row>
    <row r="361" spans="19:21">
      <c r="S361" s="1"/>
      <c r="T361" s="1"/>
      <c r="U361" s="1"/>
    </row>
    <row r="362" spans="19:21">
      <c r="S362" s="1"/>
      <c r="T362" s="1"/>
      <c r="U362" s="1"/>
    </row>
    <row r="363" spans="19:21">
      <c r="S363" s="1"/>
      <c r="T363" s="1"/>
      <c r="U363" s="1"/>
    </row>
    <row r="364" spans="19:21">
      <c r="S364" s="1"/>
      <c r="T364" s="1"/>
      <c r="U364" s="1"/>
    </row>
    <row r="365" spans="19:21">
      <c r="S365" s="1"/>
      <c r="T365" s="1"/>
      <c r="U365" s="1"/>
    </row>
    <row r="366" spans="19:21">
      <c r="S366" s="1"/>
      <c r="T366" s="1"/>
      <c r="U366" s="1"/>
    </row>
    <row r="367" spans="19:21">
      <c r="S367" s="1"/>
      <c r="T367" s="1"/>
      <c r="U367" s="1"/>
    </row>
    <row r="368" spans="19:21">
      <c r="S368" s="1"/>
      <c r="T368" s="1"/>
      <c r="U368" s="1"/>
    </row>
    <row r="369" spans="19:21">
      <c r="S369" s="1"/>
      <c r="T369" s="1"/>
      <c r="U369" s="1"/>
    </row>
    <row r="370" spans="19:21">
      <c r="S370" s="1"/>
      <c r="T370" s="1"/>
      <c r="U370" s="1"/>
    </row>
    <row r="371" spans="19:21">
      <c r="S371" s="1"/>
      <c r="T371" s="1"/>
      <c r="U371" s="1"/>
    </row>
    <row r="372" spans="19:21">
      <c r="S372" s="1"/>
      <c r="T372" s="1"/>
      <c r="U372" s="1"/>
    </row>
    <row r="373" spans="19:21">
      <c r="S373" s="1"/>
      <c r="T373" s="1"/>
      <c r="U373" s="1"/>
    </row>
    <row r="374" spans="19:21">
      <c r="S374" s="1"/>
      <c r="T374" s="1"/>
      <c r="U374" s="1"/>
    </row>
    <row r="375" spans="19:21">
      <c r="S375" s="1"/>
      <c r="T375" s="1"/>
      <c r="U375" s="1"/>
    </row>
    <row r="376" spans="19:21">
      <c r="S376" s="1"/>
      <c r="T376" s="1"/>
      <c r="U376" s="1"/>
    </row>
    <row r="377" spans="19:21">
      <c r="S377" s="1"/>
      <c r="T377" s="1"/>
      <c r="U377" s="1"/>
    </row>
    <row r="378" spans="19:21">
      <c r="S378" s="1"/>
      <c r="T378" s="1"/>
      <c r="U378" s="1"/>
    </row>
    <row r="379" spans="19:21">
      <c r="S379" s="1"/>
      <c r="T379" s="1"/>
      <c r="U379" s="1"/>
    </row>
    <row r="380" spans="19:21">
      <c r="S380" s="1"/>
      <c r="T380" s="1"/>
      <c r="U380" s="1"/>
    </row>
    <row r="381" spans="19:21">
      <c r="S381" s="1"/>
      <c r="T381" s="1"/>
      <c r="U381" s="1"/>
    </row>
    <row r="382" spans="19:21">
      <c r="S382" s="1"/>
      <c r="T382" s="1"/>
      <c r="U382" s="1"/>
    </row>
    <row r="383" spans="19:21">
      <c r="S383" s="1"/>
      <c r="T383" s="1"/>
      <c r="U383" s="1"/>
    </row>
    <row r="384" spans="19:21">
      <c r="S384" s="1"/>
      <c r="T384" s="1"/>
      <c r="U384" s="1"/>
    </row>
    <row r="385" spans="19:21">
      <c r="S385" s="1"/>
      <c r="T385" s="1"/>
      <c r="U385" s="1"/>
    </row>
    <row r="386" spans="19:21">
      <c r="S386" s="1"/>
      <c r="T386" s="1"/>
      <c r="U386" s="1"/>
    </row>
    <row r="387" spans="19:21">
      <c r="S387" s="1"/>
      <c r="T387" s="1"/>
      <c r="U387" s="1"/>
    </row>
    <row r="388" spans="19:21">
      <c r="S388" s="1"/>
      <c r="T388" s="1"/>
      <c r="U388" s="1"/>
    </row>
    <row r="389" spans="19:21">
      <c r="S389" s="1"/>
      <c r="T389" s="1"/>
      <c r="U389" s="1"/>
    </row>
    <row r="390" spans="19:21">
      <c r="S390" s="1"/>
      <c r="T390" s="1"/>
      <c r="U390" s="1"/>
    </row>
    <row r="391" spans="19:21">
      <c r="S391" s="1"/>
      <c r="T391" s="1"/>
      <c r="U391" s="1"/>
    </row>
    <row r="392" spans="19:21">
      <c r="S392" s="1"/>
      <c r="T392" s="1"/>
      <c r="U392" s="1"/>
    </row>
    <row r="393" spans="19:21">
      <c r="S393" s="1"/>
      <c r="T393" s="1"/>
      <c r="U393" s="1"/>
    </row>
    <row r="394" spans="19:21">
      <c r="S394" s="1"/>
      <c r="T394" s="1"/>
      <c r="U394" s="1"/>
    </row>
    <row r="395" spans="19:21">
      <c r="S395" s="1"/>
      <c r="T395" s="1"/>
      <c r="U395" s="1"/>
    </row>
    <row r="396" spans="19:21">
      <c r="S396" s="1"/>
      <c r="T396" s="1"/>
      <c r="U396" s="1"/>
    </row>
    <row r="397" spans="19:21">
      <c r="S397" s="1"/>
      <c r="T397" s="1"/>
      <c r="U397" s="1"/>
    </row>
    <row r="398" spans="19:21">
      <c r="S398" s="1"/>
      <c r="T398" s="1"/>
      <c r="U398" s="1"/>
    </row>
    <row r="399" spans="19:21">
      <c r="S399" s="1"/>
      <c r="T399" s="1"/>
      <c r="U399" s="1"/>
    </row>
    <row r="400" spans="19:21">
      <c r="S400" s="1"/>
      <c r="T400" s="1"/>
      <c r="U400" s="1"/>
    </row>
    <row r="401" spans="19:21">
      <c r="S401" s="1"/>
      <c r="T401" s="1"/>
      <c r="U401" s="1"/>
    </row>
    <row r="402" spans="19:21">
      <c r="S402" s="1"/>
      <c r="T402" s="1"/>
      <c r="U402" s="1"/>
    </row>
    <row r="403" spans="19:21">
      <c r="S403" s="1"/>
      <c r="T403" s="1"/>
      <c r="U403" s="1"/>
    </row>
    <row r="404" spans="19:21">
      <c r="S404" s="1"/>
      <c r="T404" s="1"/>
      <c r="U404" s="1"/>
    </row>
    <row r="405" spans="19:21">
      <c r="S405" s="1"/>
      <c r="T405" s="1"/>
      <c r="U405" s="1"/>
    </row>
    <row r="406" spans="19:21">
      <c r="S406" s="1"/>
      <c r="T406" s="1"/>
      <c r="U406" s="1"/>
    </row>
    <row r="407" spans="19:21">
      <c r="S407" s="1"/>
      <c r="T407" s="1"/>
      <c r="U407" s="1"/>
    </row>
    <row r="408" spans="19:21">
      <c r="S408" s="1"/>
      <c r="T408" s="1"/>
      <c r="U408" s="1"/>
    </row>
    <row r="409" spans="19:21">
      <c r="S409" s="1"/>
      <c r="T409" s="1"/>
      <c r="U409" s="1"/>
    </row>
    <row r="410" spans="19:21">
      <c r="S410" s="1"/>
      <c r="T410" s="1"/>
      <c r="U410" s="1"/>
    </row>
    <row r="411" spans="19:21">
      <c r="S411" s="1"/>
      <c r="T411" s="1"/>
      <c r="U411" s="1"/>
    </row>
    <row r="412" spans="19:21">
      <c r="S412" s="1"/>
      <c r="T412" s="1"/>
      <c r="U412" s="1"/>
    </row>
    <row r="413" spans="19:21">
      <c r="S413" s="1"/>
      <c r="T413" s="1"/>
      <c r="U413" s="1"/>
    </row>
    <row r="414" spans="19:21">
      <c r="S414" s="1"/>
      <c r="T414" s="1"/>
      <c r="U414" s="1"/>
    </row>
    <row r="415" spans="19:21">
      <c r="S415" s="1"/>
      <c r="T415" s="1"/>
      <c r="U415" s="1"/>
    </row>
    <row r="416" spans="19:21">
      <c r="S416" s="1"/>
      <c r="T416" s="1"/>
      <c r="U416" s="1"/>
    </row>
    <row r="417" spans="19:21">
      <c r="S417" s="1"/>
      <c r="T417" s="1"/>
      <c r="U417" s="1"/>
    </row>
    <row r="418" spans="19:21">
      <c r="S418" s="1"/>
      <c r="T418" s="1"/>
      <c r="U418" s="1"/>
    </row>
    <row r="419" spans="19:21">
      <c r="S419" s="1"/>
      <c r="T419" s="1"/>
      <c r="U419" s="1"/>
    </row>
    <row r="420" spans="19:21">
      <c r="S420" s="1"/>
      <c r="T420" s="1"/>
      <c r="U420" s="1"/>
    </row>
    <row r="421" spans="19:21">
      <c r="S421" s="1"/>
      <c r="T421" s="1"/>
      <c r="U421" s="1"/>
    </row>
    <row r="422" spans="19:21">
      <c r="S422" s="1"/>
      <c r="T422" s="1"/>
      <c r="U422" s="1"/>
    </row>
    <row r="423" spans="19:21">
      <c r="S423" s="1"/>
      <c r="T423" s="1"/>
      <c r="U423" s="1"/>
    </row>
    <row r="424" spans="19:21">
      <c r="S424" s="1"/>
      <c r="T424" s="1"/>
      <c r="U424" s="1"/>
    </row>
    <row r="425" spans="19:21">
      <c r="S425" s="1"/>
      <c r="T425" s="1"/>
      <c r="U425" s="1"/>
    </row>
    <row r="426" spans="19:21">
      <c r="S426" s="1"/>
      <c r="T426" s="1"/>
      <c r="U426" s="1"/>
    </row>
    <row r="427" spans="19:21">
      <c r="S427" s="1"/>
      <c r="T427" s="1"/>
      <c r="U427" s="1"/>
    </row>
    <row r="428" spans="19:21">
      <c r="S428" s="1"/>
      <c r="T428" s="1"/>
      <c r="U428" s="1"/>
    </row>
    <row r="429" spans="19:21">
      <c r="S429" s="1"/>
      <c r="T429" s="1"/>
      <c r="U429" s="1"/>
    </row>
    <row r="430" spans="19:21">
      <c r="S430" s="1"/>
      <c r="T430" s="1"/>
      <c r="U430" s="1"/>
    </row>
    <row r="431" spans="19:21">
      <c r="S431" s="1"/>
      <c r="T431" s="1"/>
      <c r="U431" s="1"/>
    </row>
    <row r="432" spans="19:21">
      <c r="S432" s="1"/>
      <c r="T432" s="1"/>
      <c r="U432" s="1"/>
    </row>
    <row r="433" spans="19:21">
      <c r="S433" s="1"/>
      <c r="T433" s="1"/>
      <c r="U433" s="1"/>
    </row>
    <row r="434" spans="19:21">
      <c r="S434" s="1"/>
      <c r="T434" s="1"/>
      <c r="U434" s="1"/>
    </row>
    <row r="435" spans="19:21">
      <c r="S435" s="1"/>
      <c r="T435" s="1"/>
      <c r="U435" s="1"/>
    </row>
    <row r="436" spans="19:21">
      <c r="S436" s="1"/>
      <c r="T436" s="1"/>
      <c r="U436" s="1"/>
    </row>
    <row r="437" spans="19:21">
      <c r="S437" s="1"/>
      <c r="T437" s="1"/>
      <c r="U437" s="1"/>
    </row>
    <row r="438" spans="19:21">
      <c r="S438" s="1"/>
      <c r="T438" s="1"/>
      <c r="U438" s="1"/>
    </row>
    <row r="439" spans="19:21">
      <c r="S439" s="1"/>
      <c r="T439" s="1"/>
      <c r="U439" s="1"/>
    </row>
    <row r="440" spans="19:21">
      <c r="S440" s="1"/>
      <c r="T440" s="1"/>
      <c r="U440" s="1"/>
    </row>
    <row r="441" spans="19:21">
      <c r="S441" s="1"/>
      <c r="T441" s="1"/>
      <c r="U441" s="1"/>
    </row>
    <row r="442" spans="19:21">
      <c r="S442" s="1"/>
      <c r="T442" s="1"/>
      <c r="U442" s="1"/>
    </row>
    <row r="443" spans="19:21">
      <c r="S443" s="1"/>
      <c r="T443" s="1"/>
      <c r="U443" s="1"/>
    </row>
    <row r="444" spans="19:21">
      <c r="S444" s="1"/>
      <c r="T444" s="1"/>
      <c r="U444" s="1"/>
    </row>
    <row r="445" spans="19:21">
      <c r="S445" s="1"/>
      <c r="T445" s="1"/>
      <c r="U445" s="1"/>
    </row>
    <row r="446" spans="19:21">
      <c r="S446" s="1"/>
      <c r="T446" s="1"/>
      <c r="U446" s="1"/>
    </row>
    <row r="447" spans="19:21">
      <c r="S447" s="1"/>
      <c r="T447" s="1"/>
      <c r="U447" s="1"/>
    </row>
    <row r="448" spans="19:21">
      <c r="S448" s="1"/>
      <c r="T448" s="1"/>
      <c r="U448" s="1"/>
    </row>
    <row r="449" spans="19:21">
      <c r="S449" s="1"/>
      <c r="T449" s="1"/>
      <c r="U449" s="1"/>
    </row>
    <row r="450" spans="19:21">
      <c r="S450" s="1"/>
      <c r="T450" s="1"/>
      <c r="U450" s="1"/>
    </row>
    <row r="451" spans="19:21">
      <c r="S451" s="1"/>
      <c r="T451" s="1"/>
      <c r="U451" s="1"/>
    </row>
    <row r="452" spans="19:21">
      <c r="S452" s="1"/>
      <c r="T452" s="1"/>
      <c r="U452" s="1"/>
    </row>
    <row r="453" spans="19:21">
      <c r="S453" s="1"/>
      <c r="T453" s="1"/>
      <c r="U453" s="1"/>
    </row>
    <row r="454" spans="19:21">
      <c r="S454" s="1"/>
      <c r="T454" s="1"/>
      <c r="U454" s="1"/>
    </row>
    <row r="455" spans="19:21">
      <c r="S455" s="1"/>
      <c r="T455" s="1"/>
      <c r="U455" s="1"/>
    </row>
    <row r="456" spans="19:21">
      <c r="S456" s="1"/>
      <c r="T456" s="1"/>
      <c r="U456" s="1"/>
    </row>
    <row r="457" spans="19:21">
      <c r="S457" s="1"/>
      <c r="T457" s="1"/>
      <c r="U457" s="1"/>
    </row>
    <row r="458" spans="19:21">
      <c r="S458" s="1"/>
      <c r="T458" s="1"/>
      <c r="U458" s="1"/>
    </row>
    <row r="459" spans="19:21">
      <c r="S459" s="1"/>
      <c r="T459" s="1"/>
      <c r="U459" s="1"/>
    </row>
    <row r="460" spans="19:21">
      <c r="S460" s="1"/>
      <c r="T460" s="1"/>
      <c r="U460" s="1"/>
    </row>
    <row r="461" spans="19:21">
      <c r="S461" s="1"/>
      <c r="T461" s="1"/>
      <c r="U461" s="1"/>
    </row>
    <row r="462" spans="19:21">
      <c r="S462" s="1"/>
      <c r="T462" s="1"/>
      <c r="U462" s="1"/>
    </row>
    <row r="463" spans="19:21">
      <c r="S463" s="1"/>
      <c r="T463" s="1"/>
      <c r="U463" s="1"/>
    </row>
    <row r="464" spans="19:21">
      <c r="S464" s="1"/>
      <c r="T464" s="1"/>
      <c r="U464" s="1"/>
    </row>
    <row r="465" spans="19:21">
      <c r="S465" s="1"/>
      <c r="T465" s="1"/>
      <c r="U465" s="1"/>
    </row>
    <row r="466" spans="19:21">
      <c r="S466" s="1"/>
      <c r="T466" s="1"/>
      <c r="U466" s="1"/>
    </row>
    <row r="467" spans="19:21">
      <c r="S467" s="1"/>
      <c r="T467" s="1"/>
      <c r="U467" s="1"/>
    </row>
    <row r="468" spans="19:21">
      <c r="S468" s="1"/>
      <c r="T468" s="1"/>
      <c r="U468" s="1"/>
    </row>
    <row r="469" spans="19:21">
      <c r="S469" s="1"/>
      <c r="T469" s="1"/>
      <c r="U469" s="1"/>
    </row>
    <row r="470" spans="19:21">
      <c r="S470" s="1"/>
      <c r="T470" s="1"/>
      <c r="U470" s="1"/>
    </row>
    <row r="471" spans="19:21">
      <c r="S471" s="1"/>
      <c r="T471" s="1"/>
      <c r="U471" s="1"/>
    </row>
    <row r="472" spans="19:21">
      <c r="S472" s="1"/>
      <c r="T472" s="1"/>
      <c r="U472" s="1"/>
    </row>
    <row r="473" spans="19:21">
      <c r="S473" s="1"/>
      <c r="T473" s="1"/>
      <c r="U473" s="1"/>
    </row>
    <row r="474" spans="19:21">
      <c r="S474" s="1"/>
      <c r="T474" s="1"/>
      <c r="U474" s="1"/>
    </row>
    <row r="475" spans="19:21">
      <c r="S475" s="1"/>
      <c r="T475" s="1"/>
      <c r="U475" s="1"/>
    </row>
    <row r="476" spans="19:21">
      <c r="S476" s="1"/>
      <c r="T476" s="1"/>
      <c r="U476" s="1"/>
    </row>
    <row r="477" spans="19:21">
      <c r="S477" s="1"/>
      <c r="T477" s="1"/>
      <c r="U477" s="1"/>
    </row>
    <row r="478" spans="19:21">
      <c r="S478" s="1"/>
      <c r="T478" s="1"/>
      <c r="U478" s="1"/>
    </row>
    <row r="479" spans="19:21">
      <c r="S479" s="1"/>
      <c r="T479" s="1"/>
      <c r="U479" s="1"/>
    </row>
    <row r="480" spans="19:21">
      <c r="S480" s="1"/>
      <c r="T480" s="1"/>
      <c r="U480" s="1"/>
    </row>
    <row r="481" spans="19:21">
      <c r="S481" s="1"/>
      <c r="T481" s="1"/>
      <c r="U481" s="1"/>
    </row>
    <row r="482" spans="19:21">
      <c r="S482" s="1"/>
      <c r="T482" s="1"/>
      <c r="U482" s="1"/>
    </row>
    <row r="483" spans="19:21">
      <c r="S483" s="1"/>
      <c r="T483" s="1"/>
      <c r="U483" s="1"/>
    </row>
    <row r="484" spans="19:21">
      <c r="S484" s="1"/>
      <c r="T484" s="1"/>
      <c r="U484" s="1"/>
    </row>
    <row r="485" spans="19:21">
      <c r="S485" s="1"/>
      <c r="T485" s="1"/>
      <c r="U485" s="1"/>
    </row>
    <row r="486" spans="19:21">
      <c r="S486" s="1"/>
      <c r="T486" s="1"/>
      <c r="U486" s="1"/>
    </row>
    <row r="487" spans="19:21">
      <c r="S487" s="1"/>
      <c r="T487" s="1"/>
      <c r="U487" s="1"/>
    </row>
    <row r="488" spans="19:21">
      <c r="S488" s="1"/>
      <c r="T488" s="1"/>
      <c r="U488" s="1"/>
    </row>
    <row r="489" spans="19:21">
      <c r="S489" s="1"/>
      <c r="T489" s="1"/>
      <c r="U489" s="1"/>
    </row>
    <row r="490" spans="19:21">
      <c r="S490" s="1"/>
      <c r="T490" s="1"/>
      <c r="U490" s="1"/>
    </row>
    <row r="491" spans="19:21">
      <c r="S491" s="1"/>
      <c r="T491" s="1"/>
      <c r="U491" s="1"/>
    </row>
    <row r="492" spans="19:21">
      <c r="S492" s="1"/>
      <c r="T492" s="1"/>
      <c r="U492" s="1"/>
    </row>
    <row r="493" spans="19:21">
      <c r="S493" s="1"/>
      <c r="T493" s="1"/>
      <c r="U493" s="1"/>
    </row>
    <row r="494" spans="19:21">
      <c r="S494" s="1"/>
      <c r="T494" s="1"/>
      <c r="U494" s="1"/>
    </row>
    <row r="495" spans="19:21">
      <c r="S495" s="1"/>
      <c r="T495" s="1"/>
      <c r="U495" s="1"/>
    </row>
    <row r="496" spans="19:21">
      <c r="S496" s="1"/>
      <c r="T496" s="1"/>
      <c r="U496" s="1"/>
    </row>
    <row r="497" spans="19:21">
      <c r="S497" s="1"/>
      <c r="T497" s="1"/>
      <c r="U497" s="1"/>
    </row>
    <row r="498" spans="19:21">
      <c r="S498" s="1"/>
      <c r="T498" s="1"/>
      <c r="U498" s="1"/>
    </row>
    <row r="499" spans="19:21">
      <c r="S499" s="1"/>
      <c r="T499" s="1"/>
      <c r="U499" s="1"/>
    </row>
    <row r="500" spans="19:21">
      <c r="S500" s="1"/>
      <c r="T500" s="1"/>
      <c r="U500" s="1"/>
    </row>
    <row r="501" spans="19:21">
      <c r="S501" s="1"/>
      <c r="T501" s="1"/>
      <c r="U501" s="1"/>
    </row>
    <row r="502" spans="19:21">
      <c r="S502" s="1"/>
      <c r="T502" s="1"/>
      <c r="U502" s="1"/>
    </row>
    <row r="503" spans="19:21">
      <c r="S503" s="1"/>
      <c r="T503" s="1"/>
      <c r="U503" s="1"/>
    </row>
    <row r="504" spans="19:21">
      <c r="S504" s="1"/>
      <c r="T504" s="1"/>
      <c r="U504" s="1"/>
    </row>
    <row r="505" spans="19:21">
      <c r="S505" s="1"/>
      <c r="T505" s="1"/>
      <c r="U505" s="1"/>
    </row>
    <row r="506" spans="19:21">
      <c r="S506" s="1"/>
      <c r="T506" s="1"/>
      <c r="U506" s="1"/>
    </row>
    <row r="507" spans="19:21">
      <c r="S507" s="1"/>
      <c r="T507" s="1"/>
      <c r="U507" s="1"/>
    </row>
    <row r="508" spans="19:21">
      <c r="S508" s="1"/>
      <c r="T508" s="1"/>
      <c r="U508" s="1"/>
    </row>
    <row r="509" spans="19:21">
      <c r="S509" s="1"/>
      <c r="T509" s="1"/>
      <c r="U509" s="1"/>
    </row>
    <row r="510" spans="19:21">
      <c r="S510" s="1"/>
      <c r="T510" s="1"/>
      <c r="U510" s="1"/>
    </row>
    <row r="511" spans="19:21">
      <c r="S511" s="1"/>
      <c r="T511" s="1"/>
      <c r="U511" s="1"/>
    </row>
    <row r="512" spans="19:21">
      <c r="S512" s="1"/>
      <c r="T512" s="1"/>
      <c r="U512" s="1"/>
    </row>
    <row r="513" spans="19:21">
      <c r="S513" s="1"/>
      <c r="T513" s="1"/>
      <c r="U513" s="1"/>
    </row>
    <row r="514" spans="19:21">
      <c r="S514" s="1"/>
      <c r="T514" s="1"/>
      <c r="U514" s="1"/>
    </row>
    <row r="515" spans="19:21">
      <c r="S515" s="1"/>
      <c r="T515" s="1"/>
      <c r="U515" s="1"/>
    </row>
    <row r="516" spans="19:21">
      <c r="S516" s="1"/>
      <c r="T516" s="1"/>
      <c r="U516" s="1"/>
    </row>
    <row r="517" spans="19:21">
      <c r="S517" s="1"/>
      <c r="T517" s="1"/>
      <c r="U517" s="1"/>
    </row>
    <row r="518" spans="19:21">
      <c r="S518" s="1"/>
      <c r="T518" s="1"/>
      <c r="U518" s="1"/>
    </row>
    <row r="519" spans="19:21">
      <c r="S519" s="1"/>
      <c r="T519" s="1"/>
      <c r="U519" s="1"/>
    </row>
    <row r="520" spans="19:21">
      <c r="S520" s="1"/>
      <c r="T520" s="1"/>
      <c r="U520" s="1"/>
    </row>
    <row r="521" spans="19:21">
      <c r="S521" s="1"/>
      <c r="T521" s="1"/>
      <c r="U521" s="1"/>
    </row>
    <row r="522" spans="19:21">
      <c r="S522" s="1"/>
      <c r="T522" s="1"/>
      <c r="U522" s="1"/>
    </row>
    <row r="523" spans="19:21">
      <c r="S523" s="1"/>
      <c r="T523" s="1"/>
      <c r="U523" s="1"/>
    </row>
    <row r="524" spans="19:21">
      <c r="S524" s="1"/>
      <c r="T524" s="1"/>
      <c r="U524" s="1"/>
    </row>
    <row r="525" spans="19:21">
      <c r="S525" s="1"/>
      <c r="T525" s="1"/>
      <c r="U525" s="1"/>
    </row>
    <row r="526" spans="19:21">
      <c r="S526" s="1"/>
      <c r="T526" s="1"/>
      <c r="U526" s="1"/>
    </row>
    <row r="527" spans="19:21">
      <c r="S527" s="1"/>
      <c r="T527" s="1"/>
      <c r="U527" s="1"/>
    </row>
    <row r="528" spans="19:21">
      <c r="S528" s="1"/>
      <c r="T528" s="1"/>
      <c r="U528" s="1"/>
    </row>
    <row r="529" spans="19:21">
      <c r="S529" s="1"/>
      <c r="T529" s="1"/>
      <c r="U529" s="1"/>
    </row>
    <row r="530" spans="19:21">
      <c r="S530" s="1"/>
      <c r="T530" s="1"/>
      <c r="U530" s="1"/>
    </row>
    <row r="531" spans="19:21">
      <c r="S531" s="1"/>
      <c r="T531" s="1"/>
      <c r="U531" s="1"/>
    </row>
    <row r="532" spans="19:21">
      <c r="S532" s="1"/>
      <c r="T532" s="1"/>
      <c r="U532" s="1"/>
    </row>
    <row r="533" spans="19:21">
      <c r="S533" s="1"/>
      <c r="T533" s="1"/>
      <c r="U533" s="1"/>
    </row>
    <row r="534" spans="19:21">
      <c r="S534" s="1"/>
      <c r="T534" s="1"/>
      <c r="U534" s="1"/>
    </row>
    <row r="535" spans="19:21">
      <c r="S535" s="1"/>
      <c r="T535" s="1"/>
      <c r="U535" s="1"/>
    </row>
    <row r="536" spans="19:21">
      <c r="S536" s="1"/>
      <c r="T536" s="1"/>
      <c r="U536" s="1"/>
    </row>
    <row r="537" spans="19:21">
      <c r="S537" s="1"/>
      <c r="T537" s="1"/>
      <c r="U537" s="1"/>
    </row>
    <row r="538" spans="19:21">
      <c r="S538" s="1"/>
      <c r="T538" s="1"/>
      <c r="U538" s="1"/>
    </row>
    <row r="539" spans="19:21">
      <c r="S539" s="1"/>
      <c r="T539" s="1"/>
      <c r="U539" s="1"/>
    </row>
    <row r="540" spans="19:21">
      <c r="S540" s="1"/>
      <c r="T540" s="1"/>
      <c r="U540" s="1"/>
    </row>
    <row r="541" spans="19:21">
      <c r="S541" s="1"/>
      <c r="T541" s="1"/>
      <c r="U541" s="1"/>
    </row>
    <row r="542" spans="19:21">
      <c r="S542" s="1"/>
      <c r="T542" s="1"/>
      <c r="U542" s="1"/>
    </row>
    <row r="543" spans="19:21">
      <c r="S543" s="1"/>
      <c r="T543" s="1"/>
      <c r="U543" s="1"/>
    </row>
    <row r="544" spans="19:21">
      <c r="S544" s="1"/>
      <c r="T544" s="1"/>
      <c r="U544" s="1"/>
    </row>
    <row r="545" spans="19:21">
      <c r="S545" s="1"/>
      <c r="T545" s="1"/>
      <c r="U545" s="1"/>
    </row>
    <row r="546" spans="19:21">
      <c r="S546" s="1"/>
      <c r="T546" s="1"/>
      <c r="U546" s="1"/>
    </row>
    <row r="547" spans="19:21">
      <c r="S547" s="1"/>
      <c r="T547" s="1"/>
      <c r="U547" s="1"/>
    </row>
    <row r="548" spans="19:21">
      <c r="S548" s="1"/>
      <c r="T548" s="1"/>
      <c r="U548" s="1"/>
    </row>
    <row r="549" spans="19:21">
      <c r="S549" s="1"/>
      <c r="T549" s="1"/>
      <c r="U549" s="1"/>
    </row>
    <row r="550" spans="19:21">
      <c r="S550" s="1"/>
      <c r="T550" s="1"/>
      <c r="U550" s="1"/>
    </row>
    <row r="551" spans="19:21">
      <c r="S551" s="1"/>
      <c r="T551" s="1"/>
      <c r="U551" s="1"/>
    </row>
    <row r="552" spans="19:21">
      <c r="S552" s="1"/>
      <c r="T552" s="1"/>
      <c r="U552" s="1"/>
    </row>
    <row r="553" spans="19:21">
      <c r="S553" s="1"/>
      <c r="T553" s="1"/>
      <c r="U553" s="1"/>
    </row>
    <row r="554" spans="19:21">
      <c r="S554" s="1"/>
      <c r="T554" s="1"/>
      <c r="U554" s="1"/>
    </row>
    <row r="555" spans="19:21">
      <c r="S555" s="1"/>
      <c r="T555" s="1"/>
      <c r="U555" s="1"/>
    </row>
    <row r="556" spans="19:21">
      <c r="S556" s="1"/>
      <c r="T556" s="1"/>
      <c r="U556" s="1"/>
    </row>
    <row r="557" spans="19:21">
      <c r="S557" s="1"/>
      <c r="T557" s="1"/>
      <c r="U557" s="1"/>
    </row>
    <row r="558" spans="19:21">
      <c r="S558" s="1"/>
      <c r="T558" s="1"/>
      <c r="U558" s="1"/>
    </row>
    <row r="559" spans="19:21">
      <c r="S559" s="1"/>
      <c r="T559" s="1"/>
      <c r="U559" s="1"/>
    </row>
    <row r="560" spans="19:21">
      <c r="S560" s="1"/>
      <c r="T560" s="1"/>
      <c r="U560" s="1"/>
    </row>
    <row r="561" spans="19:21">
      <c r="S561" s="1"/>
      <c r="T561" s="1"/>
      <c r="U561" s="1"/>
    </row>
    <row r="562" spans="19:21">
      <c r="S562" s="1"/>
      <c r="T562" s="1"/>
      <c r="U562" s="1"/>
    </row>
    <row r="563" spans="19:21">
      <c r="S563" s="1"/>
      <c r="T563" s="1"/>
      <c r="U563" s="1"/>
    </row>
    <row r="564" spans="19:21">
      <c r="S564" s="1"/>
      <c r="T564" s="1"/>
      <c r="U564" s="1"/>
    </row>
    <row r="565" spans="19:21">
      <c r="S565" s="1"/>
      <c r="T565" s="1"/>
      <c r="U565" s="1"/>
    </row>
    <row r="566" spans="19:21">
      <c r="S566" s="1"/>
      <c r="T566" s="1"/>
      <c r="U566" s="1"/>
    </row>
    <row r="567" spans="19:21">
      <c r="S567" s="1"/>
      <c r="T567" s="1"/>
      <c r="U567" s="1"/>
    </row>
    <row r="568" spans="19:21">
      <c r="S568" s="1"/>
      <c r="T568" s="1"/>
      <c r="U568" s="1"/>
    </row>
    <row r="569" spans="19:21">
      <c r="S569" s="1"/>
      <c r="T569" s="1"/>
      <c r="U569" s="1"/>
    </row>
    <row r="570" spans="19:21">
      <c r="S570" s="1"/>
      <c r="T570" s="1"/>
      <c r="U570" s="1"/>
    </row>
    <row r="571" spans="19:21">
      <c r="S571" s="1"/>
      <c r="T571" s="1"/>
      <c r="U571" s="1"/>
    </row>
    <row r="572" spans="19:21">
      <c r="S572" s="1"/>
      <c r="T572" s="1"/>
      <c r="U572" s="1"/>
    </row>
    <row r="573" spans="19:21">
      <c r="S573" s="1"/>
      <c r="T573" s="1"/>
      <c r="U573" s="1"/>
    </row>
    <row r="574" spans="19:21">
      <c r="S574" s="1"/>
      <c r="T574" s="1"/>
      <c r="U574" s="1"/>
    </row>
    <row r="575" spans="19:21">
      <c r="S575" s="1"/>
      <c r="T575" s="1"/>
      <c r="U575" s="1"/>
    </row>
    <row r="576" spans="19:21">
      <c r="S576" s="1"/>
      <c r="T576" s="1"/>
      <c r="U576" s="1"/>
    </row>
    <row r="577" spans="19:21">
      <c r="S577" s="1"/>
      <c r="T577" s="1"/>
      <c r="U577" s="1"/>
    </row>
    <row r="578" spans="19:21">
      <c r="S578" s="1"/>
      <c r="T578" s="1"/>
      <c r="U578" s="1"/>
    </row>
    <row r="579" spans="19:21">
      <c r="S579" s="1"/>
      <c r="T579" s="1"/>
      <c r="U579" s="1"/>
    </row>
    <row r="580" spans="19:21">
      <c r="S580" s="1"/>
      <c r="T580" s="1"/>
      <c r="U580" s="1"/>
    </row>
    <row r="581" spans="19:21">
      <c r="S581" s="1"/>
      <c r="T581" s="1"/>
      <c r="U581" s="1"/>
    </row>
    <row r="582" spans="19:21">
      <c r="S582" s="1"/>
      <c r="T582" s="1"/>
      <c r="U582" s="1"/>
    </row>
    <row r="583" spans="19:21">
      <c r="S583" s="1"/>
      <c r="T583" s="1"/>
      <c r="U583" s="1"/>
    </row>
    <row r="584" spans="19:21">
      <c r="S584" s="1"/>
      <c r="T584" s="1"/>
      <c r="U584" s="1"/>
    </row>
    <row r="585" spans="19:21">
      <c r="S585" s="1"/>
      <c r="T585" s="1"/>
      <c r="U585" s="1"/>
    </row>
    <row r="586" spans="19:21">
      <c r="S586" s="1"/>
      <c r="T586" s="1"/>
      <c r="U586" s="1"/>
    </row>
    <row r="587" spans="19:21">
      <c r="S587" s="1"/>
      <c r="T587" s="1"/>
      <c r="U587" s="1"/>
    </row>
    <row r="588" spans="19:21">
      <c r="S588" s="1"/>
      <c r="T588" s="1"/>
      <c r="U588" s="1"/>
    </row>
    <row r="589" spans="19:21">
      <c r="S589" s="1"/>
      <c r="T589" s="1"/>
      <c r="U589" s="1"/>
    </row>
    <row r="590" spans="19:21">
      <c r="S590" s="1"/>
      <c r="T590" s="1"/>
      <c r="U590" s="1"/>
    </row>
    <row r="591" spans="19:21">
      <c r="T591" s="1"/>
      <c r="U591" s="1"/>
    </row>
  </sheetData>
  <mergeCells count="108">
    <mergeCell ref="D91:H91"/>
    <mergeCell ref="I91:V91"/>
    <mergeCell ref="D92:H92"/>
    <mergeCell ref="I92:V92"/>
    <mergeCell ref="D93:H93"/>
    <mergeCell ref="I93:V93"/>
    <mergeCell ref="D88:H88"/>
    <mergeCell ref="I88:V88"/>
    <mergeCell ref="D89:H89"/>
    <mergeCell ref="I89:V89"/>
    <mergeCell ref="D90:H90"/>
    <mergeCell ref="I90:V90"/>
    <mergeCell ref="D84:H84"/>
    <mergeCell ref="I84:V84"/>
    <mergeCell ref="D85:H85"/>
    <mergeCell ref="I85:V85"/>
    <mergeCell ref="B87:C87"/>
    <mergeCell ref="D87:V87"/>
    <mergeCell ref="D81:H81"/>
    <mergeCell ref="I81:V81"/>
    <mergeCell ref="D82:H82"/>
    <mergeCell ref="I82:V82"/>
    <mergeCell ref="D83:H83"/>
    <mergeCell ref="I83:V83"/>
    <mergeCell ref="D77:H77"/>
    <mergeCell ref="I77:V77"/>
    <mergeCell ref="B79:C79"/>
    <mergeCell ref="D79:V79"/>
    <mergeCell ref="D80:H80"/>
    <mergeCell ref="I80:V80"/>
    <mergeCell ref="D74:H74"/>
    <mergeCell ref="I74:V74"/>
    <mergeCell ref="D75:H75"/>
    <mergeCell ref="I75:V75"/>
    <mergeCell ref="D76:H76"/>
    <mergeCell ref="I76:V76"/>
    <mergeCell ref="B71:C71"/>
    <mergeCell ref="D71:V71"/>
    <mergeCell ref="D72:H72"/>
    <mergeCell ref="I72:V72"/>
    <mergeCell ref="D73:H73"/>
    <mergeCell ref="I73:V73"/>
    <mergeCell ref="D67:H67"/>
    <mergeCell ref="I67:V67"/>
    <mergeCell ref="D68:H68"/>
    <mergeCell ref="I68:V68"/>
    <mergeCell ref="D69:H69"/>
    <mergeCell ref="I69:V69"/>
    <mergeCell ref="D64:H64"/>
    <mergeCell ref="I64:V64"/>
    <mergeCell ref="D65:H65"/>
    <mergeCell ref="I65:V65"/>
    <mergeCell ref="D66:H66"/>
    <mergeCell ref="I66:V66"/>
    <mergeCell ref="D57:V57"/>
    <mergeCell ref="D58:V58"/>
    <mergeCell ref="D59:V59"/>
    <mergeCell ref="D60:V60"/>
    <mergeCell ref="B63:C63"/>
    <mergeCell ref="D63:V63"/>
    <mergeCell ref="B53:C53"/>
    <mergeCell ref="D53:V53"/>
    <mergeCell ref="D54:V54"/>
    <mergeCell ref="D55:V55"/>
    <mergeCell ref="D56:V56"/>
    <mergeCell ref="B48:C48"/>
    <mergeCell ref="D48:F48"/>
    <mergeCell ref="B50:C50"/>
    <mergeCell ref="D50:F50"/>
    <mergeCell ref="D52:V52"/>
    <mergeCell ref="R33:U33"/>
    <mergeCell ref="R32:V32"/>
    <mergeCell ref="B2:AD4"/>
    <mergeCell ref="L9:M11"/>
    <mergeCell ref="N9:N11"/>
    <mergeCell ref="F14:F15"/>
    <mergeCell ref="F12:G12"/>
    <mergeCell ref="C18:G18"/>
    <mergeCell ref="I8:J8"/>
    <mergeCell ref="I9:J11"/>
    <mergeCell ref="L8:N8"/>
    <mergeCell ref="O13:Q13"/>
    <mergeCell ref="O14:P14"/>
    <mergeCell ref="O19:Q19"/>
    <mergeCell ref="O20:P20"/>
    <mergeCell ref="G14:G15"/>
    <mergeCell ref="C6:D6"/>
    <mergeCell ref="C7:D7"/>
    <mergeCell ref="F6:G6"/>
    <mergeCell ref="F7:G7"/>
    <mergeCell ref="F16:G16"/>
    <mergeCell ref="C13:D13"/>
    <mergeCell ref="C8:D8"/>
    <mergeCell ref="C10:D10"/>
    <mergeCell ref="C11:D11"/>
    <mergeCell ref="F10:G10"/>
    <mergeCell ref="F9:G9"/>
    <mergeCell ref="O29:Q29"/>
    <mergeCell ref="O30:P30"/>
    <mergeCell ref="C19:G30"/>
    <mergeCell ref="S18:AC18"/>
    <mergeCell ref="O25:Q25"/>
    <mergeCell ref="O26:P26"/>
    <mergeCell ref="T22:T23"/>
    <mergeCell ref="V22:V23"/>
    <mergeCell ref="X22:X23"/>
    <mergeCell ref="Z22:Z23"/>
    <mergeCell ref="AB22:AB23"/>
  </mergeCells>
  <dataValidations count="1">
    <dataValidation type="list" allowBlank="1" showInputMessage="1" showErrorMessage="1" sqref="F16" xr:uid="{00000000-0002-0000-0000-000000000000}">
      <formula1>"Fonte: Base de dados, Fonte: Painel do Feedback"</formula1>
    </dataValidation>
  </dataValidations>
  <hyperlinks>
    <hyperlink ref="M22" r:id="rId1" location="/cm49eyJvcHIiOiJBQ0UifQ==" display="https://www49.bb.com.br/m/conta-MEI/#/cm49eyJvcHIiOiJBQ0UifQ==" xr:uid="{00000000-0004-0000-00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Filtros!$D$2:$D$4</xm:f>
          </x14:formula1>
          <xm:sqref>F7:G7</xm:sqref>
        </x14:dataValidation>
        <x14:dataValidation type="list" allowBlank="1" showInputMessage="1" showErrorMessage="1" xr:uid="{00000000-0002-0000-0000-000002000000}">
          <x14:formula1>
            <xm:f>Filtros!$E$2:$E$4</xm:f>
          </x14:formula1>
          <xm:sqref>C11:D11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workbookViewId="0">
      <selection activeCell="I1" sqref="I1"/>
    </sheetView>
  </sheetViews>
  <sheetFormatPr defaultRowHeight="14.45"/>
  <cols>
    <col min="1" max="1" width="9.140625" style="13"/>
    <col min="8" max="8" width="25" customWidth="1"/>
    <col min="9" max="9" width="21.5703125" customWidth="1"/>
    <col min="11" max="11" width="34.140625" customWidth="1"/>
    <col min="13" max="13" width="18.28515625" bestFit="1" customWidth="1"/>
  </cols>
  <sheetData>
    <row r="1" spans="1:13">
      <c r="A1" s="59" t="s">
        <v>58</v>
      </c>
      <c r="B1" s="59" t="s">
        <v>59</v>
      </c>
      <c r="C1" s="59" t="s">
        <v>60</v>
      </c>
      <c r="D1" s="59" t="s">
        <v>61</v>
      </c>
      <c r="E1" s="59" t="s">
        <v>62</v>
      </c>
      <c r="F1" s="59" t="s">
        <v>63</v>
      </c>
      <c r="G1" s="59" t="s">
        <v>64</v>
      </c>
      <c r="H1" s="59" t="s">
        <v>65</v>
      </c>
      <c r="I1" s="59" t="s">
        <v>66</v>
      </c>
      <c r="J1" s="59" t="s">
        <v>67</v>
      </c>
      <c r="K1" s="59" t="s">
        <v>68</v>
      </c>
      <c r="L1" s="59" t="s">
        <v>69</v>
      </c>
      <c r="M1" s="59" t="s">
        <v>70</v>
      </c>
    </row>
    <row r="2" spans="1:13">
      <c r="A2" s="13">
        <v>0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  <c r="H2" t="s">
        <v>77</v>
      </c>
      <c r="I2" t="s">
        <v>78</v>
      </c>
      <c r="J2">
        <v>10275</v>
      </c>
      <c r="K2" t="s">
        <v>77</v>
      </c>
      <c r="L2">
        <v>10275</v>
      </c>
      <c r="M2" t="s">
        <v>72</v>
      </c>
    </row>
    <row r="3" spans="1:13">
      <c r="A3" s="13">
        <v>0</v>
      </c>
      <c r="B3" t="s">
        <v>71</v>
      </c>
      <c r="C3" t="s">
        <v>79</v>
      </c>
      <c r="D3" t="s">
        <v>80</v>
      </c>
      <c r="E3" t="s">
        <v>74</v>
      </c>
      <c r="F3" t="s">
        <v>75</v>
      </c>
      <c r="G3" t="s">
        <v>81</v>
      </c>
      <c r="H3" t="s">
        <v>77</v>
      </c>
      <c r="I3" t="s">
        <v>78</v>
      </c>
      <c r="J3">
        <v>5127</v>
      </c>
      <c r="K3" t="s">
        <v>77</v>
      </c>
      <c r="L3">
        <v>5127</v>
      </c>
      <c r="M3" t="s">
        <v>79</v>
      </c>
    </row>
    <row r="4" spans="1:13">
      <c r="A4" s="13">
        <v>0</v>
      </c>
      <c r="B4" t="s">
        <v>71</v>
      </c>
      <c r="C4" t="s">
        <v>79</v>
      </c>
      <c r="D4" t="s">
        <v>82</v>
      </c>
      <c r="E4" t="s">
        <v>74</v>
      </c>
      <c r="F4" t="s">
        <v>75</v>
      </c>
      <c r="G4" t="s">
        <v>83</v>
      </c>
      <c r="H4" t="s">
        <v>77</v>
      </c>
      <c r="I4" t="s">
        <v>78</v>
      </c>
      <c r="J4">
        <v>7557</v>
      </c>
      <c r="K4" t="s">
        <v>77</v>
      </c>
      <c r="L4">
        <v>7557</v>
      </c>
      <c r="M4" t="s">
        <v>79</v>
      </c>
    </row>
    <row r="5" spans="1:13">
      <c r="A5" s="13">
        <v>0</v>
      </c>
      <c r="B5" t="s">
        <v>71</v>
      </c>
      <c r="C5" t="s">
        <v>84</v>
      </c>
      <c r="D5" t="s">
        <v>85</v>
      </c>
      <c r="E5" t="s">
        <v>74</v>
      </c>
      <c r="F5" t="s">
        <v>75</v>
      </c>
      <c r="G5" t="s">
        <v>86</v>
      </c>
      <c r="H5" t="s">
        <v>77</v>
      </c>
      <c r="I5" t="s">
        <v>78</v>
      </c>
      <c r="J5">
        <v>16276</v>
      </c>
      <c r="K5" t="s">
        <v>77</v>
      </c>
      <c r="L5">
        <v>16276</v>
      </c>
      <c r="M5" t="s">
        <v>84</v>
      </c>
    </row>
    <row r="6" spans="1:13">
      <c r="A6" s="13">
        <v>0</v>
      </c>
      <c r="B6" t="s">
        <v>71</v>
      </c>
      <c r="C6" t="s">
        <v>87</v>
      </c>
      <c r="D6" t="s">
        <v>88</v>
      </c>
      <c r="E6" t="s">
        <v>74</v>
      </c>
      <c r="F6" t="s">
        <v>75</v>
      </c>
      <c r="G6" t="s">
        <v>89</v>
      </c>
      <c r="H6" t="s">
        <v>77</v>
      </c>
      <c r="I6" t="s">
        <v>78</v>
      </c>
      <c r="J6">
        <v>3467</v>
      </c>
      <c r="K6" t="s">
        <v>77</v>
      </c>
      <c r="L6">
        <v>3467</v>
      </c>
      <c r="M6" t="s">
        <v>87</v>
      </c>
    </row>
    <row r="7" spans="1:13">
      <c r="A7" s="13">
        <v>0</v>
      </c>
      <c r="B7" t="s">
        <v>71</v>
      </c>
      <c r="C7" t="s">
        <v>87</v>
      </c>
      <c r="D7" t="s">
        <v>90</v>
      </c>
      <c r="E7" t="s">
        <v>74</v>
      </c>
      <c r="F7" t="s">
        <v>75</v>
      </c>
      <c r="G7" t="s">
        <v>91</v>
      </c>
      <c r="H7" t="s">
        <v>77</v>
      </c>
      <c r="I7" t="s">
        <v>78</v>
      </c>
      <c r="J7">
        <v>6695</v>
      </c>
      <c r="K7" t="s">
        <v>77</v>
      </c>
      <c r="L7">
        <v>6695</v>
      </c>
      <c r="M7" t="s">
        <v>87</v>
      </c>
    </row>
    <row r="8" spans="1:13">
      <c r="A8" s="13">
        <v>0</v>
      </c>
      <c r="B8" t="s">
        <v>71</v>
      </c>
      <c r="C8" t="s">
        <v>87</v>
      </c>
      <c r="D8" t="s">
        <v>92</v>
      </c>
      <c r="E8" t="s">
        <v>74</v>
      </c>
      <c r="F8" t="s">
        <v>75</v>
      </c>
      <c r="G8" t="s">
        <v>93</v>
      </c>
      <c r="H8" t="s">
        <v>77</v>
      </c>
      <c r="I8" t="s">
        <v>78</v>
      </c>
      <c r="J8">
        <v>10410</v>
      </c>
      <c r="K8" t="s">
        <v>77</v>
      </c>
      <c r="L8">
        <v>10410</v>
      </c>
      <c r="M8" t="s">
        <v>87</v>
      </c>
    </row>
    <row r="9" spans="1:13">
      <c r="A9" s="13">
        <v>0</v>
      </c>
      <c r="B9" t="s">
        <v>71</v>
      </c>
      <c r="C9" t="s">
        <v>87</v>
      </c>
      <c r="D9" t="s">
        <v>94</v>
      </c>
      <c r="E9" t="s">
        <v>74</v>
      </c>
      <c r="F9" t="s">
        <v>75</v>
      </c>
      <c r="G9" t="s">
        <v>95</v>
      </c>
      <c r="H9" t="s">
        <v>77</v>
      </c>
      <c r="I9" t="s">
        <v>78</v>
      </c>
      <c r="J9">
        <v>12344</v>
      </c>
      <c r="K9" t="s">
        <v>77</v>
      </c>
      <c r="L9">
        <v>12344</v>
      </c>
      <c r="M9" t="s">
        <v>87</v>
      </c>
    </row>
    <row r="10" spans="1:13">
      <c r="A10" s="13">
        <v>0</v>
      </c>
      <c r="B10" t="s">
        <v>71</v>
      </c>
      <c r="C10" t="s">
        <v>96</v>
      </c>
      <c r="D10" t="s">
        <v>97</v>
      </c>
      <c r="E10" t="s">
        <v>74</v>
      </c>
      <c r="F10" t="s">
        <v>75</v>
      </c>
      <c r="G10" t="s">
        <v>98</v>
      </c>
      <c r="H10" t="s">
        <v>77</v>
      </c>
      <c r="I10" t="s">
        <v>78</v>
      </c>
      <c r="J10">
        <v>2323</v>
      </c>
      <c r="K10" t="s">
        <v>77</v>
      </c>
      <c r="L10">
        <v>2323</v>
      </c>
      <c r="M10" t="s">
        <v>96</v>
      </c>
    </row>
    <row r="11" spans="1:13">
      <c r="A11" s="13">
        <v>0</v>
      </c>
      <c r="B11" t="s">
        <v>71</v>
      </c>
      <c r="C11" t="s">
        <v>96</v>
      </c>
      <c r="D11" t="s">
        <v>99</v>
      </c>
      <c r="E11" t="s">
        <v>74</v>
      </c>
      <c r="F11" t="s">
        <v>75</v>
      </c>
      <c r="G11" t="s">
        <v>100</v>
      </c>
      <c r="H11" t="s">
        <v>77</v>
      </c>
      <c r="I11" t="s">
        <v>78</v>
      </c>
      <c r="J11">
        <v>9304</v>
      </c>
      <c r="K11" t="s">
        <v>77</v>
      </c>
      <c r="L11">
        <v>9304</v>
      </c>
      <c r="M11" t="s">
        <v>96</v>
      </c>
    </row>
    <row r="12" spans="1:13">
      <c r="A12" s="13">
        <v>0</v>
      </c>
      <c r="B12" t="s">
        <v>71</v>
      </c>
      <c r="C12" t="s">
        <v>96</v>
      </c>
      <c r="D12" t="s">
        <v>101</v>
      </c>
      <c r="E12" t="s">
        <v>74</v>
      </c>
      <c r="F12" t="s">
        <v>75</v>
      </c>
      <c r="G12" t="s">
        <v>102</v>
      </c>
      <c r="H12" t="s">
        <v>77</v>
      </c>
      <c r="I12" t="s">
        <v>78</v>
      </c>
      <c r="J12">
        <v>11219</v>
      </c>
      <c r="K12" t="s">
        <v>77</v>
      </c>
      <c r="L12">
        <v>11219</v>
      </c>
      <c r="M12" t="s">
        <v>96</v>
      </c>
    </row>
    <row r="13" spans="1:13">
      <c r="A13" s="13">
        <v>0</v>
      </c>
      <c r="B13" t="s">
        <v>71</v>
      </c>
      <c r="C13" t="s">
        <v>96</v>
      </c>
      <c r="D13" t="s">
        <v>103</v>
      </c>
      <c r="E13" t="s">
        <v>74</v>
      </c>
      <c r="F13" t="s">
        <v>75</v>
      </c>
      <c r="G13" t="s">
        <v>104</v>
      </c>
      <c r="H13" t="s">
        <v>77</v>
      </c>
      <c r="I13" t="s">
        <v>78</v>
      </c>
      <c r="J13">
        <v>11311</v>
      </c>
      <c r="K13" t="s">
        <v>77</v>
      </c>
      <c r="L13">
        <v>11311</v>
      </c>
      <c r="M13" t="s">
        <v>96</v>
      </c>
    </row>
    <row r="14" spans="1:13">
      <c r="A14" s="13">
        <v>0</v>
      </c>
      <c r="B14" t="s">
        <v>71</v>
      </c>
      <c r="C14" t="s">
        <v>96</v>
      </c>
      <c r="D14" t="s">
        <v>105</v>
      </c>
      <c r="E14" t="s">
        <v>74</v>
      </c>
      <c r="F14" t="s">
        <v>75</v>
      </c>
      <c r="G14" t="s">
        <v>106</v>
      </c>
      <c r="H14" t="s">
        <v>77</v>
      </c>
      <c r="I14" t="s">
        <v>78</v>
      </c>
      <c r="J14">
        <v>16690</v>
      </c>
      <c r="K14" t="s">
        <v>77</v>
      </c>
      <c r="L14">
        <v>16690</v>
      </c>
      <c r="M14" t="s">
        <v>96</v>
      </c>
    </row>
    <row r="15" spans="1:13">
      <c r="A15" s="13">
        <v>0</v>
      </c>
      <c r="B15" t="s">
        <v>71</v>
      </c>
      <c r="C15" t="s">
        <v>107</v>
      </c>
      <c r="D15" t="s">
        <v>108</v>
      </c>
      <c r="E15" t="s">
        <v>74</v>
      </c>
      <c r="F15" t="s">
        <v>75</v>
      </c>
      <c r="G15" t="s">
        <v>109</v>
      </c>
      <c r="H15" t="s">
        <v>77</v>
      </c>
      <c r="I15" t="s">
        <v>78</v>
      </c>
      <c r="J15">
        <v>13036</v>
      </c>
      <c r="K15" t="s">
        <v>77</v>
      </c>
      <c r="L15">
        <v>13036</v>
      </c>
      <c r="M15" t="s">
        <v>107</v>
      </c>
    </row>
    <row r="16" spans="1:13">
      <c r="A16" s="13">
        <v>0</v>
      </c>
      <c r="B16" t="s">
        <v>71</v>
      </c>
      <c r="C16" t="s">
        <v>110</v>
      </c>
      <c r="D16" t="s">
        <v>111</v>
      </c>
      <c r="E16" t="s">
        <v>74</v>
      </c>
      <c r="F16" t="s">
        <v>75</v>
      </c>
      <c r="G16" t="s">
        <v>112</v>
      </c>
      <c r="H16" t="s">
        <v>77</v>
      </c>
      <c r="I16" t="s">
        <v>78</v>
      </c>
      <c r="J16">
        <v>8118</v>
      </c>
      <c r="K16" t="s">
        <v>77</v>
      </c>
      <c r="L16">
        <v>8118</v>
      </c>
      <c r="M16" t="s">
        <v>110</v>
      </c>
    </row>
    <row r="17" spans="1:13">
      <c r="A17" s="13">
        <v>1</v>
      </c>
      <c r="B17" t="s">
        <v>71</v>
      </c>
      <c r="C17" t="s">
        <v>110</v>
      </c>
      <c r="D17" t="s">
        <v>113</v>
      </c>
      <c r="E17" t="s">
        <v>74</v>
      </c>
      <c r="F17" t="s">
        <v>75</v>
      </c>
      <c r="G17" t="s">
        <v>114</v>
      </c>
      <c r="H17" t="s">
        <v>77</v>
      </c>
      <c r="I17" t="s">
        <v>78</v>
      </c>
      <c r="J17">
        <v>15516</v>
      </c>
      <c r="K17" t="s">
        <v>77</v>
      </c>
      <c r="L17">
        <v>15516</v>
      </c>
      <c r="M17" t="s">
        <v>110</v>
      </c>
    </row>
    <row r="18" spans="1:13">
      <c r="A18" s="13">
        <v>1</v>
      </c>
      <c r="B18" t="s">
        <v>71</v>
      </c>
      <c r="C18" t="s">
        <v>115</v>
      </c>
      <c r="D18" t="s">
        <v>116</v>
      </c>
      <c r="E18" t="s">
        <v>74</v>
      </c>
      <c r="F18" t="s">
        <v>75</v>
      </c>
      <c r="G18" t="s">
        <v>117</v>
      </c>
      <c r="H18" t="s">
        <v>77</v>
      </c>
      <c r="I18" t="s">
        <v>78</v>
      </c>
      <c r="J18">
        <v>1743</v>
      </c>
      <c r="K18" t="s">
        <v>77</v>
      </c>
      <c r="L18">
        <v>1743</v>
      </c>
      <c r="M18" t="s">
        <v>115</v>
      </c>
    </row>
    <row r="19" spans="1:13">
      <c r="A19" s="13">
        <v>1</v>
      </c>
      <c r="B19" t="s">
        <v>71</v>
      </c>
      <c r="C19" t="s">
        <v>115</v>
      </c>
      <c r="D19" t="s">
        <v>118</v>
      </c>
      <c r="E19" t="s">
        <v>74</v>
      </c>
      <c r="F19" t="s">
        <v>75</v>
      </c>
      <c r="G19" t="s">
        <v>119</v>
      </c>
      <c r="H19" t="s">
        <v>77</v>
      </c>
      <c r="I19" t="s">
        <v>78</v>
      </c>
      <c r="J19">
        <v>4104</v>
      </c>
      <c r="K19" t="s">
        <v>77</v>
      </c>
      <c r="L19">
        <v>4104</v>
      </c>
      <c r="M19" t="s">
        <v>115</v>
      </c>
    </row>
    <row r="20" spans="1:13">
      <c r="A20" s="13">
        <v>1</v>
      </c>
      <c r="B20" t="s">
        <v>71</v>
      </c>
      <c r="C20" t="s">
        <v>115</v>
      </c>
      <c r="D20" t="s">
        <v>120</v>
      </c>
      <c r="E20" t="s">
        <v>74</v>
      </c>
      <c r="F20" t="s">
        <v>75</v>
      </c>
      <c r="G20" t="s">
        <v>121</v>
      </c>
      <c r="H20" t="s">
        <v>77</v>
      </c>
      <c r="I20" t="s">
        <v>78</v>
      </c>
      <c r="J20">
        <v>6772</v>
      </c>
      <c r="K20" t="s">
        <v>77</v>
      </c>
      <c r="L20">
        <v>6772</v>
      </c>
      <c r="M20" t="s">
        <v>115</v>
      </c>
    </row>
    <row r="21" spans="1:13">
      <c r="A21" s="13">
        <v>1</v>
      </c>
      <c r="B21" t="s">
        <v>71</v>
      </c>
      <c r="C21" t="s">
        <v>115</v>
      </c>
      <c r="D21" t="s">
        <v>122</v>
      </c>
      <c r="E21" t="s">
        <v>74</v>
      </c>
      <c r="F21" t="s">
        <v>75</v>
      </c>
      <c r="G21" t="s">
        <v>123</v>
      </c>
      <c r="H21" t="s">
        <v>77</v>
      </c>
      <c r="I21" t="s">
        <v>78</v>
      </c>
      <c r="J21">
        <v>11014</v>
      </c>
      <c r="K21" t="s">
        <v>77</v>
      </c>
      <c r="L21">
        <v>11014</v>
      </c>
      <c r="M21" t="s">
        <v>115</v>
      </c>
    </row>
    <row r="22" spans="1:13">
      <c r="A22" s="13">
        <v>1</v>
      </c>
      <c r="B22" t="s">
        <v>71</v>
      </c>
      <c r="C22" t="s">
        <v>115</v>
      </c>
      <c r="D22" t="s">
        <v>124</v>
      </c>
      <c r="E22" t="s">
        <v>74</v>
      </c>
      <c r="F22" t="s">
        <v>75</v>
      </c>
      <c r="G22" t="s">
        <v>125</v>
      </c>
      <c r="H22" t="s">
        <v>77</v>
      </c>
      <c r="I22" t="s">
        <v>78</v>
      </c>
      <c r="J22">
        <v>14692</v>
      </c>
      <c r="K22" t="s">
        <v>77</v>
      </c>
      <c r="L22">
        <v>14692</v>
      </c>
      <c r="M22" t="s">
        <v>115</v>
      </c>
    </row>
    <row r="23" spans="1:13">
      <c r="A23" s="13">
        <v>1</v>
      </c>
      <c r="B23" t="s">
        <v>71</v>
      </c>
      <c r="C23" t="s">
        <v>126</v>
      </c>
      <c r="D23" t="s">
        <v>127</v>
      </c>
      <c r="E23" t="s">
        <v>74</v>
      </c>
      <c r="F23" t="s">
        <v>75</v>
      </c>
      <c r="G23" t="s">
        <v>128</v>
      </c>
      <c r="H23" t="s">
        <v>77</v>
      </c>
      <c r="I23" t="s">
        <v>78</v>
      </c>
      <c r="J23">
        <v>1729</v>
      </c>
      <c r="K23" t="s">
        <v>77</v>
      </c>
      <c r="L23">
        <v>1729</v>
      </c>
      <c r="M23" t="s">
        <v>126</v>
      </c>
    </row>
    <row r="24" spans="1:13">
      <c r="A24" s="13">
        <v>1</v>
      </c>
      <c r="B24" t="s">
        <v>71</v>
      </c>
      <c r="C24" t="s">
        <v>126</v>
      </c>
      <c r="D24" t="s">
        <v>129</v>
      </c>
      <c r="E24" t="s">
        <v>74</v>
      </c>
      <c r="F24" t="s">
        <v>75</v>
      </c>
      <c r="G24" t="s">
        <v>130</v>
      </c>
      <c r="H24" t="s">
        <v>77</v>
      </c>
      <c r="I24" t="s">
        <v>78</v>
      </c>
      <c r="J24">
        <v>11788</v>
      </c>
      <c r="K24" t="s">
        <v>77</v>
      </c>
      <c r="L24">
        <v>11788</v>
      </c>
      <c r="M24" t="s">
        <v>126</v>
      </c>
    </row>
    <row r="25" spans="1:13">
      <c r="A25" s="13">
        <v>1</v>
      </c>
      <c r="B25" t="s">
        <v>71</v>
      </c>
      <c r="C25" t="s">
        <v>126</v>
      </c>
      <c r="D25" t="s">
        <v>131</v>
      </c>
      <c r="E25" t="s">
        <v>74</v>
      </c>
      <c r="F25" t="s">
        <v>75</v>
      </c>
      <c r="G25" t="s">
        <v>132</v>
      </c>
      <c r="H25" t="s">
        <v>77</v>
      </c>
      <c r="I25" t="s">
        <v>78</v>
      </c>
      <c r="J25">
        <v>15282</v>
      </c>
      <c r="K25" t="s">
        <v>77</v>
      </c>
      <c r="L25">
        <v>15282</v>
      </c>
      <c r="M25" t="s">
        <v>126</v>
      </c>
    </row>
    <row r="26" spans="1:13">
      <c r="A26" s="13">
        <v>1</v>
      </c>
      <c r="B26" t="s">
        <v>71</v>
      </c>
      <c r="C26" t="s">
        <v>133</v>
      </c>
      <c r="D26" t="s">
        <v>134</v>
      </c>
      <c r="E26" t="s">
        <v>74</v>
      </c>
      <c r="F26" t="s">
        <v>75</v>
      </c>
      <c r="G26" t="s">
        <v>135</v>
      </c>
      <c r="H26" t="s">
        <v>77</v>
      </c>
      <c r="I26" t="s">
        <v>78</v>
      </c>
      <c r="J26">
        <v>2327</v>
      </c>
      <c r="K26" t="s">
        <v>77</v>
      </c>
      <c r="L26">
        <v>2327</v>
      </c>
      <c r="M26" t="s">
        <v>133</v>
      </c>
    </row>
    <row r="27" spans="1:13">
      <c r="A27" s="13">
        <v>1</v>
      </c>
      <c r="B27" t="s">
        <v>71</v>
      </c>
      <c r="C27" t="s">
        <v>133</v>
      </c>
      <c r="D27" t="s">
        <v>136</v>
      </c>
      <c r="E27" t="s">
        <v>74</v>
      </c>
      <c r="F27" t="s">
        <v>75</v>
      </c>
      <c r="G27" t="s">
        <v>137</v>
      </c>
      <c r="H27" t="s">
        <v>77</v>
      </c>
      <c r="I27" t="s">
        <v>78</v>
      </c>
      <c r="J27">
        <v>17865</v>
      </c>
      <c r="K27" t="s">
        <v>77</v>
      </c>
      <c r="L27">
        <v>17865</v>
      </c>
      <c r="M27" t="s">
        <v>133</v>
      </c>
    </row>
    <row r="28" spans="1:13">
      <c r="A28" s="13">
        <v>1</v>
      </c>
      <c r="B28" t="s">
        <v>71</v>
      </c>
      <c r="C28" t="s">
        <v>138</v>
      </c>
      <c r="D28" t="s">
        <v>139</v>
      </c>
      <c r="E28" t="s">
        <v>74</v>
      </c>
      <c r="F28" t="s">
        <v>75</v>
      </c>
      <c r="G28" t="s">
        <v>140</v>
      </c>
      <c r="H28" t="s">
        <v>77</v>
      </c>
      <c r="I28" t="s">
        <v>78</v>
      </c>
      <c r="J28">
        <v>6604</v>
      </c>
      <c r="K28" t="s">
        <v>77</v>
      </c>
      <c r="L28">
        <v>6604</v>
      </c>
      <c r="M28" t="s">
        <v>138</v>
      </c>
    </row>
    <row r="29" spans="1:13">
      <c r="A29" s="13">
        <v>1</v>
      </c>
      <c r="B29" t="s">
        <v>71</v>
      </c>
      <c r="C29" t="s">
        <v>138</v>
      </c>
      <c r="D29" t="s">
        <v>141</v>
      </c>
      <c r="E29" t="s">
        <v>74</v>
      </c>
      <c r="F29" t="s">
        <v>75</v>
      </c>
      <c r="G29" t="s">
        <v>142</v>
      </c>
      <c r="H29" t="s">
        <v>77</v>
      </c>
      <c r="I29" t="s">
        <v>78</v>
      </c>
      <c r="J29">
        <v>6853</v>
      </c>
      <c r="K29" t="s">
        <v>77</v>
      </c>
      <c r="L29">
        <v>6853</v>
      </c>
      <c r="M29" t="s">
        <v>138</v>
      </c>
    </row>
    <row r="30" spans="1:13">
      <c r="A30" s="13">
        <v>1</v>
      </c>
      <c r="B30" t="s">
        <v>71</v>
      </c>
      <c r="C30" t="s">
        <v>138</v>
      </c>
      <c r="D30" t="s">
        <v>143</v>
      </c>
      <c r="E30" t="s">
        <v>74</v>
      </c>
      <c r="F30" t="s">
        <v>75</v>
      </c>
      <c r="G30" t="s">
        <v>144</v>
      </c>
      <c r="H30" t="s">
        <v>77</v>
      </c>
      <c r="I30" t="s">
        <v>78</v>
      </c>
      <c r="J30">
        <v>17835</v>
      </c>
      <c r="K30" t="s">
        <v>77</v>
      </c>
      <c r="L30">
        <v>17835</v>
      </c>
      <c r="M30" t="s">
        <v>138</v>
      </c>
    </row>
    <row r="31" spans="1:13">
      <c r="A31" s="13">
        <v>1</v>
      </c>
      <c r="B31" t="s">
        <v>71</v>
      </c>
      <c r="C31" t="s">
        <v>145</v>
      </c>
      <c r="D31" t="s">
        <v>146</v>
      </c>
      <c r="E31" t="s">
        <v>74</v>
      </c>
      <c r="F31" t="s">
        <v>75</v>
      </c>
      <c r="G31" t="s">
        <v>147</v>
      </c>
      <c r="H31" t="s">
        <v>77</v>
      </c>
      <c r="I31" t="s">
        <v>78</v>
      </c>
      <c r="J31">
        <v>4634</v>
      </c>
      <c r="K31" t="s">
        <v>77</v>
      </c>
      <c r="L31">
        <v>4634</v>
      </c>
      <c r="M31" t="s">
        <v>145</v>
      </c>
    </row>
  </sheetData>
  <autoFilter ref="A1:M31" xr:uid="{00000000-0009-0000-0000-000001000000}"/>
  <pageMargins left="0.75" right="0.75" top="1" bottom="1" header="0.5" footer="0.5"/>
  <headerFooter>
    <oddHeader>&amp;R&amp;"Calibri"&amp;10&amp;K000000 #interna&amp;1#_x000D_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34"/>
  <sheetViews>
    <sheetView showGridLines="0" workbookViewId="0">
      <selection activeCell="G19" sqref="G19"/>
    </sheetView>
  </sheetViews>
  <sheetFormatPr defaultRowHeight="14.45"/>
  <cols>
    <col min="2" max="2" width="38" bestFit="1" customWidth="1"/>
    <col min="3" max="3" width="76.5703125" customWidth="1"/>
    <col min="4" max="4" width="74.7109375" customWidth="1"/>
  </cols>
  <sheetData>
    <row r="2" spans="1:5">
      <c r="A2" s="185">
        <v>1</v>
      </c>
      <c r="B2" s="184" t="s">
        <v>148</v>
      </c>
      <c r="C2" s="184"/>
      <c r="D2" s="184"/>
    </row>
    <row r="3" spans="1:5">
      <c r="A3" s="185"/>
      <c r="B3" s="184"/>
      <c r="C3" s="184"/>
      <c r="D3" s="184"/>
    </row>
    <row r="6" spans="1:5">
      <c r="B6" s="56" t="s">
        <v>61</v>
      </c>
      <c r="C6" s="57" t="s">
        <v>65</v>
      </c>
      <c r="D6" s="58" t="s">
        <v>66</v>
      </c>
    </row>
    <row r="7" spans="1:5">
      <c r="B7" s="5" t="s">
        <v>149</v>
      </c>
      <c r="C7" s="6" t="s">
        <v>150</v>
      </c>
      <c r="D7" s="11" t="s">
        <v>151</v>
      </c>
      <c r="E7" t="s">
        <v>6</v>
      </c>
    </row>
    <row r="8" spans="1:5">
      <c r="B8" s="5" t="s">
        <v>152</v>
      </c>
      <c r="C8" s="6" t="s">
        <v>153</v>
      </c>
      <c r="D8" s="11" t="s">
        <v>151</v>
      </c>
      <c r="E8" t="s">
        <v>6</v>
      </c>
    </row>
    <row r="9" spans="1:5">
      <c r="B9" s="5" t="s">
        <v>154</v>
      </c>
      <c r="C9" s="6" t="s">
        <v>155</v>
      </c>
      <c r="D9" s="11" t="s">
        <v>151</v>
      </c>
      <c r="E9" t="s">
        <v>6</v>
      </c>
    </row>
    <row r="10" spans="1:5">
      <c r="B10" s="5" t="s">
        <v>156</v>
      </c>
      <c r="C10" s="6" t="s">
        <v>157</v>
      </c>
      <c r="D10" s="11" t="s">
        <v>151</v>
      </c>
      <c r="E10" t="s">
        <v>6</v>
      </c>
    </row>
    <row r="12" spans="1:5">
      <c r="A12" s="185">
        <v>2</v>
      </c>
      <c r="B12" s="184" t="s">
        <v>158</v>
      </c>
      <c r="C12" s="184"/>
      <c r="D12" s="184"/>
    </row>
    <row r="13" spans="1:5">
      <c r="A13" s="185"/>
      <c r="B13" s="184"/>
      <c r="C13" s="184"/>
      <c r="D13" s="184"/>
    </row>
    <row r="15" spans="1:5">
      <c r="B15" s="56" t="s">
        <v>61</v>
      </c>
      <c r="C15" s="57" t="s">
        <v>65</v>
      </c>
      <c r="D15" s="58" t="s">
        <v>66</v>
      </c>
    </row>
    <row r="16" spans="1:5">
      <c r="B16" s="5" t="s">
        <v>159</v>
      </c>
      <c r="C16" s="8" t="s">
        <v>160</v>
      </c>
      <c r="D16" s="11" t="s">
        <v>161</v>
      </c>
      <c r="E16" s="12" t="s">
        <v>6</v>
      </c>
    </row>
    <row r="17" spans="1:5">
      <c r="B17" s="5" t="s">
        <v>162</v>
      </c>
      <c r="C17" s="5" t="s">
        <v>163</v>
      </c>
      <c r="D17" s="8" t="s">
        <v>164</v>
      </c>
      <c r="E17" s="12" t="s">
        <v>6</v>
      </c>
    </row>
    <row r="18" spans="1:5">
      <c r="B18" s="5" t="s">
        <v>165</v>
      </c>
      <c r="C18" s="5" t="s">
        <v>166</v>
      </c>
      <c r="D18" s="8" t="s">
        <v>167</v>
      </c>
      <c r="E18" s="12" t="s">
        <v>6</v>
      </c>
    </row>
    <row r="19" spans="1:5">
      <c r="B19" s="5" t="s">
        <v>168</v>
      </c>
      <c r="C19" s="5" t="s">
        <v>169</v>
      </c>
      <c r="D19" s="8" t="s">
        <v>151</v>
      </c>
      <c r="E19" s="12" t="s">
        <v>6</v>
      </c>
    </row>
    <row r="20" spans="1:5">
      <c r="B20" s="5" t="s">
        <v>170</v>
      </c>
      <c r="C20" s="8" t="s">
        <v>171</v>
      </c>
      <c r="D20" s="8" t="s">
        <v>172</v>
      </c>
      <c r="E20" s="12" t="s">
        <v>6</v>
      </c>
    </row>
    <row r="21" spans="1:5">
      <c r="B21" s="5" t="s">
        <v>173</v>
      </c>
      <c r="C21" s="5" t="s">
        <v>174</v>
      </c>
      <c r="D21" s="8" t="s">
        <v>175</v>
      </c>
      <c r="E21" s="12" t="s">
        <v>6</v>
      </c>
    </row>
    <row r="22" spans="1:5">
      <c r="B22" s="5" t="s">
        <v>176</v>
      </c>
      <c r="C22" s="5" t="s">
        <v>177</v>
      </c>
      <c r="D22" s="8" t="s">
        <v>178</v>
      </c>
      <c r="E22" s="12" t="s">
        <v>6</v>
      </c>
    </row>
    <row r="23" spans="1:5">
      <c r="B23" s="5" t="s">
        <v>179</v>
      </c>
      <c r="C23" s="5" t="s">
        <v>180</v>
      </c>
      <c r="D23" s="8" t="s">
        <v>181</v>
      </c>
      <c r="E23" s="12" t="s">
        <v>6</v>
      </c>
    </row>
    <row r="24" spans="1:5">
      <c r="B24" s="5" t="s">
        <v>182</v>
      </c>
      <c r="C24" s="5" t="s">
        <v>183</v>
      </c>
      <c r="D24" s="8" t="s">
        <v>184</v>
      </c>
      <c r="E24" s="12" t="s">
        <v>6</v>
      </c>
    </row>
    <row r="25" spans="1:5">
      <c r="B25" s="5" t="s">
        <v>156</v>
      </c>
      <c r="C25" s="5" t="s">
        <v>157</v>
      </c>
      <c r="D25" s="8" t="s">
        <v>151</v>
      </c>
      <c r="E25" s="12" t="s">
        <v>6</v>
      </c>
    </row>
    <row r="26" spans="1:5">
      <c r="B26" s="5" t="s">
        <v>185</v>
      </c>
      <c r="C26" s="5" t="s">
        <v>186</v>
      </c>
      <c r="D26" s="8" t="s">
        <v>187</v>
      </c>
      <c r="E26" s="12" t="s">
        <v>6</v>
      </c>
    </row>
    <row r="28" spans="1:5">
      <c r="A28" s="185">
        <v>3</v>
      </c>
      <c r="B28" s="184" t="s">
        <v>188</v>
      </c>
      <c r="C28" s="184"/>
      <c r="D28" s="184"/>
    </row>
    <row r="29" spans="1:5">
      <c r="A29" s="185"/>
      <c r="B29" s="184"/>
      <c r="C29" s="184"/>
      <c r="D29" s="184"/>
    </row>
    <row r="31" spans="1:5">
      <c r="B31" s="56" t="s">
        <v>61</v>
      </c>
      <c r="C31" s="57" t="s">
        <v>65</v>
      </c>
      <c r="D31" s="58" t="s">
        <v>66</v>
      </c>
    </row>
    <row r="32" spans="1:5">
      <c r="B32" s="5" t="s">
        <v>189</v>
      </c>
      <c r="C32" s="5" t="s">
        <v>77</v>
      </c>
      <c r="D32" s="8" t="s">
        <v>78</v>
      </c>
      <c r="E32" s="12" t="s">
        <v>6</v>
      </c>
    </row>
    <row r="33" spans="2:5">
      <c r="B33" s="7" t="s">
        <v>189</v>
      </c>
      <c r="C33" s="8" t="s">
        <v>77</v>
      </c>
      <c r="D33" s="8" t="s">
        <v>78</v>
      </c>
      <c r="E33" s="12" t="s">
        <v>6</v>
      </c>
    </row>
    <row r="34" spans="2:5">
      <c r="B34" s="7" t="s">
        <v>190</v>
      </c>
      <c r="C34" s="8" t="s">
        <v>77</v>
      </c>
      <c r="D34" s="8" t="s">
        <v>78</v>
      </c>
      <c r="E34" s="12" t="s">
        <v>6</v>
      </c>
    </row>
  </sheetData>
  <mergeCells count="6">
    <mergeCell ref="B2:D3"/>
    <mergeCell ref="A2:A3"/>
    <mergeCell ref="A12:A13"/>
    <mergeCell ref="B12:D13"/>
    <mergeCell ref="A28:A29"/>
    <mergeCell ref="B28:D2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sqref="A1:F1"/>
    </sheetView>
  </sheetViews>
  <sheetFormatPr defaultRowHeight="14.45"/>
  <cols>
    <col min="1" max="1" width="15.7109375" bestFit="1" customWidth="1"/>
    <col min="2" max="2" width="15.7109375" customWidth="1"/>
    <col min="3" max="3" width="12.5703125" bestFit="1" customWidth="1"/>
    <col min="4" max="4" width="20.140625" customWidth="1"/>
    <col min="5" max="5" width="18.140625" bestFit="1" customWidth="1"/>
    <col min="6" max="6" width="52.140625" bestFit="1" customWidth="1"/>
  </cols>
  <sheetData>
    <row r="1" spans="1:6">
      <c r="A1" s="59" t="s">
        <v>191</v>
      </c>
      <c r="B1" s="59" t="s">
        <v>192</v>
      </c>
      <c r="C1" s="59" t="s">
        <v>193</v>
      </c>
      <c r="D1" s="59" t="s">
        <v>2</v>
      </c>
      <c r="E1" s="59" t="s">
        <v>11</v>
      </c>
      <c r="F1" s="59" t="s">
        <v>194</v>
      </c>
    </row>
    <row r="2" spans="1:6">
      <c r="A2" t="s">
        <v>195</v>
      </c>
      <c r="B2" t="s">
        <v>196</v>
      </c>
      <c r="C2" t="s">
        <v>197</v>
      </c>
      <c r="D2" s="3" t="s">
        <v>198</v>
      </c>
      <c r="E2" s="3" t="s">
        <v>199</v>
      </c>
      <c r="F2" s="4" t="s">
        <v>200</v>
      </c>
    </row>
    <row r="3" spans="1:6">
      <c r="A3" t="s">
        <v>201</v>
      </c>
      <c r="B3" t="s">
        <v>202</v>
      </c>
      <c r="C3" t="s">
        <v>203</v>
      </c>
      <c r="D3" s="3" t="s">
        <v>4</v>
      </c>
      <c r="E3" s="3" t="s">
        <v>204</v>
      </c>
      <c r="F3" s="4" t="s">
        <v>205</v>
      </c>
    </row>
    <row r="4" spans="1:6">
      <c r="A4" t="s">
        <v>206</v>
      </c>
      <c r="B4" t="s">
        <v>207</v>
      </c>
      <c r="C4" t="s">
        <v>208</v>
      </c>
      <c r="D4" s="3" t="s">
        <v>209</v>
      </c>
      <c r="E4" s="3" t="s">
        <v>13</v>
      </c>
      <c r="F4" s="4" t="s">
        <v>210</v>
      </c>
    </row>
    <row r="5" spans="1:6">
      <c r="A5" t="s">
        <v>211</v>
      </c>
      <c r="B5" t="s">
        <v>208</v>
      </c>
    </row>
    <row r="6" spans="1:6">
      <c r="A6" t="s">
        <v>208</v>
      </c>
    </row>
  </sheetData>
  <sheetProtection algorithmName="SHA-512" hashValue="uGKYTlOA/x4Yy/CefWDS4JPaMxzpALsSgxcXAB2efTxYBcx8NwRxdsLGAZfw6LncxUEYUDAPN5IV+ZBlZTsuGw==" saltValue="fekX58ntCke3kw1WCxTuJw==" spinCount="100000" sheet="1" objects="1" scenarios="1" selectLockedCells="1" selectUnlockedCells="1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C160F503F61A49BC598543D7ED8724" ma:contentTypeVersion="17" ma:contentTypeDescription="Crie um novo documento." ma:contentTypeScope="" ma:versionID="2c1403710ee31ee8ea60286364e5309e">
  <xsd:schema xmlns:xsd="http://www.w3.org/2001/XMLSchema" xmlns:xs="http://www.w3.org/2001/XMLSchema" xmlns:p="http://schemas.microsoft.com/office/2006/metadata/properties" xmlns:ns1="http://schemas.microsoft.com/sharepoint/v3" xmlns:ns2="9d9fd0b7-a91a-4a2f-a88b-65ed0161e82a" xmlns:ns3="7f776a06-262f-4826-8956-0c0ea12c3550" targetNamespace="http://schemas.microsoft.com/office/2006/metadata/properties" ma:root="true" ma:fieldsID="0a7a0ab820473150f822476228c4f4d7" ns1:_="" ns2:_="" ns3:_="">
    <xsd:import namespace="http://schemas.microsoft.com/sharepoint/v3"/>
    <xsd:import namespace="9d9fd0b7-a91a-4a2f-a88b-65ed0161e82a"/>
    <xsd:import namespace="7f776a06-262f-4826-8956-0c0ea12c35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9fd0b7-a91a-4a2f-a88b-65ed0161e8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45dd6dcc-44c8-4e8c-814f-e99bce23ae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776a06-262f-4826-8956-0c0ea12c355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3d895a31-4fc8-4b61-875a-7fdb10e55e23}" ma:internalName="TaxCatchAll" ma:showField="CatchAllData" ma:web="7f776a06-262f-4826-8956-0c0ea12c35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776a06-262f-4826-8956-0c0ea12c3550" xsi:nil="true"/>
    <lcf76f155ced4ddcb4097134ff3c332f xmlns="9d9fd0b7-a91a-4a2f-a88b-65ed0161e82a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  <SharedWithUsers xmlns="7f776a06-262f-4826-8956-0c0ea12c3550">
      <UserInfo>
        <DisplayName/>
        <AccountId xsi:nil="true"/>
        <AccountType/>
      </UserInfo>
    </SharedWithUsers>
    <MediaLengthInSeconds xmlns="9d9fd0b7-a91a-4a2f-a88b-65ed0161e82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003BB6-E5F1-474B-9024-9C7A027D5E5F}"/>
</file>

<file path=customXml/itemProps2.xml><?xml version="1.0" encoding="utf-8"?>
<ds:datastoreItem xmlns:ds="http://schemas.openxmlformats.org/officeDocument/2006/customXml" ds:itemID="{3D70D641-FFCF-4953-B977-7E1246D22A8E}"/>
</file>

<file path=customXml/itemProps3.xml><?xml version="1.0" encoding="utf-8"?>
<ds:datastoreItem xmlns:ds="http://schemas.openxmlformats.org/officeDocument/2006/customXml" ds:itemID="{22E00071-402C-429B-80D7-BC562BB5BE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2024-02-09T18:54:00Z</dcterms:created>
  <dcterms:modified xsi:type="dcterms:W3CDTF">2024-12-17T17:11:45Z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etDate">
    <vt:lpwstr>2024-02-23T18:04:13Z</vt:lpwstr>
  </property>
  <property fmtid="{D5CDD505-2E9C-101B-9397-08002B2CF9AE}" pid="4" name="MSIP_Label_40881dc9-f7f2-41de-a334-ceff3dc15b31_Method">
    <vt:lpwstr>Standard</vt:lpwstr>
  </property>
  <property fmtid="{D5CDD505-2E9C-101B-9397-08002B2CF9AE}" pid="5" name="MSIP_Label_40881dc9-f7f2-41de-a334-ceff3dc15b31_Name">
    <vt:lpwstr>40881dc9-f7f2-41de-a334-ceff3dc15b31</vt:lpwstr>
  </property>
  <property fmtid="{D5CDD505-2E9C-101B-9397-08002B2CF9AE}" pid="6" name="MSIP_Label_40881dc9-f7f2-41de-a334-ceff3dc15b31_SiteId">
    <vt:lpwstr>ea0c2907-38d2-4181-8750-b0b190b60443</vt:lpwstr>
  </property>
  <property fmtid="{D5CDD505-2E9C-101B-9397-08002B2CF9AE}" pid="7" name="MSIP_Label_40881dc9-f7f2-41de-a334-ceff3dc15b31_ActionId">
    <vt:lpwstr>265303e7-be19-4988-bce9-e2ae226657fb</vt:lpwstr>
  </property>
  <property fmtid="{D5CDD505-2E9C-101B-9397-08002B2CF9AE}" pid="8" name="MSIP_Label_40881dc9-f7f2-41de-a334-ceff3dc15b31_ContentBits">
    <vt:lpwstr>1</vt:lpwstr>
  </property>
  <property fmtid="{D5CDD505-2E9C-101B-9397-08002B2CF9AE}" pid="9" name="ContentTypeId">
    <vt:lpwstr>0x01010090C160F503F61A49BC598543D7ED8724</vt:lpwstr>
  </property>
  <property fmtid="{D5CDD505-2E9C-101B-9397-08002B2CF9AE}" pid="10" name="MediaServiceImageTags">
    <vt:lpwstr/>
  </property>
  <property fmtid="{D5CDD505-2E9C-101B-9397-08002B2CF9AE}" pid="11" name="Order">
    <vt:r8>42500</vt:r8>
  </property>
  <property fmtid="{D5CDD505-2E9C-101B-9397-08002B2CF9AE}" pid="12" name="xd_Signature">
    <vt:bool>false</vt:bool>
  </property>
  <property fmtid="{D5CDD505-2E9C-101B-9397-08002B2CF9AE}" pid="13" name="xd_ProgID">
    <vt:lpwstr/>
  </property>
  <property fmtid="{D5CDD505-2E9C-101B-9397-08002B2CF9AE}" pid="14" name="ComplianceAssetId">
    <vt:lpwstr/>
  </property>
  <property fmtid="{D5CDD505-2E9C-101B-9397-08002B2CF9AE}" pid="15" name="TemplateUrl">
    <vt:lpwstr/>
  </property>
  <property fmtid="{D5CDD505-2E9C-101B-9397-08002B2CF9AE}" pid="16" name="_ExtendedDescription">
    <vt:lpwstr/>
  </property>
  <property fmtid="{D5CDD505-2E9C-101B-9397-08002B2CF9AE}" pid="17" name="TriggerFlowInfo">
    <vt:lpwstr/>
  </property>
</Properties>
</file>