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309" documentId="11_7F4755BF84DCCE43E268565A8931F45BFA75341E" xr6:coauthVersionLast="47" xr6:coauthVersionMax="47" xr10:uidLastSave="{87E7AD49-240D-4511-BD8E-C0E0CB5947F1}"/>
  <bookViews>
    <workbookView xWindow="240" yWindow="105" windowWidth="14805" windowHeight="8010" xr2:uid="{00000000-000D-0000-FFFF-FFFF00000000}"/>
  </bookViews>
  <sheets>
    <sheet name="Dados" sheetId="1" r:id="rId1"/>
    <sheet name="Gráfic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7" i="1"/>
  <c r="C16" i="1"/>
  <c r="B17" i="1"/>
  <c r="B15" i="1"/>
  <c r="D11" i="1"/>
  <c r="G2" i="1" s="1"/>
  <c r="B16" i="1" l="1"/>
</calcChain>
</file>

<file path=xl/sharedStrings.xml><?xml version="1.0" encoding="utf-8"?>
<sst xmlns="http://schemas.openxmlformats.org/spreadsheetml/2006/main" count="31" uniqueCount="22">
  <si>
    <t xml:space="preserve">Nome </t>
  </si>
  <si>
    <t>Dia do mês de vencimento</t>
  </si>
  <si>
    <t>Prioridade</t>
  </si>
  <si>
    <t>Valor</t>
  </si>
  <si>
    <t>Renda mensal</t>
  </si>
  <si>
    <t xml:space="preserve">Cartão de crédito </t>
  </si>
  <si>
    <t xml:space="preserve">alta </t>
  </si>
  <si>
    <t>Situação</t>
  </si>
  <si>
    <t xml:space="preserve">Carro </t>
  </si>
  <si>
    <t xml:space="preserve">media </t>
  </si>
  <si>
    <t>Estacionamento</t>
  </si>
  <si>
    <t xml:space="preserve">Alimentação </t>
  </si>
  <si>
    <t>Combustivel</t>
  </si>
  <si>
    <t xml:space="preserve">Saúde </t>
  </si>
  <si>
    <t xml:space="preserve">Lazer </t>
  </si>
  <si>
    <t>poupança</t>
  </si>
  <si>
    <t>Vestuario</t>
  </si>
  <si>
    <t>baixa</t>
  </si>
  <si>
    <t>total</t>
  </si>
  <si>
    <t xml:space="preserve">classificação </t>
  </si>
  <si>
    <t xml:space="preserve">qtde de itens </t>
  </si>
  <si>
    <t>somatório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</si>
</sst>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-[$R$-416]\ * #,##0.00_-;\-[$R$-416]\ * #,##0.00_-;_-[$R$-416]\ * &quot;-&quot;??_-;_-@_-"/>
    <numFmt numFmtId="166" formatCode="[$R$-416]\ #,##0.00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rial"/>
    </font>
    <font>
      <b/>
      <i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/>
    <xf numFmtId="166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166" fontId="0" fillId="0" borderId="0" xfId="0" applyNumberFormat="1"/>
    <xf numFmtId="2" fontId="0" fillId="0" borderId="0" xfId="0" applyNumberFormat="1" applyAlignment="1">
      <alignment horizontal="right"/>
    </xf>
    <xf numFmtId="0" fontId="4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A968E"/>
      <color rgb="FFF1F5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Dados!$B$14</c:f>
              <c:strCache>
                <c:ptCount val="1"/>
                <c:pt idx="0">
                  <c:v>qtde de itens </c:v>
                </c:pt>
              </c:strCache>
            </c:strRef>
          </c:tx>
          <c:dPt>
            <c:idx val="0"/>
            <c:bubble3D val="0"/>
            <c:spPr>
              <a:solidFill>
                <a:srgbClr val="FA968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3B-483F-807A-D2E00B927235}"/>
              </c:ext>
            </c:extLst>
          </c:dPt>
          <c:dPt>
            <c:idx val="1"/>
            <c:bubble3D val="0"/>
            <c:spPr>
              <a:solidFill>
                <a:srgbClr val="F1F57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3B-483F-807A-D2E00B9272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3B-483F-807A-D2E00B9272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Dados!$A$15:$A$17</c:f>
              <c:strCache>
                <c:ptCount val="3"/>
                <c:pt idx="0">
                  <c:v>alta </c:v>
                </c:pt>
                <c:pt idx="1">
                  <c:v>media </c:v>
                </c:pt>
                <c:pt idx="2">
                  <c:v>baixa</c:v>
                </c:pt>
              </c:strCache>
            </c:strRef>
          </c:cat>
          <c:val>
            <c:numRef>
              <c:f>Dados!$B$15:$B$17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3B-483F-807A-D2E00B92723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Controle de gastos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A968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415-482F-AADE-D49500DE95A1}"/>
              </c:ext>
            </c:extLst>
          </c:dPt>
          <c:dPt>
            <c:idx val="1"/>
            <c:invertIfNegative val="0"/>
            <c:bubble3D val="0"/>
            <c:spPr>
              <a:solidFill>
                <a:srgbClr val="F1F57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15-482F-AADE-D49500DE95A1}"/>
              </c:ext>
            </c:extLst>
          </c:dPt>
          <c:dPt>
            <c:idx val="2"/>
            <c:invertIfNegative val="0"/>
            <c:bubble3D val="0"/>
            <c:spPr>
              <a:solidFill>
                <a:srgbClr val="F1F57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415-482F-AADE-D49500DE95A1}"/>
              </c:ext>
            </c:extLst>
          </c:dPt>
          <c:dPt>
            <c:idx val="3"/>
            <c:invertIfNegative val="0"/>
            <c:bubble3D val="0"/>
            <c:spPr>
              <a:solidFill>
                <a:srgbClr val="FA968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415-482F-AADE-D49500DE95A1}"/>
              </c:ext>
            </c:extLst>
          </c:dPt>
          <c:dPt>
            <c:idx val="4"/>
            <c:invertIfNegative val="0"/>
            <c:bubble3D val="0"/>
            <c:spPr>
              <a:solidFill>
                <a:srgbClr val="F1F57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415-482F-AADE-D49500DE95A1}"/>
              </c:ext>
            </c:extLst>
          </c:dPt>
          <c:dPt>
            <c:idx val="5"/>
            <c:invertIfNegative val="0"/>
            <c:bubble3D val="0"/>
            <c:spPr>
              <a:solidFill>
                <a:srgbClr val="FA968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415-482F-AADE-D49500DE95A1}"/>
              </c:ext>
            </c:extLst>
          </c:dPt>
          <c:dPt>
            <c:idx val="6"/>
            <c:invertIfNegative val="0"/>
            <c:bubble3D val="0"/>
            <c:spPr>
              <a:solidFill>
                <a:srgbClr val="F1F57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415-482F-AADE-D49500DE95A1}"/>
              </c:ext>
            </c:extLst>
          </c:dPt>
          <c:dPt>
            <c:idx val="7"/>
            <c:invertIfNegative val="0"/>
            <c:bubble3D val="0"/>
            <c:spPr>
              <a:solidFill>
                <a:srgbClr val="FA968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415-482F-AADE-D49500DE95A1}"/>
              </c:ext>
            </c:extLst>
          </c:dPt>
          <c:cat>
            <c:strRef>
              <c:f>Dados!$A$2:$A$10</c:f>
              <c:strCache>
                <c:ptCount val="9"/>
                <c:pt idx="0">
                  <c:v>Cartão de crédito </c:v>
                </c:pt>
                <c:pt idx="1">
                  <c:v>Carro </c:v>
                </c:pt>
                <c:pt idx="2">
                  <c:v>Estacionamento</c:v>
                </c:pt>
                <c:pt idx="3">
                  <c:v>Alimentação </c:v>
                </c:pt>
                <c:pt idx="4">
                  <c:v>Combustivel</c:v>
                </c:pt>
                <c:pt idx="5">
                  <c:v>Saúde </c:v>
                </c:pt>
                <c:pt idx="6">
                  <c:v>Lazer </c:v>
                </c:pt>
                <c:pt idx="7">
                  <c:v>poupança</c:v>
                </c:pt>
                <c:pt idx="8">
                  <c:v>Vestuario</c:v>
                </c:pt>
              </c:strCache>
            </c:strRef>
          </c:cat>
          <c:val>
            <c:numRef>
              <c:f>Dados!$D$2:$D$10</c:f>
              <c:numCache>
                <c:formatCode>[$R$-416]\ #,##0.00</c:formatCode>
                <c:ptCount val="9"/>
                <c:pt idx="0">
                  <c:v>41</c:v>
                </c:pt>
                <c:pt idx="1">
                  <c:v>13</c:v>
                </c:pt>
                <c:pt idx="2">
                  <c:v>12</c:v>
                </c:pt>
                <c:pt idx="3">
                  <c:v>45</c:v>
                </c:pt>
                <c:pt idx="4">
                  <c:v>52</c:v>
                </c:pt>
                <c:pt idx="5">
                  <c:v>32</c:v>
                </c:pt>
                <c:pt idx="6">
                  <c:v>36</c:v>
                </c:pt>
                <c:pt idx="7">
                  <c:v>54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3-4019-8AB2-B172832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67368968"/>
        <c:axId val="667379208"/>
      </c:barChart>
      <c:catAx>
        <c:axId val="66736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79208"/>
        <c:crosses val="autoZero"/>
        <c:auto val="1"/>
        <c:lblAlgn val="ctr"/>
        <c:lblOffset val="100"/>
        <c:noMultiLvlLbl val="0"/>
      </c:catAx>
      <c:valAx>
        <c:axId val="66737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R$-416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68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6</xdr:row>
      <xdr:rowOff>180975</xdr:rowOff>
    </xdr:from>
    <xdr:to>
      <xdr:col>9</xdr:col>
      <xdr:colOff>409575</xdr:colOff>
      <xdr:row>21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727DCA-AC56-403F-B34D-BEF38FC4D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200025</xdr:colOff>
      <xdr:row>7</xdr:row>
      <xdr:rowOff>142875</xdr:rowOff>
    </xdr:from>
    <xdr:to>
      <xdr:col>18</xdr:col>
      <xdr:colOff>504825</xdr:colOff>
      <xdr:row>22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36553B7-B811-4D5C-86FD-96E046AD84BD}"/>
            </a:ext>
            <a:ext uri="{147F2762-F138-4A5C-976F-8EAC2B608ADB}">
              <a16:predDERef xmlns:a16="http://schemas.microsoft.com/office/drawing/2014/main" pred="{C0727DCA-AC56-403F-B34D-BEF38FC4D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showGridLines="0" tabSelected="1" workbookViewId="0">
      <selection activeCell="M3" sqref="M3"/>
    </sheetView>
  </sheetViews>
  <sheetFormatPr defaultRowHeight="15"/>
  <cols>
    <col min="1" max="1" width="19" bestFit="1" customWidth="1"/>
    <col min="2" max="2" width="23.28515625" bestFit="1" customWidth="1"/>
    <col min="3" max="3" width="11.5703125" bestFit="1" customWidth="1"/>
    <col min="4" max="4" width="11.140625" bestFit="1" customWidth="1"/>
    <col min="6" max="6" width="13" bestFit="1" customWidth="1"/>
    <col min="7" max="7" width="36.5703125" bestFit="1" customWidth="1"/>
    <col min="11" max="11" width="36.5703125" bestFit="1" customWidth="1"/>
  </cols>
  <sheetData>
    <row r="1" spans="1:11">
      <c r="A1" s="8" t="s">
        <v>0</v>
      </c>
      <c r="B1" s="9" t="s">
        <v>1</v>
      </c>
      <c r="C1" s="9" t="s">
        <v>2</v>
      </c>
      <c r="D1" s="9" t="s">
        <v>3</v>
      </c>
      <c r="F1" s="10" t="s">
        <v>4</v>
      </c>
      <c r="G1" s="11">
        <v>300</v>
      </c>
    </row>
    <row r="2" spans="1:11">
      <c r="A2" s="2" t="s">
        <v>5</v>
      </c>
      <c r="B2" s="2">
        <v>11</v>
      </c>
      <c r="C2" s="2" t="s">
        <v>6</v>
      </c>
      <c r="D2" s="4">
        <v>41</v>
      </c>
      <c r="F2" s="10" t="s">
        <v>7</v>
      </c>
      <c r="G2" s="12" t="str">
        <f>IF(G1&gt;D11,"controlado","descontrolado")</f>
        <v>controlado</v>
      </c>
    </row>
    <row r="3" spans="1:11">
      <c r="A3" s="2" t="s">
        <v>8</v>
      </c>
      <c r="B3" s="2">
        <v>30</v>
      </c>
      <c r="C3" s="2" t="s">
        <v>9</v>
      </c>
      <c r="D3" s="4">
        <v>13</v>
      </c>
    </row>
    <row r="4" spans="1:11">
      <c r="A4" s="2" t="s">
        <v>10</v>
      </c>
      <c r="B4" s="2">
        <v>16</v>
      </c>
      <c r="C4" s="2" t="s">
        <v>9</v>
      </c>
      <c r="D4" s="4">
        <v>12</v>
      </c>
      <c r="K4" s="13"/>
    </row>
    <row r="5" spans="1:11">
      <c r="A5" s="2" t="s">
        <v>11</v>
      </c>
      <c r="B5" s="2">
        <v>7</v>
      </c>
      <c r="C5" s="2" t="s">
        <v>6</v>
      </c>
      <c r="D5" s="4">
        <v>45</v>
      </c>
      <c r="K5" s="13"/>
    </row>
    <row r="6" spans="1:11">
      <c r="A6" s="2" t="s">
        <v>12</v>
      </c>
      <c r="B6" s="2">
        <v>7</v>
      </c>
      <c r="C6" s="2" t="s">
        <v>9</v>
      </c>
      <c r="D6" s="4">
        <v>52</v>
      </c>
      <c r="K6" s="13"/>
    </row>
    <row r="7" spans="1:11">
      <c r="A7" s="2" t="s">
        <v>13</v>
      </c>
      <c r="B7" s="2">
        <v>1</v>
      </c>
      <c r="C7" s="2" t="s">
        <v>6</v>
      </c>
      <c r="D7" s="4">
        <v>32</v>
      </c>
      <c r="K7" s="13"/>
    </row>
    <row r="8" spans="1:11">
      <c r="A8" s="2" t="s">
        <v>14</v>
      </c>
      <c r="B8" s="2">
        <v>1</v>
      </c>
      <c r="C8" s="2" t="s">
        <v>9</v>
      </c>
      <c r="D8" s="4">
        <v>36</v>
      </c>
      <c r="I8" s="5"/>
      <c r="K8" s="13"/>
    </row>
    <row r="9" spans="1:11">
      <c r="A9" s="2" t="s">
        <v>15</v>
      </c>
      <c r="B9" s="2">
        <v>1</v>
      </c>
      <c r="C9" s="2" t="s">
        <v>9</v>
      </c>
      <c r="D9" s="4">
        <v>54</v>
      </c>
      <c r="I9" s="3"/>
      <c r="K9" s="13"/>
    </row>
    <row r="10" spans="1:11">
      <c r="A10" s="2" t="s">
        <v>16</v>
      </c>
      <c r="B10" s="2">
        <v>1</v>
      </c>
      <c r="C10" s="6" t="s">
        <v>17</v>
      </c>
      <c r="D10" s="4">
        <v>8</v>
      </c>
      <c r="K10" s="13"/>
    </row>
    <row r="11" spans="1:11">
      <c r="A11" s="1"/>
      <c r="B11" s="1"/>
      <c r="C11" s="9" t="s">
        <v>18</v>
      </c>
      <c r="D11" s="7">
        <f>SUM(D2:D9)</f>
        <v>285</v>
      </c>
      <c r="K11" s="13"/>
    </row>
    <row r="12" spans="1:11">
      <c r="K12" s="13"/>
    </row>
    <row r="13" spans="1:11">
      <c r="K13" s="13"/>
    </row>
    <row r="14" spans="1:11">
      <c r="A14" s="9" t="s">
        <v>19</v>
      </c>
      <c r="B14" s="9" t="s">
        <v>20</v>
      </c>
      <c r="C14" s="9" t="s">
        <v>21</v>
      </c>
      <c r="K14" s="13"/>
    </row>
    <row r="15" spans="1:11">
      <c r="A15" s="2" t="s">
        <v>6</v>
      </c>
      <c r="B15" s="2">
        <f>COUNTIF(C:C,A15)</f>
        <v>3</v>
      </c>
      <c r="C15" s="4">
        <f>SUMIF(C2:C10,A15,D2:D10)</f>
        <v>118</v>
      </c>
      <c r="K15" s="13"/>
    </row>
    <row r="16" spans="1:11">
      <c r="A16" s="2" t="s">
        <v>9</v>
      </c>
      <c r="B16" s="2">
        <f t="shared" ref="B16:B17" si="0">COUNTIF(C:C,A16)</f>
        <v>5</v>
      </c>
      <c r="C16" s="4">
        <f>SUMIF(C2:C10,A16,D2:D10)</f>
        <v>167</v>
      </c>
      <c r="K16" s="13"/>
    </row>
    <row r="17" spans="1:11">
      <c r="A17" s="2" t="s">
        <v>17</v>
      </c>
      <c r="B17" s="2">
        <f t="shared" si="0"/>
        <v>1</v>
      </c>
      <c r="C17" s="4">
        <f>SUMIF(C4:C12,A17,D4:D12)</f>
        <v>8</v>
      </c>
      <c r="K17" s="13"/>
    </row>
    <row r="18" spans="1:11">
      <c r="K18" s="13"/>
    </row>
    <row r="19" spans="1:11">
      <c r="K19" s="13"/>
    </row>
    <row r="20" spans="1:11">
      <c r="K20" s="13"/>
    </row>
    <row r="21" spans="1:11">
      <c r="K21" s="13"/>
    </row>
    <row r="22" spans="1:11">
      <c r="K22" s="13"/>
    </row>
    <row r="23" spans="1:11">
      <c r="K23" s="13"/>
    </row>
    <row r="24" spans="1:11">
      <c r="K24" s="13"/>
    </row>
    <row r="25" spans="1:11">
      <c r="K25" s="13"/>
    </row>
    <row r="26" spans="1:11">
      <c r="K26" s="13"/>
    </row>
    <row r="27" spans="1:11">
      <c r="K27" s="13"/>
    </row>
    <row r="28" spans="1:11">
      <c r="K28" s="13"/>
    </row>
    <row r="29" spans="1:11">
      <c r="K29" s="13"/>
    </row>
    <row r="30" spans="1:11">
      <c r="K30" s="13"/>
    </row>
    <row r="31" spans="1:11">
      <c r="K31" s="13"/>
    </row>
    <row r="32" spans="1:11">
      <c r="K32" s="13"/>
    </row>
    <row r="33" spans="11:11">
      <c r="K33" s="13"/>
    </row>
    <row r="34" spans="11:11">
      <c r="K34" s="13"/>
    </row>
    <row r="35" spans="11:11">
      <c r="K35" s="13"/>
    </row>
    <row r="36" spans="11:11">
      <c r="K36" s="13"/>
    </row>
    <row r="37" spans="11:11">
      <c r="K37" s="13"/>
    </row>
    <row r="38" spans="11:11">
      <c r="K38" s="13"/>
    </row>
    <row r="39" spans="11:11">
      <c r="K39" s="13"/>
    </row>
    <row r="40" spans="11:11">
      <c r="K40" s="13"/>
    </row>
    <row r="41" spans="11:11">
      <c r="K41" s="13"/>
    </row>
    <row r="42" spans="11:11">
      <c r="K42" s="13"/>
    </row>
    <row r="43" spans="11:11">
      <c r="K43" s="13"/>
    </row>
    <row r="44" spans="11:11">
      <c r="K44" s="13"/>
    </row>
    <row r="45" spans="11:11">
      <c r="K45" s="13"/>
    </row>
    <row r="46" spans="11:11">
      <c r="K46" s="13"/>
    </row>
    <row r="47" spans="11:11">
      <c r="K47" s="13"/>
    </row>
    <row r="48" spans="11:11">
      <c r="K48" s="13"/>
    </row>
    <row r="49" spans="11:11">
      <c r="K49" s="13"/>
    </row>
    <row r="50" spans="11:11">
      <c r="K50" s="13"/>
    </row>
    <row r="51" spans="11:11">
      <c r="K51" s="13"/>
    </row>
    <row r="52" spans="11:11">
      <c r="K52" s="13"/>
    </row>
    <row r="53" spans="11:11">
      <c r="K53" s="13"/>
    </row>
    <row r="54" spans="11:11">
      <c r="K54" s="13"/>
    </row>
    <row r="55" spans="11:11">
      <c r="K55" s="13"/>
    </row>
    <row r="56" spans="11:11">
      <c r="K56" s="13"/>
    </row>
    <row r="57" spans="11:11">
      <c r="K57" s="13"/>
    </row>
    <row r="58" spans="11:11">
      <c r="K58" s="13"/>
    </row>
    <row r="59" spans="11:11">
      <c r="K59" s="13"/>
    </row>
    <row r="60" spans="11:11">
      <c r="K60" s="13"/>
    </row>
    <row r="61" spans="11:11">
      <c r="K61" s="13"/>
    </row>
    <row r="62" spans="11:11">
      <c r="K62" s="13"/>
    </row>
    <row r="63" spans="11:11">
      <c r="K63" s="13"/>
    </row>
    <row r="64" spans="11:11">
      <c r="K64" s="13"/>
    </row>
    <row r="65" spans="11:11">
      <c r="K65" s="13"/>
    </row>
    <row r="66" spans="11:11">
      <c r="K66" s="13"/>
    </row>
    <row r="67" spans="11:11">
      <c r="K67" s="13"/>
    </row>
    <row r="68" spans="11:11">
      <c r="K68" s="13"/>
    </row>
    <row r="69" spans="11:11">
      <c r="K69" s="13"/>
    </row>
    <row r="70" spans="11:11">
      <c r="K70" s="13"/>
    </row>
    <row r="71" spans="11:11">
      <c r="K71" s="13"/>
    </row>
    <row r="72" spans="11:11">
      <c r="K72" s="13"/>
    </row>
    <row r="73" spans="11:11">
      <c r="K73" s="13"/>
    </row>
    <row r="74" spans="11:11">
      <c r="K74" s="13"/>
    </row>
    <row r="75" spans="11:11">
      <c r="K75" s="13"/>
    </row>
    <row r="76" spans="11:11">
      <c r="K76" s="13"/>
    </row>
    <row r="77" spans="11:11">
      <c r="K77" s="13"/>
    </row>
    <row r="78" spans="11:11">
      <c r="K78" s="13"/>
    </row>
    <row r="79" spans="11:11">
      <c r="K79" s="13"/>
    </row>
    <row r="80" spans="11:11">
      <c r="K80" s="13"/>
    </row>
    <row r="81" spans="11:11">
      <c r="K81" s="13"/>
    </row>
    <row r="82" spans="11:11">
      <c r="K82" s="13"/>
    </row>
    <row r="83" spans="11:11">
      <c r="K83" s="13"/>
    </row>
    <row r="84" spans="11:11">
      <c r="K84" s="13"/>
    </row>
    <row r="85" spans="11:11">
      <c r="K85" s="13"/>
    </row>
    <row r="86" spans="11:11">
      <c r="K86" s="13"/>
    </row>
    <row r="87" spans="11:11">
      <c r="K87" s="13"/>
    </row>
    <row r="88" spans="11:11">
      <c r="K88" s="13"/>
    </row>
    <row r="89" spans="11:11">
      <c r="K89" s="13"/>
    </row>
    <row r="90" spans="11:11">
      <c r="K90" s="13"/>
    </row>
    <row r="91" spans="11:11">
      <c r="K91" s="13"/>
    </row>
    <row r="92" spans="11:11">
      <c r="K92" s="13"/>
    </row>
    <row r="93" spans="11:11">
      <c r="K93" s="13"/>
    </row>
    <row r="94" spans="11:11">
      <c r="K94" s="13"/>
    </row>
    <row r="95" spans="11:11">
      <c r="K95" s="13"/>
    </row>
    <row r="96" spans="11:11">
      <c r="K96" s="13"/>
    </row>
    <row r="97" spans="11:11">
      <c r="K97" s="13"/>
    </row>
    <row r="98" spans="11:11">
      <c r="K98" s="13"/>
    </row>
    <row r="99" spans="11:11">
      <c r="K99" s="13"/>
    </row>
    <row r="100" spans="11:11">
      <c r="K100" s="13"/>
    </row>
    <row r="101" spans="11:11">
      <c r="K101" s="13"/>
    </row>
    <row r="102" spans="11:11">
      <c r="K102" s="13"/>
    </row>
    <row r="103" spans="11:11">
      <c r="K103" s="13"/>
    </row>
    <row r="104" spans="11:11">
      <c r="K104" s="13"/>
    </row>
    <row r="105" spans="11:11">
      <c r="K105" s="13"/>
    </row>
    <row r="106" spans="11:11">
      <c r="K106" s="13"/>
    </row>
    <row r="107" spans="11:11">
      <c r="K107" s="13"/>
    </row>
    <row r="108" spans="11:11">
      <c r="K108" s="13"/>
    </row>
    <row r="109" spans="11:11">
      <c r="K109" s="13"/>
    </row>
    <row r="110" spans="11:11">
      <c r="K110" s="13"/>
    </row>
    <row r="111" spans="11:11">
      <c r="K111" s="13"/>
    </row>
    <row r="112" spans="11:11">
      <c r="K112" s="13"/>
    </row>
    <row r="113" spans="11:11">
      <c r="K113" s="13"/>
    </row>
  </sheetData>
  <conditionalFormatting sqref="G2">
    <cfRule type="containsText" dxfId="1" priority="2" operator="containsText" text="controlado">
      <formula>NOT(ISERROR(SEARCH("controlado",G2)))</formula>
    </cfRule>
  </conditionalFormatting>
  <conditionalFormatting sqref="G2">
    <cfRule type="containsText" dxfId="0" priority="1" operator="containsText" text="descontrolado">
      <formula>NOT(ISERROR(SEARCH("descontrolado",G2)))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307E-3904-4DC7-80A7-B32A3A544439}">
  <dimension ref="A1"/>
  <sheetViews>
    <sheetView showGridLines="0" workbookViewId="0">
      <selection activeCell="Y20" sqref="Y2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ALVES DE SIQUEIRA</cp:lastModifiedBy>
  <cp:revision/>
  <dcterms:created xsi:type="dcterms:W3CDTF">2025-02-28T22:58:44Z</dcterms:created>
  <dcterms:modified xsi:type="dcterms:W3CDTF">2025-04-04T22:13:06Z</dcterms:modified>
  <cp:category/>
  <cp:contentStatus/>
</cp:coreProperties>
</file>