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7CB7A581-A635-4EEB-9C4C-CFA3C6E9FFEB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3" l="1"/>
  <c r="G16" i="3"/>
</calcChain>
</file>

<file path=xl/sharedStrings.xml><?xml version="1.0" encoding="utf-8"?>
<sst xmlns="http://schemas.openxmlformats.org/spreadsheetml/2006/main" count="2031" uniqueCount="328">
  <si>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</si>
  <si>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</si>
  <si>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</si>
  <si>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</si>
  <si>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</si>
  <si>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</si>
  <si>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</si>
  <si>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</si>
  <si>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</si>
  <si>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</si>
  <si>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</si>
  <si>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</si>
  <si>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</si>
  <si>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</si>
  <si>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</si>
  <si>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</si>
  <si>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</si>
  <si>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</si>
  <si>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</si>
  <si>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</si>
  <si>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</si>
  <si>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</si>
  <si>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</si>
  <si>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</si>
  <si>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</si>
  <si>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</si>
  <si>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</si>
  <si>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</si>
  <si>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</si>
  <si>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</si>
  <si>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</si>
  <si>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</si>
  <si>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</si>
  <si>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</si>
  <si>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</si>
  <si>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</si>
  <si>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</si>
  <si>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</si>
  <si>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</si>
  <si>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</si>
  <si>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</si>
  <si>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</si>
  <si>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</si>
  <si>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</si>
  <si>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</si>
  <si>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</si>
  <si>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</si>
  <si>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</si>
  <si>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</si>
  <si>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</si>
  <si>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</si>
  <si>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</si>
  <si>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</si>
  <si>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</si>
  <si>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</si>
  <si>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</si>
  <si>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</si>
  <si>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</si>
  <si>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</si>
  <si>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</si>
  <si>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</si>
  <si>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</si>
  <si>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</si>
  <si>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</si>
  <si>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</si>
  <si>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</si>
  <si>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</si>
  <si>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</si>
  <si>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</si>
  <si>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</si>
  <si>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</si>
  <si>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</si>
  <si>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</si>
  <si>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</si>
  <si>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</si>
  <si>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</si>
  <si>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</si>
  <si>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</si>
  <si>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</si>
  <si>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</si>
  <si>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</si>
  <si>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</si>
  <si>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</si>
  <si>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</si>
  <si>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</si>
  <si>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</si>
  <si>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</si>
  <si>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</si>
  <si>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</si>
  <si>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</si>
  <si>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</si>
  <si>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</si>
  <si>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</si>
  <si>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</si>
  <si>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</si>
  <si>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</si>
  <si>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</si>
  <si>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</si>
  <si>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</si>
  <si>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</si>
  <si>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</si>
  <si>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</si>
  <si>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</si>
  <si>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</si>
  <si>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</si>
  <si>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</si>
  <si>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</si>
  <si>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</si>
  <si>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</si>
  <si>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</si>
  <si>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</si>
  <si>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</si>
  <si>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</si>
  <si>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</si>
  <si>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</si>
  <si>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</si>
  <si>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</si>
  <si>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</si>
  <si>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</si>
  <si>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</si>
  <si>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</si>
  <si>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</si>
  <si>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</si>
  <si>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</si>
  <si>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</si>
  <si>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</si>
  <si>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</si>
  <si>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</si>
  <si>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</si>
  <si>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</si>
  <si>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</si>
  <si>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</si>
  <si>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</si>
  <si>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</si>
  <si>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</si>
  <si>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</si>
  <si>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</si>
  <si>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</si>
  <si>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</si>
  <si>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</si>
  <si>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</si>
  <si>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</si>
  <si>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</si>
  <si>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</si>
  <si>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</si>
  <si>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</si>
  <si>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</si>
  <si>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</si>
  <si>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</si>
  <si>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</si>
  <si>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</si>
  <si>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</si>
  <si>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</si>
  <si>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</si>
  <si>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</si>
  <si>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</si>
  <si>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</si>
  <si>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</si>
  <si>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</si>
  <si>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</si>
  <si>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</si>
  <si>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</si>
  <si>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</si>
  <si>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</si>
  <si>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</si>
  <si>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</si>
  <si>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</si>
  <si>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</si>
  <si>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</si>
  <si>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</si>
  <si>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</si>
  <si>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</si>
  <si>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</si>
  <si>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</si>
  <si>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</si>
  <si>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</si>
  <si>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</si>
  <si>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</si>
  <si>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</si>
  <si>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</si>
  <si>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</si>
  <si>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</si>
  <si>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</si>
  <si>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</si>
  <si>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</si>
  <si>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</si>
  <si>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</si>
  <si>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</si>
  <si>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</si>
  <si>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</si>
  <si>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</si>
  <si>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</si>
  <si>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</si>
  <si>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</si>
  <si>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</si>
  <si>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</si>
  <si>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</si>
  <si>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</si>
  <si>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</si>
  <si>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</si>
  <si>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</si>
  <si>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</si>
  <si>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</si>
  <si>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</si>
  <si>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</si>
  <si>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</si>
  <si>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</si>
  <si>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</si>
  <si>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</si>
  <si>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</si>
  <si>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</si>
  <si>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</si>
  <si>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</si>
  <si>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</si>
  <si>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</si>
  <si>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</si>
  <si>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</si>
  <si>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</si>
  <si>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</si>
  <si>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</si>
  <si>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</si>
  <si>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</si>
  <si>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</si>
  <si>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</si>
  <si>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</si>
  <si>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</si>
  <si>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</si>
  <si>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</si>
  <si>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</si>
  <si>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</si>
  <si>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</si>
  <si>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</si>
  <si>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</si>
  <si>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</si>
  <si>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</si>
  <si>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</si>
  <si>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</si>
  <si>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</si>
  <si>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</si>
  <si>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</si>
  <si>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</si>
  <si>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</si>
  <si>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</si>
  <si>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</si>
  <si>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</si>
  <si>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</si>
  <si>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</si>
  <si>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</si>
  <si>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</si>
  <si>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</si>
  <si>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</si>
  <si>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</si>
  <si>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</si>
  <si>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</si>
  <si>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</si>
  <si>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</si>
  <si>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</si>
  <si>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</si>
  <si>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</si>
  <si>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</si>
  <si>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</si>
  <si>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</si>
  <si>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</si>
  <si>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</si>
  <si>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</si>
  <si>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</si>
  <si>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</si>
  <si>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</si>
  <si>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</si>
  <si>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</si>
  <si>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</si>
  <si>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</si>
  <si>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</si>
  <si>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</si>
  <si>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</si>
  <si>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</si>
  <si>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</si>
  <si>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</si>
  <si>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</si>
  <si>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</si>
  <si>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</si>
  <si>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</si>
  <si>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</si>
  <si>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</si>
  <si>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</si>
  <si>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</si>
  <si>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</si>
  <si>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</si>
  <si>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</si>
  <si>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</si>
  <si>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</si>
  <si>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</si>
  <si>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</si>
  <si>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</si>
  <si>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</si>
  <si>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</si>
  <si>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</si>
  <si>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</si>
  <si>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</si>
  <si>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</si>
  <si>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</si>
  <si>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</si>
  <si>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</si>
  <si>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</si>
  <si>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</si>
  <si>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</si>
  <si>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</si>
  <si>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</si>
  <si>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</si>
  <si>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</si>
  <si>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</si>
  <si>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</si>
  <si>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</si>
  <si>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1 -  Qual faturamento Total de Vendas  de Planos Anuais</t>
  </si>
  <si>
    <t>Pergunta 2 -  Qual faturamento Total de Vendas  de Planos Anuais, separado por auto renovacao e não por auto renovacao</t>
  </si>
  <si>
    <t>Rótulos de Linha</t>
  </si>
  <si>
    <t>Total Geral</t>
  </si>
  <si>
    <t>Soma de Total Value</t>
  </si>
  <si>
    <t>Pergunta 1</t>
  </si>
  <si>
    <t>Pergunta 2</t>
  </si>
  <si>
    <t>(Tudo)</t>
  </si>
  <si>
    <t>XBOX  GAME PASS SUBSCRIPTIONS SALES</t>
  </si>
  <si>
    <t>Pergunta 3</t>
  </si>
  <si>
    <t>Soma de EA Play Season Pass</t>
  </si>
  <si>
    <t>Pergunta 3 -  Total de Vendas de Assinaturas EA Play</t>
  </si>
  <si>
    <t>Pergunta 4 -  Total de Vendas de Assinaturas EA Minecraft Season Pass</t>
  </si>
  <si>
    <t>Pergunta 4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</si>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</sst>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3" fillId="0" borderId="0" xfId="0" applyFont="1"/>
    <xf numFmtId="0" fontId="0" fillId="0" borderId="0" xfId="0" applyFill="1"/>
    <xf numFmtId="0" fontId="0" fillId="0" borderId="0" xfId="0" applyNumberFormat="1"/>
    <xf numFmtId="44" fontId="0" fillId="0" borderId="0" xfId="2" applyFont="1"/>
    <xf numFmtId="0" fontId="4" fillId="0" borderId="2" xfId="1" applyFont="1" applyBorder="1"/>
    <xf numFmtId="0" fontId="0" fillId="0" borderId="2" xfId="0" applyBorder="1"/>
    <xf numFmtId="0" fontId="5" fillId="0" borderId="2" xfId="1" applyFont="1" applyBorder="1" applyAlignment="1">
      <alignment horizontal="left" indent="5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fill>
        <patternFill>
          <fgColor theme="0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rgb="FF22C55E"/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9E295F29-E30D-4AAB-8A93-B1D572583D0F}">
      <tableStyleElement type="wholeTable" dxfId="1"/>
      <tableStyleElement type="headerRow" dxfId="0"/>
    </tableStyle>
  </tableStyles>
  <colors>
    <mruColors>
      <color rgb="FF5BF6A8"/>
      <color rgb="FF22C55E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- Vendas - Xbox.xlsx]C̳álculos!tbl_subscription_total</c:name>
    <c:fmtId val="9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C̳álculos!$B$11:$B$14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C̳álculos!$C$11:$C$14</c:f>
              <c:numCache>
                <c:formatCode>_("R$"* #,##0.00_);_("R$"* \(#,##0.00\);_("R$"* "-"??_);_(@_)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0-4D6C-AD7F-04CE2F67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3291200"/>
        <c:axId val="393291680"/>
      </c:barChart>
      <c:catAx>
        <c:axId val="39329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291680"/>
        <c:crosses val="autoZero"/>
        <c:auto val="1"/>
        <c:lblAlgn val="ctr"/>
        <c:lblOffset val="100"/>
        <c:noMultiLvlLbl val="0"/>
      </c:catAx>
      <c:valAx>
        <c:axId val="39329168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9329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11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958465"/>
          <a:ext cx="2886075" cy="9841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95250</xdr:colOff>
      <xdr:row>1</xdr:row>
      <xdr:rowOff>133350</xdr:rowOff>
    </xdr:from>
    <xdr:to>
      <xdr:col>3</xdr:col>
      <xdr:colOff>9525</xdr:colOff>
      <xdr:row>2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499DC31-AC37-4B16-B96C-D5C50C2668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71" t="17421" r="72277" b="15796"/>
        <a:stretch>
          <a:fillRect/>
        </a:stretch>
      </xdr:blipFill>
      <xdr:spPr>
        <a:xfrm>
          <a:off x="1990725" y="314325"/>
          <a:ext cx="619125" cy="657225"/>
        </a:xfrm>
        <a:prstGeom prst="rect">
          <a:avLst/>
        </a:prstGeom>
      </xdr:spPr>
    </xdr:pic>
    <xdr:clientData/>
  </xdr:twoCellAnchor>
  <xdr:twoCellAnchor>
    <xdr:from>
      <xdr:col>1</xdr:col>
      <xdr:colOff>142876</xdr:colOff>
      <xdr:row>13</xdr:row>
      <xdr:rowOff>161925</xdr:rowOff>
    </xdr:from>
    <xdr:to>
      <xdr:col>18</xdr:col>
      <xdr:colOff>495300</xdr:colOff>
      <xdr:row>30</xdr:row>
      <xdr:rowOff>76200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EE483D6D-CF22-346C-E3DE-FBBCACA1E581}"/>
            </a:ext>
          </a:extLst>
        </xdr:cNvPr>
        <xdr:cNvGrpSpPr/>
      </xdr:nvGrpSpPr>
      <xdr:grpSpPr>
        <a:xfrm>
          <a:off x="2040256" y="3400425"/>
          <a:ext cx="10037444" cy="3023235"/>
          <a:chOff x="2381251" y="1676400"/>
          <a:chExt cx="4800600" cy="293370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E5B53955-977B-883A-DADF-9131015B294C}"/>
              </a:ext>
            </a:extLst>
          </xdr:cNvPr>
          <xdr:cNvSpPr/>
        </xdr:nvSpPr>
        <xdr:spPr>
          <a:xfrm>
            <a:off x="2381251" y="1676400"/>
            <a:ext cx="4800600" cy="2933700"/>
          </a:xfrm>
          <a:prstGeom prst="roundRect">
            <a:avLst>
              <a:gd name="adj" fmla="val 4979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90000" rtlCol="0" anchor="t"/>
          <a:lstStyle/>
          <a:p>
            <a:pPr algn="l"/>
            <a:r>
              <a:rPr lang="pt-BR" sz="1100"/>
              <a:t>]</a:t>
            </a:r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91F505F9-EAE6-4048-B3D4-89D039BC2871}"/>
              </a:ext>
            </a:extLst>
          </xdr:cNvPr>
          <xdr:cNvGraphicFramePr>
            <a:graphicFrameLocks/>
          </xdr:cNvGraphicFramePr>
        </xdr:nvGraphicFramePr>
        <xdr:xfrm>
          <a:off x="2535555" y="2040777"/>
          <a:ext cx="4572000" cy="25388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19050</xdr:colOff>
      <xdr:row>3</xdr:row>
      <xdr:rowOff>28575</xdr:rowOff>
    </xdr:from>
    <xdr:to>
      <xdr:col>0</xdr:col>
      <xdr:colOff>1847850</xdr:colOff>
      <xdr:row>10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870243CB-60D2-4717-9298-80D7AEB8EC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1491615"/>
              <a:ext cx="1828800" cy="1341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152400</xdr:colOff>
      <xdr:row>6</xdr:row>
      <xdr:rowOff>19050</xdr:rowOff>
    </xdr:from>
    <xdr:to>
      <xdr:col>10</xdr:col>
      <xdr:colOff>9525</xdr:colOff>
      <xdr:row>12</xdr:row>
      <xdr:rowOff>142875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E9D980BE-5C96-26FB-284B-7B3A480A698C}"/>
            </a:ext>
          </a:extLst>
        </xdr:cNvPr>
        <xdr:cNvGrpSpPr/>
      </xdr:nvGrpSpPr>
      <xdr:grpSpPr>
        <a:xfrm>
          <a:off x="2049780" y="1802130"/>
          <a:ext cx="4825365" cy="1396365"/>
          <a:chOff x="2000250" y="1800225"/>
          <a:chExt cx="4829175" cy="139065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CED549AD-374A-E109-BB8B-6F5A5E95E4E6}"/>
              </a:ext>
            </a:extLst>
          </xdr:cNvPr>
          <xdr:cNvSpPr/>
        </xdr:nvSpPr>
        <xdr:spPr>
          <a:xfrm>
            <a:off x="2000250" y="1819275"/>
            <a:ext cx="4819650" cy="1362075"/>
          </a:xfrm>
          <a:prstGeom prst="roundRect">
            <a:avLst>
              <a:gd name="adj" fmla="val 6877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G16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EDE8A9C3-D57F-4D83-BF13-272E488281EB}"/>
              </a:ext>
            </a:extLst>
          </xdr:cNvPr>
          <xdr:cNvSpPr/>
        </xdr:nvSpPr>
        <xdr:spPr>
          <a:xfrm>
            <a:off x="3590926" y="2105025"/>
            <a:ext cx="2781299" cy="1085850"/>
          </a:xfrm>
          <a:prstGeom prst="roundRect">
            <a:avLst>
              <a:gd name="adj" fmla="val 6877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2576E76-14F5-406B-9AE2-56C78EC10F6B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pt-BR" sz="40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286D3E29-405D-4888-96E4-82AA71583B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71725" y="2124074"/>
            <a:ext cx="1009650" cy="1057275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5D7A64DE-F59E-D259-9F73-32A5C0F4E37C}"/>
              </a:ext>
            </a:extLst>
          </xdr:cNvPr>
          <xdr:cNvSpPr/>
        </xdr:nvSpPr>
        <xdr:spPr>
          <a:xfrm>
            <a:off x="2000251" y="1800225"/>
            <a:ext cx="4829174" cy="3143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</a:t>
            </a:r>
            <a:r>
              <a:rPr lang="pt-BR" sz="1100" baseline="0"/>
              <a:t> SUBSCRIPTIONS EA PLAY SEASON PASS</a:t>
            </a:r>
            <a:endParaRPr lang="pt-BR" sz="1100"/>
          </a:p>
        </xdr:txBody>
      </xdr:sp>
    </xdr:grpSp>
    <xdr:clientData/>
  </xdr:twoCellAnchor>
  <xdr:twoCellAnchor editAs="absolute">
    <xdr:from>
      <xdr:col>10</xdr:col>
      <xdr:colOff>371475</xdr:colOff>
      <xdr:row>6</xdr:row>
      <xdr:rowOff>19050</xdr:rowOff>
    </xdr:from>
    <xdr:to>
      <xdr:col>18</xdr:col>
      <xdr:colOff>476250</xdr:colOff>
      <xdr:row>12</xdr:row>
      <xdr:rowOff>142875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8FCE4299-A292-D693-8705-6463CAAF9D59}"/>
            </a:ext>
          </a:extLst>
        </xdr:cNvPr>
        <xdr:cNvGrpSpPr/>
      </xdr:nvGrpSpPr>
      <xdr:grpSpPr>
        <a:xfrm>
          <a:off x="7237095" y="1802130"/>
          <a:ext cx="4821555" cy="1396365"/>
          <a:chOff x="2000250" y="1800225"/>
          <a:chExt cx="4819650" cy="1390650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8DC669C3-B4F8-6480-1731-C8281FF11B0A}"/>
              </a:ext>
            </a:extLst>
          </xdr:cNvPr>
          <xdr:cNvSpPr/>
        </xdr:nvSpPr>
        <xdr:spPr>
          <a:xfrm>
            <a:off x="2000250" y="1819275"/>
            <a:ext cx="4819650" cy="1362075"/>
          </a:xfrm>
          <a:prstGeom prst="roundRect">
            <a:avLst>
              <a:gd name="adj" fmla="val 6877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G26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DC4C976-0D79-0BA0-CD98-AA15019D7F37}"/>
              </a:ext>
            </a:extLst>
          </xdr:cNvPr>
          <xdr:cNvSpPr/>
        </xdr:nvSpPr>
        <xdr:spPr>
          <a:xfrm>
            <a:off x="3590926" y="2105025"/>
            <a:ext cx="2781299" cy="1085850"/>
          </a:xfrm>
          <a:prstGeom prst="roundRect">
            <a:avLst>
              <a:gd name="adj" fmla="val 6877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AB2FCBE-BF1A-4C35-BBAE-87C015681BFA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t> R$ 3.880,00 </a:t>
            </a:fld>
            <a:endParaRPr lang="pt-BR" sz="4000">
              <a:solidFill>
                <a:srgbClr val="22C55E"/>
              </a:solidFill>
            </a:endParaRPr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CFA44913-B23B-58F1-789F-BD86C4F0CE97}"/>
              </a:ext>
            </a:extLst>
          </xdr:cNvPr>
          <xdr:cNvSpPr/>
        </xdr:nvSpPr>
        <xdr:spPr>
          <a:xfrm>
            <a:off x="2000250" y="1800225"/>
            <a:ext cx="4819649" cy="3143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</a:t>
            </a:r>
            <a:r>
              <a:rPr lang="pt-BR" sz="1100" baseline="0"/>
              <a:t> SUBSCRIPTIONS MINECRAFT SEASON PASS</a:t>
            </a:r>
            <a:endParaRPr lang="pt-BR" sz="1100"/>
          </a:p>
        </xdr:txBody>
      </xdr:sp>
    </xdr:grpSp>
    <xdr:clientData/>
  </xdr:twoCellAnchor>
  <xdr:twoCellAnchor editAs="absolute">
    <xdr:from>
      <xdr:col>11</xdr:col>
      <xdr:colOff>104775</xdr:colOff>
      <xdr:row>8</xdr:row>
      <xdr:rowOff>9525</xdr:rowOff>
    </xdr:from>
    <xdr:to>
      <xdr:col>13</xdr:col>
      <xdr:colOff>238125</xdr:colOff>
      <xdr:row>11</xdr:row>
      <xdr:rowOff>114300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2ED4040F-05E1-402B-9497-CCD64A4D0B05}"/>
            </a:ext>
          </a:extLst>
        </xdr:cNvPr>
        <xdr:cNvGrpSpPr/>
      </xdr:nvGrpSpPr>
      <xdr:grpSpPr>
        <a:xfrm>
          <a:off x="7579995" y="2333625"/>
          <a:ext cx="1192530" cy="653415"/>
          <a:chOff x="3495675" y="5400674"/>
          <a:chExt cx="1549476" cy="752476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E648D088-91C5-F8D9-90B3-A274E78A4D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9" name="Gráfico 18">
            <a:extLst>
              <a:ext uri="{FF2B5EF4-FFF2-40B4-BE49-F238E27FC236}">
                <a16:creationId xmlns:a16="http://schemas.microsoft.com/office/drawing/2014/main" id="{19BA9431-917B-A3A1-13C1-C5E050910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104775</xdr:colOff>
      <xdr:row>13</xdr:row>
      <xdr:rowOff>161925</xdr:rowOff>
    </xdr:from>
    <xdr:to>
      <xdr:col>18</xdr:col>
      <xdr:colOff>457199</xdr:colOff>
      <xdr:row>15</xdr:row>
      <xdr:rowOff>114300</xdr:rowOff>
    </xdr:to>
    <xdr:sp macro="" textlink="">
      <xdr:nvSpPr>
        <xdr:cNvPr id="20" name="Retângulo: Cantos Superiores Arredondados 19">
          <a:extLst>
            <a:ext uri="{FF2B5EF4-FFF2-40B4-BE49-F238E27FC236}">
              <a16:creationId xmlns:a16="http://schemas.microsoft.com/office/drawing/2014/main" id="{4F25C95B-374A-476D-A696-09B269414B40}"/>
            </a:ext>
          </a:extLst>
        </xdr:cNvPr>
        <xdr:cNvSpPr/>
      </xdr:nvSpPr>
      <xdr:spPr>
        <a:xfrm>
          <a:off x="2000250" y="3390900"/>
          <a:ext cx="10039349" cy="314325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TOTAL</a:t>
          </a:r>
          <a:r>
            <a:rPr lang="pt-BR" sz="1100" baseline="0"/>
            <a:t> SUBSCRIPTIONS XBOX GAME PASS</a:t>
          </a:r>
          <a:endParaRPr lang="pt-BR" sz="1100"/>
        </a:p>
      </xdr:txBody>
    </xdr:sp>
    <xdr:clientData/>
  </xdr:twoCellAnchor>
  <xdr:twoCellAnchor editAs="absolute">
    <xdr:from>
      <xdr:col>0</xdr:col>
      <xdr:colOff>561975</xdr:colOff>
      <xdr:row>1</xdr:row>
      <xdr:rowOff>9525</xdr:rowOff>
    </xdr:from>
    <xdr:to>
      <xdr:col>0</xdr:col>
      <xdr:colOff>1257300</xdr:colOff>
      <xdr:row>2</xdr:row>
      <xdr:rowOff>34290</xdr:rowOff>
    </xdr:to>
    <xdr:sp macro="" textlink="">
      <xdr:nvSpPr>
        <xdr:cNvPr id="21" name="Elipse 20">
          <a:extLst>
            <a:ext uri="{FF2B5EF4-FFF2-40B4-BE49-F238E27FC236}">
              <a16:creationId xmlns:a16="http://schemas.microsoft.com/office/drawing/2014/main" id="{70352EAB-85C6-44B4-9574-05ED49403EE0}"/>
            </a:ext>
          </a:extLst>
        </xdr:cNvPr>
        <xdr:cNvSpPr/>
      </xdr:nvSpPr>
      <xdr:spPr>
        <a:xfrm>
          <a:off x="561975" y="19050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133350</xdr:colOff>
      <xdr:row>2</xdr:row>
      <xdr:rowOff>133350</xdr:rowOff>
    </xdr:from>
    <xdr:to>
      <xdr:col>0</xdr:col>
      <xdr:colOff>1733550</xdr:colOff>
      <xdr:row>2</xdr:row>
      <xdr:rowOff>333375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0A79E998-B10E-7C9E-DB89-96DBCFC3A9A3}"/>
            </a:ext>
          </a:extLst>
        </xdr:cNvPr>
        <xdr:cNvSpPr/>
      </xdr:nvSpPr>
      <xdr:spPr>
        <a:xfrm>
          <a:off x="133350" y="952500"/>
          <a:ext cx="1600200" cy="200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Bem-vinda</a:t>
          </a:r>
          <a:r>
            <a:rPr lang="pt-BR" sz="1100" b="1" baseline="0"/>
            <a:t> Fernanda</a:t>
          </a:r>
          <a:endParaRPr lang="pt-BR" sz="1100" b="1"/>
        </a:p>
      </xdr:txBody>
    </xdr:sp>
    <xdr:clientData/>
  </xdr:twoCellAnchor>
  <xdr:twoCellAnchor editAs="absolute">
    <xdr:from>
      <xdr:col>1</xdr:col>
      <xdr:colOff>106680</xdr:colOff>
      <xdr:row>3</xdr:row>
      <xdr:rowOff>60960</xdr:rowOff>
    </xdr:from>
    <xdr:to>
      <xdr:col>11</xdr:col>
      <xdr:colOff>381000</xdr:colOff>
      <xdr:row>5</xdr:row>
      <xdr:rowOff>99060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B4EB8A5E-2FF7-482B-A4DA-6CC0DBAF939F}"/>
            </a:ext>
          </a:extLst>
        </xdr:cNvPr>
        <xdr:cNvSpPr/>
      </xdr:nvSpPr>
      <xdr:spPr>
        <a:xfrm>
          <a:off x="2004060" y="1524000"/>
          <a:ext cx="5852160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</a:rPr>
            <a:t>Período Apuração: 01/01/2024 - 31/12/2024 | Update: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11.996988773149" createdVersion="8" refreshedVersion="8" minRefreshableVersion="3" recordCount="295" xr:uid="{F04D9E74-99C6-4DD5-BCE6-41B104561D6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2235552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x v="0"/>
  </r>
  <r>
    <n v="3232"/>
    <s v="Maria Oliveira"/>
    <x v="1"/>
    <d v="2024-01-15T00:00:00"/>
    <x v="1"/>
    <n v="5"/>
    <x v="1"/>
    <s v="No"/>
    <s v="-"/>
    <s v="No"/>
    <n v="0"/>
    <n v="0"/>
    <x v="1"/>
  </r>
  <r>
    <n v="3233"/>
    <s v="Lucas Fernandes"/>
    <x v="2"/>
    <d v="2024-02-10T00:00:00"/>
    <x v="0"/>
    <n v="10"/>
    <x v="2"/>
    <s v="No"/>
    <s v="-"/>
    <s v="Yes"/>
    <n v="20"/>
    <n v="10"/>
    <x v="2"/>
  </r>
  <r>
    <n v="3234"/>
    <s v="Ana Souza"/>
    <x v="0"/>
    <d v="2024-02-20T00:00:00"/>
    <x v="1"/>
    <n v="15"/>
    <x v="0"/>
    <s v="Yes"/>
    <n v="30"/>
    <s v="Yes"/>
    <n v="20"/>
    <n v="3"/>
    <x v="3"/>
  </r>
  <r>
    <n v="3235"/>
    <s v="Pedro Gonçalves"/>
    <x v="1"/>
    <d v="2024-03-05T00:00:00"/>
    <x v="0"/>
    <n v="5"/>
    <x v="0"/>
    <s v="No"/>
    <s v="-"/>
    <s v="No"/>
    <n v="0"/>
    <n v="1"/>
    <x v="4"/>
  </r>
  <r>
    <n v="3236"/>
    <s v="Felipe Costa"/>
    <x v="2"/>
    <d v="2024-03-02T00:00:00"/>
    <x v="1"/>
    <n v="10"/>
    <x v="0"/>
    <s v="No"/>
    <s v="-"/>
    <s v="Yes"/>
    <n v="20"/>
    <n v="2"/>
    <x v="5"/>
  </r>
  <r>
    <n v="3237"/>
    <s v="Camila Ribeiro"/>
    <x v="0"/>
    <d v="2024-03-03T00:00:00"/>
    <x v="0"/>
    <n v="15"/>
    <x v="2"/>
    <s v="Yes"/>
    <n v="30"/>
    <s v="Yes"/>
    <n v="20"/>
    <n v="10"/>
    <x v="6"/>
  </r>
  <r>
    <n v="3238"/>
    <s v="André Mendes"/>
    <x v="1"/>
    <d v="2024-03-04T00:00:00"/>
    <x v="0"/>
    <n v="5"/>
    <x v="1"/>
    <s v="No"/>
    <s v="-"/>
    <s v="No"/>
    <n v="0"/>
    <n v="0"/>
    <x v="1"/>
  </r>
  <r>
    <n v="3239"/>
    <s v="Sofia Almeida"/>
    <x v="0"/>
    <d v="2024-03-05T00:00:00"/>
    <x v="1"/>
    <n v="15"/>
    <x v="0"/>
    <s v="Yes"/>
    <n v="30"/>
    <s v="Yes"/>
    <n v="20"/>
    <n v="5"/>
    <x v="0"/>
  </r>
  <r>
    <n v="3240"/>
    <s v="Bruno Martins"/>
    <x v="2"/>
    <d v="2024-03-06T00:00:00"/>
    <x v="0"/>
    <n v="10"/>
    <x v="2"/>
    <s v="No"/>
    <s v="-"/>
    <s v="Yes"/>
    <n v="20"/>
    <n v="15"/>
    <x v="7"/>
  </r>
  <r>
    <n v="3241"/>
    <s v="Rita Castro"/>
    <x v="1"/>
    <d v="2024-03-07T00:00:00"/>
    <x v="1"/>
    <n v="5"/>
    <x v="0"/>
    <s v="No"/>
    <s v="-"/>
    <s v="No"/>
    <n v="0"/>
    <n v="1"/>
    <x v="4"/>
  </r>
  <r>
    <n v="3242"/>
    <s v="Marco Túlio"/>
    <x v="0"/>
    <d v="2024-03-08T00:00:00"/>
    <x v="0"/>
    <n v="15"/>
    <x v="1"/>
    <s v="Yes"/>
    <n v="30"/>
    <s v="Yes"/>
    <n v="20"/>
    <n v="20"/>
    <x v="8"/>
  </r>
  <r>
    <n v="3243"/>
    <s v="Lívia Silveira"/>
    <x v="2"/>
    <d v="2024-03-09T00:00:00"/>
    <x v="1"/>
    <n v="10"/>
    <x v="0"/>
    <s v="No"/>
    <s v="-"/>
    <s v="Yes"/>
    <n v="20"/>
    <n v="10"/>
    <x v="2"/>
  </r>
  <r>
    <n v="3244"/>
    <s v="Diogo Sousa"/>
    <x v="1"/>
    <d v="2024-03-10T00:00:00"/>
    <x v="0"/>
    <n v="5"/>
    <x v="2"/>
    <s v="No"/>
    <s v="-"/>
    <s v="No"/>
    <n v="0"/>
    <n v="0"/>
    <x v="1"/>
  </r>
  <r>
    <n v="3245"/>
    <s v="Fernanda Lima"/>
    <x v="0"/>
    <d v="2024-03-11T00:00:00"/>
    <x v="1"/>
    <n v="15"/>
    <x v="0"/>
    <s v="Yes"/>
    <n v="30"/>
    <s v="Yes"/>
    <n v="20"/>
    <n v="8"/>
    <x v="9"/>
  </r>
  <r>
    <n v="3246"/>
    <s v="Caio Pereira"/>
    <x v="2"/>
    <d v="2024-03-12T00:00:00"/>
    <x v="0"/>
    <n v="10"/>
    <x v="1"/>
    <s v="No"/>
    <s v="-"/>
    <s v="Yes"/>
    <n v="20"/>
    <n v="12"/>
    <x v="10"/>
  </r>
  <r>
    <n v="3247"/>
    <s v="Beatriz Gomes"/>
    <x v="1"/>
    <d v="2024-03-13T00:00:00"/>
    <x v="1"/>
    <n v="5"/>
    <x v="0"/>
    <s v="No"/>
    <s v="-"/>
    <s v="No"/>
    <n v="0"/>
    <n v="2"/>
    <x v="11"/>
  </r>
  <r>
    <n v="3248"/>
    <s v="Cesar Oliveira"/>
    <x v="0"/>
    <d v="2024-03-14T00:00:00"/>
    <x v="0"/>
    <n v="15"/>
    <x v="2"/>
    <s v="Yes"/>
    <n v="30"/>
    <s v="Yes"/>
    <n v="20"/>
    <n v="7"/>
    <x v="12"/>
  </r>
  <r>
    <n v="3249"/>
    <s v="Débora Machado"/>
    <x v="2"/>
    <d v="2024-03-15T00:00:00"/>
    <x v="1"/>
    <n v="10"/>
    <x v="0"/>
    <s v="No"/>
    <s v="-"/>
    <s v="Yes"/>
    <n v="20"/>
    <n v="5"/>
    <x v="13"/>
  </r>
  <r>
    <n v="3250"/>
    <s v="Eduardo Vargas"/>
    <x v="1"/>
    <d v="2024-03-16T00:00:00"/>
    <x v="0"/>
    <n v="5"/>
    <x v="1"/>
    <s v="No"/>
    <s v="-"/>
    <s v="No"/>
    <n v="0"/>
    <n v="0"/>
    <x v="1"/>
  </r>
  <r>
    <n v="3251"/>
    <s v="Gabriela Santos"/>
    <x v="0"/>
    <d v="2024-03-17T00:00:00"/>
    <x v="1"/>
    <n v="15"/>
    <x v="0"/>
    <s v="Yes"/>
    <n v="30"/>
    <s v="Yes"/>
    <n v="20"/>
    <n v="3"/>
    <x v="3"/>
  </r>
  <r>
    <n v="3252"/>
    <s v="Henrique Dias"/>
    <x v="2"/>
    <d v="2024-03-18T00:00:00"/>
    <x v="0"/>
    <n v="10"/>
    <x v="2"/>
    <s v="No"/>
    <s v="-"/>
    <s v="Yes"/>
    <n v="20"/>
    <n v="15"/>
    <x v="7"/>
  </r>
  <r>
    <n v="3253"/>
    <s v="Isabela Moreira"/>
    <x v="1"/>
    <d v="2024-03-19T00:00:00"/>
    <x v="1"/>
    <n v="5"/>
    <x v="0"/>
    <s v="No"/>
    <s v="-"/>
    <s v="No"/>
    <n v="0"/>
    <n v="1"/>
    <x v="4"/>
  </r>
  <r>
    <n v="3254"/>
    <s v="Joaquim Barbosa"/>
    <x v="0"/>
    <d v="2024-03-20T00:00:00"/>
    <x v="0"/>
    <n v="15"/>
    <x v="1"/>
    <s v="Yes"/>
    <n v="30"/>
    <s v="Yes"/>
    <n v="20"/>
    <n v="20"/>
    <x v="8"/>
  </r>
  <r>
    <n v="3255"/>
    <s v="Lara Rocha"/>
    <x v="2"/>
    <d v="2024-03-21T00:00:00"/>
    <x v="1"/>
    <n v="10"/>
    <x v="0"/>
    <s v="No"/>
    <s v="-"/>
    <s v="Yes"/>
    <n v="20"/>
    <n v="10"/>
    <x v="2"/>
  </r>
  <r>
    <n v="3256"/>
    <s v="Matheus Silva"/>
    <x v="1"/>
    <d v="2024-03-22T00:00:00"/>
    <x v="0"/>
    <n v="5"/>
    <x v="2"/>
    <s v="No"/>
    <s v="-"/>
    <s v="No"/>
    <n v="0"/>
    <n v="0"/>
    <x v="1"/>
  </r>
  <r>
    <n v="3257"/>
    <s v="Nicole Costa"/>
    <x v="0"/>
    <d v="2024-03-23T00:00:00"/>
    <x v="1"/>
    <n v="15"/>
    <x v="0"/>
    <s v="Yes"/>
    <n v="30"/>
    <s v="Yes"/>
    <n v="20"/>
    <n v="5"/>
    <x v="0"/>
  </r>
  <r>
    <n v="3258"/>
    <s v="Otávio Mendonça"/>
    <x v="2"/>
    <d v="2024-03-24T00:00:00"/>
    <x v="0"/>
    <n v="10"/>
    <x v="1"/>
    <s v="No"/>
    <s v="-"/>
    <s v="Yes"/>
    <n v="20"/>
    <n v="15"/>
    <x v="7"/>
  </r>
  <r>
    <n v="3259"/>
    <s v="Paula Ferreira"/>
    <x v="1"/>
    <d v="2024-03-25T00:00:00"/>
    <x v="1"/>
    <n v="5"/>
    <x v="0"/>
    <s v="No"/>
    <s v="-"/>
    <s v="No"/>
    <n v="0"/>
    <n v="1"/>
    <x v="4"/>
  </r>
  <r>
    <n v="3260"/>
    <s v="Raquel Alves"/>
    <x v="0"/>
    <d v="2024-03-26T00:00:00"/>
    <x v="0"/>
    <n v="15"/>
    <x v="2"/>
    <s v="Yes"/>
    <n v="30"/>
    <s v="Yes"/>
    <n v="20"/>
    <n v="7"/>
    <x v="12"/>
  </r>
  <r>
    <n v="3261"/>
    <s v="Samuel Pires"/>
    <x v="2"/>
    <d v="2024-03-27T00:00:00"/>
    <x v="1"/>
    <n v="10"/>
    <x v="0"/>
    <s v="No"/>
    <s v="-"/>
    <s v="Yes"/>
    <n v="20"/>
    <n v="10"/>
    <x v="2"/>
  </r>
  <r>
    <n v="3262"/>
    <s v="Tânia Barros"/>
    <x v="1"/>
    <d v="2024-03-28T00:00:00"/>
    <x v="0"/>
    <n v="5"/>
    <x v="1"/>
    <s v="No"/>
    <s v="-"/>
    <s v="No"/>
    <n v="0"/>
    <n v="0"/>
    <x v="1"/>
  </r>
  <r>
    <n v="3263"/>
    <s v="Vinicius Lima"/>
    <x v="0"/>
    <d v="2024-03-29T00:00:00"/>
    <x v="1"/>
    <n v="15"/>
    <x v="0"/>
    <s v="Yes"/>
    <n v="30"/>
    <s v="Yes"/>
    <n v="20"/>
    <n v="3"/>
    <x v="3"/>
  </r>
  <r>
    <n v="3264"/>
    <s v="Yasmin Teixeira"/>
    <x v="2"/>
    <d v="2024-03-30T00:00:00"/>
    <x v="0"/>
    <n v="10"/>
    <x v="2"/>
    <s v="No"/>
    <s v="-"/>
    <s v="Yes"/>
    <n v="20"/>
    <n v="15"/>
    <x v="7"/>
  </r>
  <r>
    <n v="3265"/>
    <s v="Zé Carlos"/>
    <x v="1"/>
    <d v="2024-03-31T00:00:00"/>
    <x v="1"/>
    <n v="5"/>
    <x v="0"/>
    <s v="No"/>
    <s v="-"/>
    <s v="No"/>
    <n v="0"/>
    <n v="1"/>
    <x v="4"/>
  </r>
  <r>
    <n v="3266"/>
    <s v="Amanda Nogueira"/>
    <x v="1"/>
    <d v="2024-04-01T00:00:00"/>
    <x v="0"/>
    <n v="5"/>
    <x v="0"/>
    <s v="No"/>
    <s v="-"/>
    <s v="No"/>
    <n v="0"/>
    <n v="0"/>
    <x v="1"/>
  </r>
  <r>
    <n v="3267"/>
    <s v="Bruno Cavalheiro"/>
    <x v="0"/>
    <d v="2024-04-02T00:00:00"/>
    <x v="1"/>
    <n v="15"/>
    <x v="2"/>
    <s v="Yes"/>
    <n v="30"/>
    <s v="Yes"/>
    <n v="20"/>
    <n v="7"/>
    <x v="12"/>
  </r>
  <r>
    <n v="3268"/>
    <s v="Carla Dias"/>
    <x v="2"/>
    <d v="2024-04-03T00:00:00"/>
    <x v="0"/>
    <n v="10"/>
    <x v="1"/>
    <s v="No"/>
    <s v="-"/>
    <s v="Yes"/>
    <n v="20"/>
    <n v="10"/>
    <x v="2"/>
  </r>
  <r>
    <n v="3269"/>
    <s v="Diego Fontes"/>
    <x v="1"/>
    <d v="2024-04-04T00:00:00"/>
    <x v="1"/>
    <n v="5"/>
    <x v="2"/>
    <s v="No"/>
    <s v="-"/>
    <s v="No"/>
    <n v="0"/>
    <n v="1"/>
    <x v="4"/>
  </r>
  <r>
    <n v="3270"/>
    <s v="Eunice Lima"/>
    <x v="0"/>
    <d v="2024-04-05T00:00:00"/>
    <x v="0"/>
    <n v="15"/>
    <x v="0"/>
    <s v="Yes"/>
    <n v="30"/>
    <s v="Yes"/>
    <n v="20"/>
    <n v="15"/>
    <x v="14"/>
  </r>
  <r>
    <n v="3271"/>
    <s v="Fábio Martins"/>
    <x v="2"/>
    <d v="2024-04-06T00:00:00"/>
    <x v="1"/>
    <n v="10"/>
    <x v="0"/>
    <s v="No"/>
    <s v="-"/>
    <s v="Yes"/>
    <n v="20"/>
    <n v="5"/>
    <x v="13"/>
  </r>
  <r>
    <n v="3272"/>
    <s v="Gisele Araújo"/>
    <x v="1"/>
    <d v="2024-04-07T00:00:00"/>
    <x v="0"/>
    <n v="5"/>
    <x v="1"/>
    <s v="No"/>
    <s v="-"/>
    <s v="No"/>
    <n v="0"/>
    <n v="0"/>
    <x v="1"/>
  </r>
  <r>
    <n v="3273"/>
    <s v="Hélio Castro"/>
    <x v="0"/>
    <d v="2024-04-08T00:00:00"/>
    <x v="1"/>
    <n v="15"/>
    <x v="2"/>
    <s v="Yes"/>
    <n v="30"/>
    <s v="Yes"/>
    <n v="20"/>
    <n v="20"/>
    <x v="8"/>
  </r>
  <r>
    <n v="3274"/>
    <s v="Ingrid Menezes"/>
    <x v="2"/>
    <d v="2024-04-09T00:00:00"/>
    <x v="0"/>
    <n v="10"/>
    <x v="2"/>
    <s v="No"/>
    <s v="-"/>
    <s v="Yes"/>
    <n v="20"/>
    <n v="12"/>
    <x v="10"/>
  </r>
  <r>
    <n v="3275"/>
    <s v="Jorge Baptista"/>
    <x v="1"/>
    <d v="2024-04-10T00:00:00"/>
    <x v="1"/>
    <n v="5"/>
    <x v="0"/>
    <s v="No"/>
    <s v="-"/>
    <s v="No"/>
    <n v="0"/>
    <n v="2"/>
    <x v="11"/>
  </r>
  <r>
    <n v="3276"/>
    <s v="Kléber Oliveira"/>
    <x v="0"/>
    <d v="2024-04-11T00:00:00"/>
    <x v="0"/>
    <n v="15"/>
    <x v="1"/>
    <s v="Yes"/>
    <n v="30"/>
    <s v="Yes"/>
    <n v="20"/>
    <n v="5"/>
    <x v="0"/>
  </r>
  <r>
    <n v="3277"/>
    <s v="Luciana Freitas"/>
    <x v="2"/>
    <d v="2024-04-12T00:00:00"/>
    <x v="1"/>
    <n v="10"/>
    <x v="0"/>
    <s v="No"/>
    <s v="-"/>
    <s v="Yes"/>
    <n v="20"/>
    <n v="10"/>
    <x v="2"/>
  </r>
  <r>
    <n v="3278"/>
    <s v="Márcia Eller"/>
    <x v="1"/>
    <d v="2024-04-13T00:00:00"/>
    <x v="0"/>
    <n v="5"/>
    <x v="2"/>
    <s v="No"/>
    <s v="-"/>
    <s v="No"/>
    <n v="0"/>
    <n v="0"/>
    <x v="1"/>
  </r>
  <r>
    <n v="3279"/>
    <s v="Nilo Peçanha"/>
    <x v="0"/>
    <d v="2024-04-14T00:00:00"/>
    <x v="1"/>
    <n v="15"/>
    <x v="0"/>
    <s v="Yes"/>
    <n v="30"/>
    <s v="Yes"/>
    <n v="20"/>
    <n v="3"/>
    <x v="3"/>
  </r>
  <r>
    <n v="3280"/>
    <s v="Oscar Neves"/>
    <x v="2"/>
    <d v="2024-04-15T00:00:00"/>
    <x v="0"/>
    <n v="10"/>
    <x v="1"/>
    <s v="No"/>
    <s v="-"/>
    <s v="Yes"/>
    <n v="20"/>
    <n v="15"/>
    <x v="7"/>
  </r>
  <r>
    <n v="3281"/>
    <s v="Patrícia Soares"/>
    <x v="1"/>
    <d v="2024-04-16T00:00:00"/>
    <x v="1"/>
    <n v="5"/>
    <x v="0"/>
    <s v="No"/>
    <s v="-"/>
    <s v="No"/>
    <n v="0"/>
    <n v="1"/>
    <x v="4"/>
  </r>
  <r>
    <n v="3282"/>
    <s v="Quirino Gonçalves"/>
    <x v="0"/>
    <d v="2024-04-17T00:00:00"/>
    <x v="0"/>
    <n v="15"/>
    <x v="2"/>
    <s v="Yes"/>
    <n v="30"/>
    <s v="Yes"/>
    <n v="20"/>
    <n v="7"/>
    <x v="12"/>
  </r>
  <r>
    <n v="3283"/>
    <s v="Raul Machado"/>
    <x v="2"/>
    <d v="2024-04-18T00:00:00"/>
    <x v="1"/>
    <n v="10"/>
    <x v="0"/>
    <s v="No"/>
    <s v="-"/>
    <s v="Yes"/>
    <n v="20"/>
    <n v="10"/>
    <x v="2"/>
  </r>
  <r>
    <n v="3284"/>
    <s v="Sônia Lobo"/>
    <x v="1"/>
    <d v="2024-04-19T00:00:00"/>
    <x v="0"/>
    <n v="5"/>
    <x v="1"/>
    <s v="No"/>
    <s v="-"/>
    <s v="No"/>
    <n v="0"/>
    <n v="0"/>
    <x v="1"/>
  </r>
  <r>
    <n v="3285"/>
    <s v="Tiago Ramos"/>
    <x v="0"/>
    <d v="2024-04-20T00:00:00"/>
    <x v="1"/>
    <n v="15"/>
    <x v="0"/>
    <s v="Yes"/>
    <n v="30"/>
    <s v="Yes"/>
    <n v="20"/>
    <n v="20"/>
    <x v="8"/>
  </r>
  <r>
    <n v="3286"/>
    <s v="Ugo Pires"/>
    <x v="2"/>
    <d v="2024-04-21T00:00:00"/>
    <x v="0"/>
    <n v="10"/>
    <x v="2"/>
    <s v="No"/>
    <s v="-"/>
    <s v="Yes"/>
    <n v="20"/>
    <n v="15"/>
    <x v="7"/>
  </r>
  <r>
    <n v="3287"/>
    <s v="Valéria Nobre"/>
    <x v="1"/>
    <d v="2024-04-22T00:00:00"/>
    <x v="1"/>
    <n v="5"/>
    <x v="0"/>
    <s v="No"/>
    <s v="-"/>
    <s v="No"/>
    <n v="0"/>
    <n v="1"/>
    <x v="4"/>
  </r>
  <r>
    <n v="3288"/>
    <s v="William Siqueira"/>
    <x v="0"/>
    <d v="2024-04-23T00:00:00"/>
    <x v="0"/>
    <n v="15"/>
    <x v="1"/>
    <s v="Yes"/>
    <n v="30"/>
    <s v="Yes"/>
    <n v="20"/>
    <n v="3"/>
    <x v="3"/>
  </r>
  <r>
    <n v="3289"/>
    <s v="Xuxa Meneghel"/>
    <x v="2"/>
    <d v="2024-04-24T00:00:00"/>
    <x v="1"/>
    <n v="10"/>
    <x v="0"/>
    <s v="No"/>
    <s v="-"/>
    <s v="Yes"/>
    <n v="20"/>
    <n v="10"/>
    <x v="2"/>
  </r>
  <r>
    <n v="3290"/>
    <s v="Yara Figueiredo"/>
    <x v="1"/>
    <d v="2024-04-25T00:00:00"/>
    <x v="0"/>
    <n v="5"/>
    <x v="2"/>
    <s v="No"/>
    <s v="-"/>
    <s v="No"/>
    <n v="0"/>
    <n v="0"/>
    <x v="1"/>
  </r>
  <r>
    <n v="3291"/>
    <s v="Zacarias Alves"/>
    <x v="0"/>
    <d v="2024-04-26T00:00:00"/>
    <x v="1"/>
    <n v="15"/>
    <x v="0"/>
    <s v="Yes"/>
    <n v="30"/>
    <s v="Yes"/>
    <n v="20"/>
    <n v="5"/>
    <x v="0"/>
  </r>
  <r>
    <n v="3292"/>
    <s v="Amanda Bynes"/>
    <x v="2"/>
    <d v="2024-04-27T00:00:00"/>
    <x v="0"/>
    <n v="10"/>
    <x v="1"/>
    <s v="No"/>
    <s v="-"/>
    <s v="Yes"/>
    <n v="20"/>
    <n v="15"/>
    <x v="7"/>
  </r>
  <r>
    <n v="3293"/>
    <s v="Bruno Mars"/>
    <x v="1"/>
    <d v="2024-04-28T00:00:00"/>
    <x v="1"/>
    <n v="5"/>
    <x v="0"/>
    <s v="No"/>
    <s v="-"/>
    <s v="No"/>
    <n v="0"/>
    <n v="1"/>
    <x v="4"/>
  </r>
  <r>
    <n v="3294"/>
    <s v="Carla Bruni"/>
    <x v="0"/>
    <d v="2024-04-29T00:00:00"/>
    <x v="0"/>
    <n v="15"/>
    <x v="2"/>
    <s v="Yes"/>
    <n v="30"/>
    <s v="Yes"/>
    <n v="20"/>
    <n v="20"/>
    <x v="8"/>
  </r>
  <r>
    <n v="3295"/>
    <s v="Diego Maradona"/>
    <x v="2"/>
    <d v="2024-04-30T00:00:00"/>
    <x v="1"/>
    <n v="10"/>
    <x v="0"/>
    <s v="No"/>
    <s v="-"/>
    <s v="Yes"/>
    <n v="20"/>
    <n v="5"/>
    <x v="13"/>
  </r>
  <r>
    <n v="3296"/>
    <s v="Estela Marques"/>
    <x v="1"/>
    <d v="2024-05-01T00:00:00"/>
    <x v="1"/>
    <n v="5"/>
    <x v="0"/>
    <s v="No"/>
    <s v="-"/>
    <s v="No"/>
    <n v="0"/>
    <n v="0"/>
    <x v="1"/>
  </r>
  <r>
    <n v="3297"/>
    <s v="Fábio Nobre"/>
    <x v="0"/>
    <d v="2024-05-02T00:00:00"/>
    <x v="0"/>
    <n v="15"/>
    <x v="2"/>
    <s v="Yes"/>
    <n v="30"/>
    <s v="Yes"/>
    <n v="20"/>
    <n v="7"/>
    <x v="12"/>
  </r>
  <r>
    <n v="3298"/>
    <s v="Gabriel Oliveira"/>
    <x v="2"/>
    <d v="2024-05-03T00:00:00"/>
    <x v="1"/>
    <n v="10"/>
    <x v="1"/>
    <s v="No"/>
    <s v="-"/>
    <s v="Yes"/>
    <n v="20"/>
    <n v="10"/>
    <x v="2"/>
  </r>
  <r>
    <n v="3299"/>
    <s v="Helena Santos"/>
    <x v="1"/>
    <d v="2024-05-04T00:00:00"/>
    <x v="0"/>
    <n v="5"/>
    <x v="2"/>
    <s v="No"/>
    <s v="-"/>
    <s v="No"/>
    <n v="0"/>
    <n v="1"/>
    <x v="4"/>
  </r>
  <r>
    <n v="3300"/>
    <s v="Ivan Carvalho"/>
    <x v="0"/>
    <d v="2024-05-05T00:00:00"/>
    <x v="1"/>
    <n v="15"/>
    <x v="0"/>
    <s v="Yes"/>
    <n v="30"/>
    <s v="Yes"/>
    <n v="20"/>
    <n v="15"/>
    <x v="14"/>
  </r>
  <r>
    <n v="3301"/>
    <s v="Júlia Ferreira"/>
    <x v="2"/>
    <d v="2024-05-06T00:00:00"/>
    <x v="0"/>
    <n v="10"/>
    <x v="0"/>
    <s v="No"/>
    <s v="-"/>
    <s v="Yes"/>
    <n v="20"/>
    <n v="5"/>
    <x v="13"/>
  </r>
  <r>
    <n v="3302"/>
    <s v="Karla Alves"/>
    <x v="1"/>
    <d v="2024-05-07T00:00:00"/>
    <x v="1"/>
    <n v="5"/>
    <x v="1"/>
    <s v="No"/>
    <s v="-"/>
    <s v="No"/>
    <n v="0"/>
    <n v="0"/>
    <x v="1"/>
  </r>
  <r>
    <n v="3303"/>
    <s v="Lucas Mendes"/>
    <x v="0"/>
    <d v="2024-05-08T00:00:00"/>
    <x v="0"/>
    <n v="15"/>
    <x v="2"/>
    <s v="Yes"/>
    <n v="30"/>
    <s v="Yes"/>
    <n v="20"/>
    <n v="20"/>
    <x v="8"/>
  </r>
  <r>
    <n v="3304"/>
    <s v="Mônica Gomes"/>
    <x v="2"/>
    <d v="2024-05-09T00:00:00"/>
    <x v="1"/>
    <n v="10"/>
    <x v="2"/>
    <s v="No"/>
    <s v="-"/>
    <s v="Yes"/>
    <n v="20"/>
    <n v="12"/>
    <x v="10"/>
  </r>
  <r>
    <n v="3305"/>
    <s v="Norberto Queiroz"/>
    <x v="1"/>
    <d v="2024-05-10T00:00:00"/>
    <x v="0"/>
    <n v="5"/>
    <x v="0"/>
    <s v="No"/>
    <s v="-"/>
    <s v="No"/>
    <n v="0"/>
    <n v="2"/>
    <x v="11"/>
  </r>
  <r>
    <n v="3306"/>
    <s v="Otávio Barros"/>
    <x v="0"/>
    <d v="2024-05-11T00:00:00"/>
    <x v="1"/>
    <n v="15"/>
    <x v="1"/>
    <s v="Yes"/>
    <n v="30"/>
    <s v="Yes"/>
    <n v="20"/>
    <n v="5"/>
    <x v="0"/>
  </r>
  <r>
    <n v="3307"/>
    <s v="Paula Vieira"/>
    <x v="2"/>
    <d v="2024-05-12T00:00:00"/>
    <x v="0"/>
    <n v="10"/>
    <x v="0"/>
    <s v="No"/>
    <s v="-"/>
    <s v="Yes"/>
    <n v="20"/>
    <n v="10"/>
    <x v="2"/>
  </r>
  <r>
    <n v="3308"/>
    <s v="Quentin Ramos"/>
    <x v="1"/>
    <d v="2024-05-13T00:00:00"/>
    <x v="1"/>
    <n v="5"/>
    <x v="2"/>
    <s v="No"/>
    <s v="-"/>
    <s v="No"/>
    <n v="0"/>
    <n v="0"/>
    <x v="1"/>
  </r>
  <r>
    <n v="3309"/>
    <s v="Raquel Novaes"/>
    <x v="0"/>
    <d v="2024-05-14T00:00:00"/>
    <x v="0"/>
    <n v="15"/>
    <x v="0"/>
    <s v="Yes"/>
    <n v="30"/>
    <s v="Yes"/>
    <n v="20"/>
    <n v="3"/>
    <x v="3"/>
  </r>
  <r>
    <n v="3310"/>
    <s v="Samantha Lopes"/>
    <x v="2"/>
    <d v="2024-05-15T00:00:00"/>
    <x v="1"/>
    <n v="10"/>
    <x v="1"/>
    <s v="No"/>
    <s v="-"/>
    <s v="Yes"/>
    <n v="20"/>
    <n v="15"/>
    <x v="7"/>
  </r>
  <r>
    <n v="3311"/>
    <s v="Tiago Martins"/>
    <x v="1"/>
    <d v="2024-05-16T00:00:00"/>
    <x v="0"/>
    <n v="5"/>
    <x v="0"/>
    <s v="No"/>
    <s v="-"/>
    <s v="No"/>
    <n v="0"/>
    <n v="1"/>
    <x v="4"/>
  </r>
  <r>
    <n v="3312"/>
    <s v="Ulysses Guimarães"/>
    <x v="0"/>
    <d v="2024-05-17T00:00:00"/>
    <x v="1"/>
    <n v="15"/>
    <x v="2"/>
    <s v="Yes"/>
    <n v="30"/>
    <s v="Yes"/>
    <n v="20"/>
    <n v="7"/>
    <x v="12"/>
  </r>
  <r>
    <n v="3313"/>
    <s v="Vanessa Silva"/>
    <x v="2"/>
    <d v="2024-05-18T00:00:00"/>
    <x v="0"/>
    <n v="10"/>
    <x v="0"/>
    <s v="No"/>
    <s v="-"/>
    <s v="Yes"/>
    <n v="20"/>
    <n v="10"/>
    <x v="2"/>
  </r>
  <r>
    <n v="3314"/>
    <s v="William Carneiro"/>
    <x v="1"/>
    <d v="2024-05-19T00:00:00"/>
    <x v="1"/>
    <n v="5"/>
    <x v="1"/>
    <s v="No"/>
    <s v="-"/>
    <s v="No"/>
    <n v="0"/>
    <n v="0"/>
    <x v="1"/>
  </r>
  <r>
    <n v="3315"/>
    <s v="Ximena Rocha"/>
    <x v="0"/>
    <d v="2024-05-20T00:00:00"/>
    <x v="0"/>
    <n v="15"/>
    <x v="0"/>
    <s v="Yes"/>
    <n v="30"/>
    <s v="Yes"/>
    <n v="20"/>
    <n v="20"/>
    <x v="8"/>
  </r>
  <r>
    <n v="3316"/>
    <s v="Yasmin Figueiredo"/>
    <x v="2"/>
    <d v="2024-05-21T00:00:00"/>
    <x v="1"/>
    <n v="10"/>
    <x v="2"/>
    <s v="No"/>
    <s v="-"/>
    <s v="Yes"/>
    <n v="20"/>
    <n v="15"/>
    <x v="7"/>
  </r>
  <r>
    <n v="3317"/>
    <s v="Zara Cunha"/>
    <x v="1"/>
    <d v="2024-05-22T00:00:00"/>
    <x v="0"/>
    <n v="5"/>
    <x v="0"/>
    <s v="No"/>
    <s v="-"/>
    <s v="No"/>
    <n v="0"/>
    <n v="1"/>
    <x v="4"/>
  </r>
  <r>
    <n v="3318"/>
    <s v="Alan Teixeira"/>
    <x v="0"/>
    <d v="2024-05-23T00:00:00"/>
    <x v="1"/>
    <n v="15"/>
    <x v="1"/>
    <s v="Yes"/>
    <n v="30"/>
    <s v="Yes"/>
    <n v="20"/>
    <n v="3"/>
    <x v="3"/>
  </r>
  <r>
    <n v="3319"/>
    <s v="Bárbara Oliveira"/>
    <x v="2"/>
    <d v="2024-05-24T00:00:00"/>
    <x v="0"/>
    <n v="10"/>
    <x v="0"/>
    <s v="No"/>
    <s v="-"/>
    <s v="Yes"/>
    <n v="20"/>
    <n v="10"/>
    <x v="2"/>
  </r>
  <r>
    <n v="3320"/>
    <s v="Carlos Junqueira"/>
    <x v="1"/>
    <d v="2024-05-25T00:00:00"/>
    <x v="1"/>
    <n v="5"/>
    <x v="2"/>
    <s v="No"/>
    <s v="-"/>
    <s v="No"/>
    <n v="0"/>
    <n v="0"/>
    <x v="1"/>
  </r>
  <r>
    <n v="3321"/>
    <s v="Daniela Moura"/>
    <x v="0"/>
    <d v="2024-05-26T00:00:00"/>
    <x v="0"/>
    <n v="15"/>
    <x v="0"/>
    <s v="Yes"/>
    <n v="30"/>
    <s v="Yes"/>
    <n v="20"/>
    <n v="5"/>
    <x v="0"/>
  </r>
  <r>
    <n v="3322"/>
    <s v="Eduardo Lima"/>
    <x v="2"/>
    <d v="2024-05-27T00:00:00"/>
    <x v="1"/>
    <n v="10"/>
    <x v="1"/>
    <s v="No"/>
    <s v="-"/>
    <s v="Yes"/>
    <n v="20"/>
    <n v="15"/>
    <x v="7"/>
  </r>
  <r>
    <n v="3323"/>
    <s v="Fabiana Araújo"/>
    <x v="1"/>
    <d v="2024-05-28T00:00:00"/>
    <x v="0"/>
    <n v="5"/>
    <x v="0"/>
    <s v="No"/>
    <s v="-"/>
    <s v="No"/>
    <n v="0"/>
    <n v="1"/>
    <x v="4"/>
  </r>
  <r>
    <n v="3324"/>
    <s v="Geraldo Ribeiro"/>
    <x v="0"/>
    <d v="2024-05-29T00:00:00"/>
    <x v="1"/>
    <n v="15"/>
    <x v="2"/>
    <s v="Yes"/>
    <n v="30"/>
    <s v="Yes"/>
    <n v="20"/>
    <n v="20"/>
    <x v="8"/>
  </r>
  <r>
    <n v="3325"/>
    <s v="Héctor Vargas"/>
    <x v="2"/>
    <d v="2024-05-30T00:00:00"/>
    <x v="0"/>
    <n v="10"/>
    <x v="2"/>
    <s v="No"/>
    <s v="-"/>
    <s v="Yes"/>
    <n v="20"/>
    <n v="15"/>
    <x v="7"/>
  </r>
  <r>
    <n v="3326"/>
    <s v="Isabela Fonseca"/>
    <x v="1"/>
    <d v="2024-05-31T00:00:00"/>
    <x v="1"/>
    <n v="5"/>
    <x v="1"/>
    <s v="No"/>
    <s v="-"/>
    <s v="No"/>
    <n v="0"/>
    <n v="0"/>
    <x v="1"/>
  </r>
  <r>
    <n v="3327"/>
    <s v="João Pedro Almeida"/>
    <x v="0"/>
    <d v="2024-06-01T00:00:00"/>
    <x v="0"/>
    <n v="15"/>
    <x v="0"/>
    <s v="Yes"/>
    <n v="30"/>
    <s v="Yes"/>
    <n v="20"/>
    <n v="7"/>
    <x v="12"/>
  </r>
  <r>
    <n v="3328"/>
    <s v="Klara Costa"/>
    <x v="2"/>
    <d v="2024-06-02T00:00:00"/>
    <x v="1"/>
    <n v="10"/>
    <x v="1"/>
    <s v="No"/>
    <s v="-"/>
    <s v="Yes"/>
    <n v="20"/>
    <n v="10"/>
    <x v="2"/>
  </r>
  <r>
    <n v="3329"/>
    <s v="Luciana Mendes"/>
    <x v="1"/>
    <d v="2024-06-03T00:00:00"/>
    <x v="0"/>
    <n v="5"/>
    <x v="2"/>
    <s v="No"/>
    <s v="-"/>
    <s v="No"/>
    <n v="0"/>
    <n v="1"/>
    <x v="4"/>
  </r>
  <r>
    <n v="3330"/>
    <s v="Marcelo Gouveia"/>
    <x v="0"/>
    <d v="2024-06-04T00:00:00"/>
    <x v="1"/>
    <n v="15"/>
    <x v="0"/>
    <s v="Yes"/>
    <n v="30"/>
    <s v="Yes"/>
    <n v="20"/>
    <n v="15"/>
    <x v="14"/>
  </r>
  <r>
    <n v="3331"/>
    <s v="Nívea Borges"/>
    <x v="2"/>
    <d v="2024-06-05T00:00:00"/>
    <x v="0"/>
    <n v="10"/>
    <x v="0"/>
    <s v="No"/>
    <s v="-"/>
    <s v="Yes"/>
    <n v="20"/>
    <n v="5"/>
    <x v="13"/>
  </r>
  <r>
    <n v="3332"/>
    <s v="Oscar Nogueira"/>
    <x v="1"/>
    <d v="2024-06-06T00:00:00"/>
    <x v="1"/>
    <n v="5"/>
    <x v="1"/>
    <s v="No"/>
    <s v="-"/>
    <s v="No"/>
    <n v="0"/>
    <n v="0"/>
    <x v="1"/>
  </r>
  <r>
    <n v="3333"/>
    <s v="Patrícia Alves"/>
    <x v="0"/>
    <d v="2024-06-07T00:00:00"/>
    <x v="0"/>
    <n v="15"/>
    <x v="2"/>
    <s v="Yes"/>
    <n v="30"/>
    <s v="Yes"/>
    <n v="20"/>
    <n v="20"/>
    <x v="8"/>
  </r>
  <r>
    <n v="3334"/>
    <s v="Rafaela Silva"/>
    <x v="2"/>
    <d v="2024-06-08T00:00:00"/>
    <x v="1"/>
    <n v="10"/>
    <x v="2"/>
    <s v="No"/>
    <s v="-"/>
    <s v="Yes"/>
    <n v="20"/>
    <n v="12"/>
    <x v="10"/>
  </r>
  <r>
    <n v="3335"/>
    <s v="Samantha Moraes"/>
    <x v="1"/>
    <d v="2024-06-09T00:00:00"/>
    <x v="0"/>
    <n v="5"/>
    <x v="0"/>
    <s v="No"/>
    <s v="-"/>
    <s v="No"/>
    <n v="0"/>
    <n v="2"/>
    <x v="11"/>
  </r>
  <r>
    <n v="3336"/>
    <s v="Tatiana Rocha"/>
    <x v="1"/>
    <d v="2024-06-10T00:00:00"/>
    <x v="0"/>
    <n v="5"/>
    <x v="0"/>
    <s v="No"/>
    <s v="-"/>
    <s v="No"/>
    <n v="0"/>
    <n v="0"/>
    <x v="1"/>
  </r>
  <r>
    <n v="3337"/>
    <s v="Ulisses Tavares"/>
    <x v="0"/>
    <d v="2024-06-11T00:00:00"/>
    <x v="1"/>
    <n v="15"/>
    <x v="2"/>
    <s v="Yes"/>
    <n v="30"/>
    <s v="Yes"/>
    <n v="20"/>
    <n v="7"/>
    <x v="12"/>
  </r>
  <r>
    <n v="3338"/>
    <s v="Víctor Lemos"/>
    <x v="2"/>
    <d v="2024-06-12T00:00:00"/>
    <x v="0"/>
    <n v="10"/>
    <x v="1"/>
    <s v="No"/>
    <s v="-"/>
    <s v="Yes"/>
    <n v="20"/>
    <n v="10"/>
    <x v="2"/>
  </r>
  <r>
    <n v="3339"/>
    <s v="Wilma Barros"/>
    <x v="1"/>
    <d v="2024-06-13T00:00:00"/>
    <x v="1"/>
    <n v="5"/>
    <x v="2"/>
    <s v="No"/>
    <s v="-"/>
    <s v="No"/>
    <n v="0"/>
    <n v="1"/>
    <x v="4"/>
  </r>
  <r>
    <n v="3340"/>
    <s v="Xavier Nascimento"/>
    <x v="0"/>
    <d v="2024-06-14T00:00:00"/>
    <x v="0"/>
    <n v="15"/>
    <x v="0"/>
    <s v="Yes"/>
    <n v="30"/>
    <s v="Yes"/>
    <n v="20"/>
    <n v="15"/>
    <x v="14"/>
  </r>
  <r>
    <n v="3341"/>
    <s v="Yago Pereira"/>
    <x v="2"/>
    <d v="2024-06-15T00:00:00"/>
    <x v="1"/>
    <n v="10"/>
    <x v="0"/>
    <s v="No"/>
    <s v="-"/>
    <s v="Yes"/>
    <n v="20"/>
    <n v="5"/>
    <x v="13"/>
  </r>
  <r>
    <n v="3342"/>
    <s v="Zilda Ferreira"/>
    <x v="1"/>
    <d v="2024-06-16T00:00:00"/>
    <x v="0"/>
    <n v="5"/>
    <x v="1"/>
    <s v="No"/>
    <s v="-"/>
    <s v="No"/>
    <n v="0"/>
    <n v="0"/>
    <x v="1"/>
  </r>
  <r>
    <n v="3343"/>
    <s v="Amanda Lopes"/>
    <x v="0"/>
    <d v="2024-06-17T00:00:00"/>
    <x v="1"/>
    <n v="15"/>
    <x v="2"/>
    <s v="Yes"/>
    <n v="30"/>
    <s v="Yes"/>
    <n v="20"/>
    <n v="20"/>
    <x v="8"/>
  </r>
  <r>
    <n v="3344"/>
    <s v="Bruno Miranda"/>
    <x v="2"/>
    <d v="2024-06-18T00:00:00"/>
    <x v="0"/>
    <n v="10"/>
    <x v="2"/>
    <s v="No"/>
    <s v="-"/>
    <s v="Yes"/>
    <n v="20"/>
    <n v="12"/>
    <x v="10"/>
  </r>
  <r>
    <n v="3345"/>
    <s v="Célia Torres"/>
    <x v="1"/>
    <d v="2024-06-19T00:00:00"/>
    <x v="1"/>
    <n v="5"/>
    <x v="0"/>
    <s v="No"/>
    <s v="-"/>
    <s v="No"/>
    <n v="0"/>
    <n v="2"/>
    <x v="11"/>
  </r>
  <r>
    <n v="3346"/>
    <s v="Diogo Souza"/>
    <x v="0"/>
    <d v="2024-06-20T00:00:00"/>
    <x v="0"/>
    <n v="15"/>
    <x v="1"/>
    <s v="Yes"/>
    <n v="30"/>
    <s v="Yes"/>
    <n v="20"/>
    <n v="5"/>
    <x v="0"/>
  </r>
  <r>
    <n v="3347"/>
    <s v="Elisa Castro"/>
    <x v="2"/>
    <d v="2024-06-21T00:00:00"/>
    <x v="1"/>
    <n v="10"/>
    <x v="0"/>
    <s v="No"/>
    <s v="-"/>
    <s v="Yes"/>
    <n v="20"/>
    <n v="10"/>
    <x v="2"/>
  </r>
  <r>
    <n v="3348"/>
    <s v="Fátima Lima"/>
    <x v="1"/>
    <d v="2024-06-22T00:00:00"/>
    <x v="0"/>
    <n v="5"/>
    <x v="2"/>
    <s v="No"/>
    <s v="-"/>
    <s v="No"/>
    <n v="0"/>
    <n v="0"/>
    <x v="1"/>
  </r>
  <r>
    <n v="3349"/>
    <s v="Geraldo Ribeiro"/>
    <x v="0"/>
    <d v="2024-06-23T00:00:00"/>
    <x v="1"/>
    <n v="15"/>
    <x v="0"/>
    <s v="Yes"/>
    <n v="30"/>
    <s v="Yes"/>
    <n v="20"/>
    <n v="3"/>
    <x v="3"/>
  </r>
  <r>
    <n v="3350"/>
    <s v="Hélio Martins"/>
    <x v="2"/>
    <d v="2024-06-24T00:00:00"/>
    <x v="0"/>
    <n v="10"/>
    <x v="1"/>
    <s v="No"/>
    <s v="-"/>
    <s v="Yes"/>
    <n v="20"/>
    <n v="15"/>
    <x v="7"/>
  </r>
  <r>
    <n v="3351"/>
    <s v="Íris Santos"/>
    <x v="1"/>
    <d v="2024-06-25T00:00:00"/>
    <x v="1"/>
    <n v="5"/>
    <x v="0"/>
    <s v="No"/>
    <s v="-"/>
    <s v="No"/>
    <n v="0"/>
    <n v="1"/>
    <x v="4"/>
  </r>
  <r>
    <n v="3352"/>
    <s v="João Marcelo"/>
    <x v="0"/>
    <d v="2024-06-26T00:00:00"/>
    <x v="0"/>
    <n v="15"/>
    <x v="2"/>
    <s v="Yes"/>
    <n v="30"/>
    <s v="Yes"/>
    <n v="20"/>
    <n v="7"/>
    <x v="12"/>
  </r>
  <r>
    <n v="3353"/>
    <s v="Larissa Gomes"/>
    <x v="2"/>
    <d v="2024-06-27T00:00:00"/>
    <x v="1"/>
    <n v="10"/>
    <x v="0"/>
    <s v="No"/>
    <s v="-"/>
    <s v="Yes"/>
    <n v="20"/>
    <n v="10"/>
    <x v="2"/>
  </r>
  <r>
    <n v="3354"/>
    <s v="Márcio Silva"/>
    <x v="1"/>
    <d v="2024-06-28T00:00:00"/>
    <x v="0"/>
    <n v="5"/>
    <x v="1"/>
    <s v="No"/>
    <s v="-"/>
    <s v="No"/>
    <n v="0"/>
    <n v="0"/>
    <x v="1"/>
  </r>
  <r>
    <n v="3355"/>
    <s v="Nadia Costa"/>
    <x v="0"/>
    <d v="2024-06-29T00:00:00"/>
    <x v="1"/>
    <n v="15"/>
    <x v="0"/>
    <s v="Yes"/>
    <n v="30"/>
    <s v="Yes"/>
    <n v="20"/>
    <n v="20"/>
    <x v="8"/>
  </r>
  <r>
    <n v="3356"/>
    <s v="Oscar Almeida"/>
    <x v="2"/>
    <d v="2024-06-30T00:00:00"/>
    <x v="0"/>
    <n v="10"/>
    <x v="2"/>
    <s v="No"/>
    <s v="-"/>
    <s v="Yes"/>
    <n v="20"/>
    <n v="15"/>
    <x v="7"/>
  </r>
  <r>
    <n v="3357"/>
    <s v="Patricia Soares"/>
    <x v="1"/>
    <d v="2024-07-01T00:00:00"/>
    <x v="1"/>
    <n v="5"/>
    <x v="0"/>
    <s v="No"/>
    <s v="-"/>
    <s v="No"/>
    <n v="0"/>
    <n v="1"/>
    <x v="4"/>
  </r>
  <r>
    <n v="3358"/>
    <s v="Quênia Barros"/>
    <x v="0"/>
    <d v="2024-07-02T00:00:00"/>
    <x v="0"/>
    <n v="15"/>
    <x v="1"/>
    <s v="Yes"/>
    <n v="30"/>
    <s v="Yes"/>
    <n v="20"/>
    <n v="3"/>
    <x v="3"/>
  </r>
  <r>
    <n v="3359"/>
    <s v="Rafael Torres"/>
    <x v="2"/>
    <d v="2024-07-03T00:00:00"/>
    <x v="1"/>
    <n v="10"/>
    <x v="0"/>
    <s v="No"/>
    <s v="-"/>
    <s v="Yes"/>
    <n v="20"/>
    <n v="10"/>
    <x v="2"/>
  </r>
  <r>
    <n v="3360"/>
    <s v="Silvia Nascimento"/>
    <x v="1"/>
    <d v="2024-07-04T00:00:00"/>
    <x v="0"/>
    <n v="5"/>
    <x v="2"/>
    <s v="No"/>
    <s v="-"/>
    <s v="No"/>
    <n v="0"/>
    <n v="0"/>
    <x v="1"/>
  </r>
  <r>
    <n v="3361"/>
    <s v="Tiago Mendes"/>
    <x v="0"/>
    <d v="2024-07-05T00:00:00"/>
    <x v="1"/>
    <n v="15"/>
    <x v="0"/>
    <s v="Yes"/>
    <n v="30"/>
    <s v="Yes"/>
    <n v="20"/>
    <n v="15"/>
    <x v="14"/>
  </r>
  <r>
    <n v="3362"/>
    <s v="Ursula Silva"/>
    <x v="2"/>
    <d v="2024-07-06T00:00:00"/>
    <x v="0"/>
    <n v="10"/>
    <x v="1"/>
    <s v="No"/>
    <s v="-"/>
    <s v="Yes"/>
    <n v="20"/>
    <n v="15"/>
    <x v="7"/>
  </r>
  <r>
    <n v="3363"/>
    <s v="Vanessa Moraes"/>
    <x v="1"/>
    <d v="2024-07-07T00:00:00"/>
    <x v="1"/>
    <n v="5"/>
    <x v="0"/>
    <s v="No"/>
    <s v="-"/>
    <s v="No"/>
    <n v="0"/>
    <n v="1"/>
    <x v="4"/>
  </r>
  <r>
    <n v="3364"/>
    <s v="Waldir Junior"/>
    <x v="0"/>
    <d v="2024-07-08T00:00:00"/>
    <x v="0"/>
    <n v="15"/>
    <x v="2"/>
    <s v="Yes"/>
    <n v="30"/>
    <s v="Yes"/>
    <n v="20"/>
    <n v="7"/>
    <x v="12"/>
  </r>
  <r>
    <n v="3365"/>
    <s v="Xavier Lopes"/>
    <x v="2"/>
    <d v="2024-07-09T00:00:00"/>
    <x v="1"/>
    <n v="10"/>
    <x v="0"/>
    <s v="No"/>
    <s v="-"/>
    <s v="Yes"/>
    <n v="20"/>
    <n v="10"/>
    <x v="2"/>
  </r>
  <r>
    <n v="3366"/>
    <s v="Yolanda Freitas"/>
    <x v="1"/>
    <d v="2024-07-10T00:00:00"/>
    <x v="0"/>
    <n v="5"/>
    <x v="0"/>
    <s v="No"/>
    <s v="-"/>
    <s v="No"/>
    <n v="0"/>
    <n v="0"/>
    <x v="1"/>
  </r>
  <r>
    <n v="3367"/>
    <s v="Zacarias Nunes"/>
    <x v="0"/>
    <d v="2024-07-11T00:00:00"/>
    <x v="1"/>
    <n v="15"/>
    <x v="2"/>
    <s v="Yes"/>
    <n v="30"/>
    <s v="Yes"/>
    <n v="20"/>
    <n v="7"/>
    <x v="12"/>
  </r>
  <r>
    <n v="3368"/>
    <s v="Ana Clara Barreto"/>
    <x v="2"/>
    <d v="2024-07-12T00:00:00"/>
    <x v="0"/>
    <n v="10"/>
    <x v="1"/>
    <s v="No"/>
    <s v="-"/>
    <s v="Yes"/>
    <n v="20"/>
    <n v="10"/>
    <x v="2"/>
  </r>
  <r>
    <n v="3369"/>
    <s v="Bruno Henrique"/>
    <x v="1"/>
    <d v="2024-07-13T00:00:00"/>
    <x v="1"/>
    <n v="5"/>
    <x v="2"/>
    <s v="No"/>
    <s v="-"/>
    <s v="No"/>
    <n v="0"/>
    <n v="1"/>
    <x v="4"/>
  </r>
  <r>
    <n v="3370"/>
    <s v="Carlos Eduardo"/>
    <x v="0"/>
    <d v="2024-07-14T00:00:00"/>
    <x v="0"/>
    <n v="15"/>
    <x v="0"/>
    <s v="Yes"/>
    <n v="30"/>
    <s v="Yes"/>
    <n v="20"/>
    <n v="15"/>
    <x v="14"/>
  </r>
  <r>
    <n v="3371"/>
    <s v="Débora Lima"/>
    <x v="2"/>
    <d v="2024-07-15T00:00:00"/>
    <x v="1"/>
    <n v="10"/>
    <x v="0"/>
    <s v="No"/>
    <s v="-"/>
    <s v="Yes"/>
    <n v="20"/>
    <n v="5"/>
    <x v="13"/>
  </r>
  <r>
    <n v="3372"/>
    <s v="Elisa Neves"/>
    <x v="1"/>
    <d v="2024-07-16T00:00:00"/>
    <x v="0"/>
    <n v="5"/>
    <x v="1"/>
    <s v="No"/>
    <s v="-"/>
    <s v="No"/>
    <n v="0"/>
    <n v="0"/>
    <x v="1"/>
  </r>
  <r>
    <n v="3373"/>
    <s v="Fabiano Gomes"/>
    <x v="0"/>
    <d v="2024-07-17T00:00:00"/>
    <x v="1"/>
    <n v="15"/>
    <x v="2"/>
    <s v="Yes"/>
    <n v="30"/>
    <s v="Yes"/>
    <n v="20"/>
    <n v="20"/>
    <x v="8"/>
  </r>
  <r>
    <n v="3374"/>
    <s v="Gisele Oliveira"/>
    <x v="2"/>
    <d v="2024-07-18T00:00:00"/>
    <x v="0"/>
    <n v="10"/>
    <x v="2"/>
    <s v="No"/>
    <s v="-"/>
    <s v="Yes"/>
    <n v="20"/>
    <n v="12"/>
    <x v="10"/>
  </r>
  <r>
    <n v="3375"/>
    <s v="Héctor Silva"/>
    <x v="1"/>
    <d v="2024-07-19T00:00:00"/>
    <x v="1"/>
    <n v="5"/>
    <x v="0"/>
    <s v="No"/>
    <s v="-"/>
    <s v="No"/>
    <n v="0"/>
    <n v="2"/>
    <x v="11"/>
  </r>
  <r>
    <n v="3376"/>
    <s v="Igor Martins"/>
    <x v="0"/>
    <d v="2024-07-20T00:00:00"/>
    <x v="0"/>
    <n v="15"/>
    <x v="1"/>
    <s v="Yes"/>
    <n v="30"/>
    <s v="Yes"/>
    <n v="20"/>
    <n v="5"/>
    <x v="0"/>
  </r>
  <r>
    <n v="3377"/>
    <s v="Joana Figueiredo"/>
    <x v="2"/>
    <d v="2024-07-21T00:00:00"/>
    <x v="1"/>
    <n v="10"/>
    <x v="0"/>
    <s v="No"/>
    <s v="-"/>
    <s v="Yes"/>
    <n v="20"/>
    <n v="10"/>
    <x v="2"/>
  </r>
  <r>
    <n v="3378"/>
    <s v="Kleber Machado"/>
    <x v="1"/>
    <d v="2024-07-22T00:00:00"/>
    <x v="0"/>
    <n v="5"/>
    <x v="2"/>
    <s v="No"/>
    <s v="-"/>
    <s v="No"/>
    <n v="0"/>
    <n v="0"/>
    <x v="1"/>
  </r>
  <r>
    <n v="3379"/>
    <s v="Luciana Santos"/>
    <x v="0"/>
    <d v="2024-07-23T00:00:00"/>
    <x v="1"/>
    <n v="15"/>
    <x v="0"/>
    <s v="Yes"/>
    <n v="30"/>
    <s v="Yes"/>
    <n v="20"/>
    <n v="3"/>
    <x v="3"/>
  </r>
  <r>
    <n v="3380"/>
    <s v="Marcos Teixeira"/>
    <x v="2"/>
    <d v="2024-07-24T00:00:00"/>
    <x v="0"/>
    <n v="10"/>
    <x v="1"/>
    <s v="No"/>
    <s v="-"/>
    <s v="Yes"/>
    <n v="20"/>
    <n v="15"/>
    <x v="7"/>
  </r>
  <r>
    <n v="3381"/>
    <s v="Natalia Costa"/>
    <x v="1"/>
    <d v="2024-07-25T00:00:00"/>
    <x v="1"/>
    <n v="5"/>
    <x v="0"/>
    <s v="No"/>
    <s v="-"/>
    <s v="No"/>
    <n v="0"/>
    <n v="1"/>
    <x v="4"/>
  </r>
  <r>
    <n v="3382"/>
    <s v="Oscar Ribeiro"/>
    <x v="0"/>
    <d v="2024-07-26T00:00:00"/>
    <x v="0"/>
    <n v="15"/>
    <x v="2"/>
    <s v="Yes"/>
    <n v="30"/>
    <s v="Yes"/>
    <n v="20"/>
    <n v="7"/>
    <x v="12"/>
  </r>
  <r>
    <n v="3383"/>
    <s v="Patricia Almeida"/>
    <x v="2"/>
    <d v="2024-07-27T00:00:00"/>
    <x v="1"/>
    <n v="10"/>
    <x v="0"/>
    <s v="No"/>
    <s v="-"/>
    <s v="Yes"/>
    <n v="20"/>
    <n v="10"/>
    <x v="2"/>
  </r>
  <r>
    <n v="3384"/>
    <s v="Quirino Junior"/>
    <x v="1"/>
    <d v="2024-07-28T00:00:00"/>
    <x v="0"/>
    <n v="5"/>
    <x v="1"/>
    <s v="No"/>
    <s v="-"/>
    <s v="No"/>
    <n v="0"/>
    <n v="0"/>
    <x v="1"/>
  </r>
  <r>
    <n v="3385"/>
    <s v="Renata Machado"/>
    <x v="0"/>
    <d v="2024-07-29T00:00:00"/>
    <x v="1"/>
    <n v="15"/>
    <x v="0"/>
    <s v="Yes"/>
    <n v="30"/>
    <s v="Yes"/>
    <n v="20"/>
    <n v="20"/>
    <x v="8"/>
  </r>
  <r>
    <n v="3386"/>
    <s v="Sônia Alves"/>
    <x v="2"/>
    <d v="2024-07-30T00:00:00"/>
    <x v="0"/>
    <n v="10"/>
    <x v="2"/>
    <s v="No"/>
    <s v="-"/>
    <s v="Yes"/>
    <n v="20"/>
    <n v="15"/>
    <x v="7"/>
  </r>
  <r>
    <n v="3387"/>
    <s v="Tiago Nunes"/>
    <x v="1"/>
    <d v="2024-07-31T00:00:00"/>
    <x v="1"/>
    <n v="5"/>
    <x v="0"/>
    <s v="No"/>
    <s v="-"/>
    <s v="No"/>
    <n v="0"/>
    <n v="1"/>
    <x v="4"/>
  </r>
  <r>
    <n v="3388"/>
    <s v="Ulysses Pereira"/>
    <x v="0"/>
    <d v="2024-08-01T00:00:00"/>
    <x v="0"/>
    <n v="15"/>
    <x v="1"/>
    <s v="Yes"/>
    <n v="30"/>
    <s v="Yes"/>
    <n v="20"/>
    <n v="3"/>
    <x v="3"/>
  </r>
  <r>
    <n v="3389"/>
    <s v="Vanessa Lima"/>
    <x v="2"/>
    <d v="2024-08-02T00:00:00"/>
    <x v="1"/>
    <n v="10"/>
    <x v="0"/>
    <s v="No"/>
    <s v="-"/>
    <s v="Yes"/>
    <n v="20"/>
    <n v="10"/>
    <x v="2"/>
  </r>
  <r>
    <n v="3390"/>
    <s v="Wagner Santos"/>
    <x v="1"/>
    <d v="2024-08-03T00:00:00"/>
    <x v="0"/>
    <n v="5"/>
    <x v="2"/>
    <s v="No"/>
    <s v="-"/>
    <s v="No"/>
    <n v="0"/>
    <n v="0"/>
    <x v="1"/>
  </r>
  <r>
    <n v="3391"/>
    <s v="Xuxa Meneghel"/>
    <x v="0"/>
    <d v="2024-08-04T00:00:00"/>
    <x v="1"/>
    <n v="15"/>
    <x v="0"/>
    <s v="Yes"/>
    <n v="30"/>
    <s v="Yes"/>
    <n v="20"/>
    <n v="15"/>
    <x v="14"/>
  </r>
  <r>
    <n v="3392"/>
    <s v="Yasmin Silva"/>
    <x v="2"/>
    <d v="2024-08-05T00:00:00"/>
    <x v="0"/>
    <n v="10"/>
    <x v="1"/>
    <s v="No"/>
    <s v="-"/>
    <s v="Yes"/>
    <n v="20"/>
    <n v="15"/>
    <x v="7"/>
  </r>
  <r>
    <n v="3393"/>
    <s v="Zacarias de Souza"/>
    <x v="1"/>
    <d v="2024-08-06T00:00:00"/>
    <x v="1"/>
    <n v="5"/>
    <x v="0"/>
    <s v="No"/>
    <s v="-"/>
    <s v="No"/>
    <n v="0"/>
    <n v="1"/>
    <x v="4"/>
  </r>
  <r>
    <n v="3394"/>
    <s v="André Lima"/>
    <x v="0"/>
    <d v="2024-08-07T00:00:00"/>
    <x v="0"/>
    <n v="15"/>
    <x v="2"/>
    <s v="Yes"/>
    <n v="30"/>
    <s v="Yes"/>
    <n v="20"/>
    <n v="7"/>
    <x v="12"/>
  </r>
  <r>
    <n v="3395"/>
    <s v="Bianca Freitas"/>
    <x v="2"/>
    <d v="2024-08-08T00:00:00"/>
    <x v="1"/>
    <n v="10"/>
    <x v="0"/>
    <s v="No"/>
    <s v="-"/>
    <s v="Yes"/>
    <n v="20"/>
    <n v="10"/>
    <x v="2"/>
  </r>
  <r>
    <n v="3396"/>
    <s v="Caio Mendes"/>
    <x v="1"/>
    <d v="2024-08-09T00:00:00"/>
    <x v="0"/>
    <n v="5"/>
    <x v="1"/>
    <s v="No"/>
    <s v="-"/>
    <s v="No"/>
    <n v="0"/>
    <n v="0"/>
    <x v="1"/>
  </r>
  <r>
    <n v="3397"/>
    <s v="Daniela Moura"/>
    <x v="0"/>
    <d v="2024-08-10T00:00:00"/>
    <x v="1"/>
    <n v="15"/>
    <x v="0"/>
    <s v="Yes"/>
    <n v="30"/>
    <s v="Yes"/>
    <n v="20"/>
    <n v="20"/>
    <x v="8"/>
  </r>
  <r>
    <n v="3398"/>
    <s v="Eduardo Costa"/>
    <x v="2"/>
    <d v="2024-08-11T00:00:00"/>
    <x v="0"/>
    <n v="10"/>
    <x v="2"/>
    <s v="No"/>
    <s v="-"/>
    <s v="Yes"/>
    <n v="20"/>
    <n v="15"/>
    <x v="7"/>
  </r>
  <r>
    <n v="3399"/>
    <s v="Fernanda Gomes"/>
    <x v="1"/>
    <d v="2024-08-12T00:00:00"/>
    <x v="1"/>
    <n v="5"/>
    <x v="0"/>
    <s v="No"/>
    <s v="-"/>
    <s v="No"/>
    <n v="0"/>
    <n v="1"/>
    <x v="4"/>
  </r>
  <r>
    <n v="3400"/>
    <s v="Guilherme Souza"/>
    <x v="0"/>
    <d v="2024-08-13T00:00:00"/>
    <x v="0"/>
    <n v="15"/>
    <x v="1"/>
    <s v="Yes"/>
    <n v="30"/>
    <s v="Yes"/>
    <n v="20"/>
    <n v="5"/>
    <x v="0"/>
  </r>
  <r>
    <n v="3401"/>
    <s v="Helena Ribeiro"/>
    <x v="2"/>
    <d v="2024-08-14T00:00:00"/>
    <x v="1"/>
    <n v="10"/>
    <x v="0"/>
    <s v="No"/>
    <s v="-"/>
    <s v="Yes"/>
    <n v="20"/>
    <n v="10"/>
    <x v="2"/>
  </r>
  <r>
    <n v="3402"/>
    <s v="Igor Santos"/>
    <x v="1"/>
    <d v="2024-08-15T00:00:00"/>
    <x v="0"/>
    <n v="5"/>
    <x v="2"/>
    <s v="No"/>
    <s v="-"/>
    <s v="No"/>
    <n v="0"/>
    <n v="0"/>
    <x v="1"/>
  </r>
  <r>
    <n v="3403"/>
    <s v="João Carvalho"/>
    <x v="0"/>
    <d v="2024-08-16T00:00:00"/>
    <x v="1"/>
    <n v="15"/>
    <x v="0"/>
    <s v="Yes"/>
    <n v="30"/>
    <s v="Yes"/>
    <n v="20"/>
    <n v="3"/>
    <x v="3"/>
  </r>
  <r>
    <n v="3404"/>
    <s v="Klara Fagundes"/>
    <x v="2"/>
    <d v="2024-08-17T00:00:00"/>
    <x v="0"/>
    <n v="10"/>
    <x v="1"/>
    <s v="No"/>
    <s v="-"/>
    <s v="Yes"/>
    <n v="20"/>
    <n v="15"/>
    <x v="7"/>
  </r>
  <r>
    <n v="3405"/>
    <s v="Lúcia Mendonça"/>
    <x v="1"/>
    <d v="2024-08-18T00:00:00"/>
    <x v="1"/>
    <n v="5"/>
    <x v="0"/>
    <s v="No"/>
    <s v="-"/>
    <s v="No"/>
    <n v="0"/>
    <n v="1"/>
    <x v="4"/>
  </r>
  <r>
    <n v="3406"/>
    <s v="Marcelo Novaes"/>
    <x v="1"/>
    <d v="2024-08-19T00:00:00"/>
    <x v="0"/>
    <n v="5"/>
    <x v="0"/>
    <s v="No"/>
    <s v="-"/>
    <s v="No"/>
    <n v="0"/>
    <n v="0"/>
    <x v="1"/>
  </r>
  <r>
    <n v="3407"/>
    <s v="Nina Pacheco"/>
    <x v="0"/>
    <d v="2024-08-20T00:00:00"/>
    <x v="1"/>
    <n v="15"/>
    <x v="2"/>
    <s v="Yes"/>
    <n v="30"/>
    <s v="Yes"/>
    <n v="20"/>
    <n v="7"/>
    <x v="12"/>
  </r>
  <r>
    <n v="3408"/>
    <s v="Olívia Rios"/>
    <x v="2"/>
    <d v="2024-08-21T00:00:00"/>
    <x v="0"/>
    <n v="10"/>
    <x v="1"/>
    <s v="No"/>
    <s v="-"/>
    <s v="Yes"/>
    <n v="20"/>
    <n v="10"/>
    <x v="2"/>
  </r>
  <r>
    <n v="3409"/>
    <s v="Paulo Quintana"/>
    <x v="1"/>
    <d v="2024-08-22T00:00:00"/>
    <x v="1"/>
    <n v="5"/>
    <x v="2"/>
    <s v="No"/>
    <s v="-"/>
    <s v="No"/>
    <n v="0"/>
    <n v="1"/>
    <x v="4"/>
  </r>
  <r>
    <n v="3410"/>
    <s v="Raquel Domingos"/>
    <x v="0"/>
    <d v="2024-08-23T00:00:00"/>
    <x v="0"/>
    <n v="15"/>
    <x v="0"/>
    <s v="Yes"/>
    <n v="30"/>
    <s v="Yes"/>
    <n v="20"/>
    <n v="15"/>
    <x v="14"/>
  </r>
  <r>
    <n v="3411"/>
    <s v="Samuel Viana"/>
    <x v="2"/>
    <d v="2024-08-24T00:00:00"/>
    <x v="1"/>
    <n v="10"/>
    <x v="0"/>
    <s v="No"/>
    <s v="-"/>
    <s v="Yes"/>
    <n v="20"/>
    <n v="5"/>
    <x v="13"/>
  </r>
  <r>
    <n v="3412"/>
    <s v="Tatiane Rocha"/>
    <x v="1"/>
    <d v="2024-08-25T00:00:00"/>
    <x v="0"/>
    <n v="5"/>
    <x v="1"/>
    <s v="No"/>
    <s v="-"/>
    <s v="No"/>
    <n v="0"/>
    <n v="0"/>
    <x v="1"/>
  </r>
  <r>
    <n v="3413"/>
    <s v="Ulysses Farias"/>
    <x v="0"/>
    <d v="2024-08-26T00:00:00"/>
    <x v="1"/>
    <n v="15"/>
    <x v="2"/>
    <s v="Yes"/>
    <n v="30"/>
    <s v="Yes"/>
    <n v="20"/>
    <n v="20"/>
    <x v="8"/>
  </r>
  <r>
    <n v="3414"/>
    <s v="Vanessa Moreira"/>
    <x v="2"/>
    <d v="2024-08-27T00:00:00"/>
    <x v="0"/>
    <n v="10"/>
    <x v="2"/>
    <s v="No"/>
    <s v="-"/>
    <s v="Yes"/>
    <n v="20"/>
    <n v="12"/>
    <x v="10"/>
  </r>
  <r>
    <n v="3415"/>
    <s v="William Carvalho"/>
    <x v="1"/>
    <d v="2024-08-28T00:00:00"/>
    <x v="1"/>
    <n v="5"/>
    <x v="0"/>
    <s v="No"/>
    <s v="-"/>
    <s v="No"/>
    <n v="0"/>
    <n v="2"/>
    <x v="11"/>
  </r>
  <r>
    <n v="3416"/>
    <s v="Ximena Barros"/>
    <x v="0"/>
    <d v="2024-08-29T00:00:00"/>
    <x v="0"/>
    <n v="15"/>
    <x v="1"/>
    <s v="Yes"/>
    <n v="30"/>
    <s v="Yes"/>
    <n v="20"/>
    <n v="5"/>
    <x v="0"/>
  </r>
  <r>
    <n v="3417"/>
    <s v="Yara Machado"/>
    <x v="2"/>
    <d v="2024-08-30T00:00:00"/>
    <x v="1"/>
    <n v="10"/>
    <x v="0"/>
    <s v="No"/>
    <s v="-"/>
    <s v="Yes"/>
    <n v="20"/>
    <n v="10"/>
    <x v="2"/>
  </r>
  <r>
    <n v="3418"/>
    <s v="Zacarias Costa"/>
    <x v="1"/>
    <d v="2024-08-31T00:00:00"/>
    <x v="0"/>
    <n v="5"/>
    <x v="2"/>
    <s v="No"/>
    <s v="-"/>
    <s v="No"/>
    <n v="0"/>
    <n v="0"/>
    <x v="1"/>
  </r>
  <r>
    <n v="3419"/>
    <s v="André Lopes"/>
    <x v="0"/>
    <d v="2024-09-01T00:00:00"/>
    <x v="1"/>
    <n v="15"/>
    <x v="0"/>
    <s v="Yes"/>
    <n v="30"/>
    <s v="Yes"/>
    <n v="20"/>
    <n v="3"/>
    <x v="3"/>
  </r>
  <r>
    <n v="3420"/>
    <s v="Beatriz Souza"/>
    <x v="2"/>
    <d v="2024-09-02T00:00:00"/>
    <x v="0"/>
    <n v="10"/>
    <x v="1"/>
    <s v="No"/>
    <s v="-"/>
    <s v="Yes"/>
    <n v="20"/>
    <n v="15"/>
    <x v="7"/>
  </r>
  <r>
    <n v="3421"/>
    <s v="Caio Pereira"/>
    <x v="1"/>
    <d v="2024-09-03T00:00:00"/>
    <x v="1"/>
    <n v="5"/>
    <x v="0"/>
    <s v="No"/>
    <s v="-"/>
    <s v="No"/>
    <n v="0"/>
    <n v="1"/>
    <x v="4"/>
  </r>
  <r>
    <n v="3422"/>
    <s v="Daniela Araújo"/>
    <x v="0"/>
    <d v="2024-09-04T00:00:00"/>
    <x v="0"/>
    <n v="15"/>
    <x v="2"/>
    <s v="Yes"/>
    <n v="30"/>
    <s v="Yes"/>
    <n v="20"/>
    <n v="7"/>
    <x v="12"/>
  </r>
  <r>
    <n v="3423"/>
    <s v="Eduardo Santos"/>
    <x v="2"/>
    <d v="2024-09-05T00:00:00"/>
    <x v="1"/>
    <n v="10"/>
    <x v="0"/>
    <s v="No"/>
    <s v="-"/>
    <s v="Yes"/>
    <n v="20"/>
    <n v="10"/>
    <x v="2"/>
  </r>
  <r>
    <n v="3424"/>
    <s v="Fernanda Lima"/>
    <x v="1"/>
    <d v="2024-09-06T00:00:00"/>
    <x v="0"/>
    <n v="5"/>
    <x v="1"/>
    <s v="No"/>
    <s v="-"/>
    <s v="No"/>
    <n v="0"/>
    <n v="0"/>
    <x v="1"/>
  </r>
  <r>
    <n v="3425"/>
    <s v="Gabriel Teixeira"/>
    <x v="0"/>
    <d v="2024-09-07T00:00:00"/>
    <x v="1"/>
    <n v="15"/>
    <x v="0"/>
    <s v="Yes"/>
    <n v="30"/>
    <s v="Yes"/>
    <n v="20"/>
    <n v="20"/>
    <x v="8"/>
  </r>
  <r>
    <n v="3426"/>
    <s v="Helena Ribeiro"/>
    <x v="2"/>
    <d v="2024-09-08T00:00:00"/>
    <x v="0"/>
    <n v="10"/>
    <x v="2"/>
    <s v="No"/>
    <s v="-"/>
    <s v="Yes"/>
    <n v="20"/>
    <n v="15"/>
    <x v="7"/>
  </r>
  <r>
    <n v="3427"/>
    <s v="Igor Mendes"/>
    <x v="1"/>
    <d v="2024-09-09T00:00:00"/>
    <x v="1"/>
    <n v="5"/>
    <x v="0"/>
    <s v="No"/>
    <s v="-"/>
    <s v="No"/>
    <n v="0"/>
    <n v="1"/>
    <x v="4"/>
  </r>
  <r>
    <n v="3428"/>
    <s v="Joana Silveira"/>
    <x v="0"/>
    <d v="2024-09-10T00:00:00"/>
    <x v="0"/>
    <n v="15"/>
    <x v="1"/>
    <s v="Yes"/>
    <n v="30"/>
    <s v="Yes"/>
    <n v="20"/>
    <n v="3"/>
    <x v="3"/>
  </r>
  <r>
    <n v="3429"/>
    <s v="Lucas Martins"/>
    <x v="2"/>
    <d v="2024-09-11T00:00:00"/>
    <x v="1"/>
    <n v="10"/>
    <x v="0"/>
    <s v="No"/>
    <s v="-"/>
    <s v="Yes"/>
    <n v="20"/>
    <n v="10"/>
    <x v="2"/>
  </r>
  <r>
    <n v="3430"/>
    <s v="Marcela Gouveia"/>
    <x v="1"/>
    <d v="2024-09-12T00:00:00"/>
    <x v="0"/>
    <n v="5"/>
    <x v="2"/>
    <s v="No"/>
    <s v="-"/>
    <s v="No"/>
    <n v="0"/>
    <n v="0"/>
    <x v="1"/>
  </r>
  <r>
    <n v="3431"/>
    <s v="Nicolas Borges"/>
    <x v="0"/>
    <d v="2024-09-13T00:00:00"/>
    <x v="1"/>
    <n v="15"/>
    <x v="0"/>
    <s v="Yes"/>
    <n v="30"/>
    <s v="Yes"/>
    <n v="20"/>
    <n v="15"/>
    <x v="14"/>
  </r>
  <r>
    <n v="3432"/>
    <s v="Olivia Freitas"/>
    <x v="2"/>
    <d v="2024-09-14T00:00:00"/>
    <x v="0"/>
    <n v="10"/>
    <x v="1"/>
    <s v="No"/>
    <s v="-"/>
    <s v="Yes"/>
    <n v="20"/>
    <n v="15"/>
    <x v="7"/>
  </r>
  <r>
    <n v="3433"/>
    <s v="Paulo Nogueira"/>
    <x v="1"/>
    <d v="2024-09-15T00:00:00"/>
    <x v="1"/>
    <n v="5"/>
    <x v="0"/>
    <s v="No"/>
    <s v="-"/>
    <s v="No"/>
    <n v="0"/>
    <n v="1"/>
    <x v="4"/>
  </r>
  <r>
    <n v="3434"/>
    <s v="Raquel Andrade"/>
    <x v="0"/>
    <d v="2024-09-16T00:00:00"/>
    <x v="0"/>
    <n v="15"/>
    <x v="2"/>
    <s v="Yes"/>
    <n v="30"/>
    <s v="Yes"/>
    <n v="20"/>
    <n v="7"/>
    <x v="12"/>
  </r>
  <r>
    <n v="3435"/>
    <s v="Sônia Carvalho"/>
    <x v="2"/>
    <d v="2024-09-17T00:00:00"/>
    <x v="1"/>
    <n v="10"/>
    <x v="0"/>
    <s v="No"/>
    <s v="-"/>
    <s v="Yes"/>
    <n v="20"/>
    <n v="10"/>
    <x v="2"/>
  </r>
  <r>
    <n v="3436"/>
    <s v="Tiago Rodrigues"/>
    <x v="1"/>
    <d v="2024-09-18T00:00:00"/>
    <x v="0"/>
    <n v="5"/>
    <x v="0"/>
    <s v="No"/>
    <s v="-"/>
    <s v="No"/>
    <n v="0"/>
    <n v="0"/>
    <x v="1"/>
  </r>
  <r>
    <n v="3437"/>
    <s v="Ursula Monteiro"/>
    <x v="0"/>
    <d v="2024-09-19T00:00:00"/>
    <x v="1"/>
    <n v="15"/>
    <x v="2"/>
    <s v="Yes"/>
    <n v="30"/>
    <s v="Yes"/>
    <n v="20"/>
    <n v="7"/>
    <x v="12"/>
  </r>
  <r>
    <n v="3438"/>
    <s v="Vanessa Pereira"/>
    <x v="2"/>
    <d v="2024-09-20T00:00:00"/>
    <x v="0"/>
    <n v="10"/>
    <x v="1"/>
    <s v="No"/>
    <s v="-"/>
    <s v="Yes"/>
    <n v="20"/>
    <n v="10"/>
    <x v="2"/>
  </r>
  <r>
    <n v="3439"/>
    <s v="Walter Silva"/>
    <x v="1"/>
    <d v="2024-09-21T00:00:00"/>
    <x v="1"/>
    <n v="5"/>
    <x v="2"/>
    <s v="No"/>
    <s v="-"/>
    <s v="No"/>
    <n v="0"/>
    <n v="1"/>
    <x v="4"/>
  </r>
  <r>
    <n v="3440"/>
    <s v="Xavier Almeida"/>
    <x v="0"/>
    <d v="2024-09-22T00:00:00"/>
    <x v="0"/>
    <n v="15"/>
    <x v="0"/>
    <s v="Yes"/>
    <n v="30"/>
    <s v="Yes"/>
    <n v="20"/>
    <n v="15"/>
    <x v="14"/>
  </r>
  <r>
    <n v="3441"/>
    <s v="Yasmine Correia"/>
    <x v="2"/>
    <d v="2024-09-23T00:00:00"/>
    <x v="1"/>
    <n v="10"/>
    <x v="0"/>
    <s v="No"/>
    <s v="-"/>
    <s v="Yes"/>
    <n v="20"/>
    <n v="5"/>
    <x v="13"/>
  </r>
  <r>
    <n v="3442"/>
    <s v="Zacarias Almeida"/>
    <x v="1"/>
    <d v="2024-09-24T00:00:00"/>
    <x v="0"/>
    <n v="5"/>
    <x v="1"/>
    <s v="No"/>
    <s v="-"/>
    <s v="No"/>
    <n v="0"/>
    <n v="0"/>
    <x v="1"/>
  </r>
  <r>
    <n v="3443"/>
    <s v="Amanda Costa"/>
    <x v="0"/>
    <d v="2024-09-25T00:00:00"/>
    <x v="1"/>
    <n v="15"/>
    <x v="2"/>
    <s v="Yes"/>
    <n v="30"/>
    <s v="Yes"/>
    <n v="20"/>
    <n v="20"/>
    <x v="8"/>
  </r>
  <r>
    <n v="3444"/>
    <s v="Bruno Ferreira"/>
    <x v="2"/>
    <d v="2024-09-26T00:00:00"/>
    <x v="0"/>
    <n v="10"/>
    <x v="2"/>
    <s v="No"/>
    <s v="-"/>
    <s v="Yes"/>
    <n v="20"/>
    <n v="12"/>
    <x v="10"/>
  </r>
  <r>
    <n v="3445"/>
    <s v="Carla Dias"/>
    <x v="1"/>
    <d v="2024-09-27T00:00:00"/>
    <x v="1"/>
    <n v="5"/>
    <x v="0"/>
    <s v="No"/>
    <s v="-"/>
    <s v="No"/>
    <n v="0"/>
    <n v="2"/>
    <x v="11"/>
  </r>
  <r>
    <n v="3446"/>
    <s v="Diogo Martins"/>
    <x v="0"/>
    <d v="2024-09-28T00:00:00"/>
    <x v="0"/>
    <n v="15"/>
    <x v="1"/>
    <s v="Yes"/>
    <n v="30"/>
    <s v="Yes"/>
    <n v="20"/>
    <n v="5"/>
    <x v="0"/>
  </r>
  <r>
    <n v="3447"/>
    <s v="Elisa Campos"/>
    <x v="2"/>
    <d v="2024-09-29T00:00:00"/>
    <x v="1"/>
    <n v="10"/>
    <x v="0"/>
    <s v="No"/>
    <s v="-"/>
    <s v="Yes"/>
    <n v="20"/>
    <n v="10"/>
    <x v="2"/>
  </r>
  <r>
    <n v="3448"/>
    <s v="Fabiana Lima"/>
    <x v="1"/>
    <d v="2024-09-30T00:00:00"/>
    <x v="0"/>
    <n v="5"/>
    <x v="2"/>
    <s v="No"/>
    <s v="-"/>
    <s v="No"/>
    <n v="0"/>
    <n v="0"/>
    <x v="1"/>
  </r>
  <r>
    <n v="3449"/>
    <s v="Gabriel Santos"/>
    <x v="0"/>
    <d v="2024-10-01T00:00:00"/>
    <x v="1"/>
    <n v="15"/>
    <x v="0"/>
    <s v="Yes"/>
    <n v="30"/>
    <s v="Yes"/>
    <n v="20"/>
    <n v="3"/>
    <x v="3"/>
  </r>
  <r>
    <n v="3450"/>
    <s v="Helena Ferreira"/>
    <x v="2"/>
    <d v="2024-10-02T00:00:00"/>
    <x v="0"/>
    <n v="10"/>
    <x v="1"/>
    <s v="No"/>
    <s v="-"/>
    <s v="Yes"/>
    <n v="20"/>
    <n v="15"/>
    <x v="7"/>
  </r>
  <r>
    <n v="3451"/>
    <s v="Ígor Nunes"/>
    <x v="1"/>
    <d v="2024-10-03T00:00:00"/>
    <x v="1"/>
    <n v="5"/>
    <x v="0"/>
    <s v="No"/>
    <s v="-"/>
    <s v="No"/>
    <n v="0"/>
    <n v="1"/>
    <x v="4"/>
  </r>
  <r>
    <n v="3452"/>
    <s v="Joana Silveira"/>
    <x v="0"/>
    <d v="2024-10-04T00:00:00"/>
    <x v="0"/>
    <n v="15"/>
    <x v="2"/>
    <s v="Yes"/>
    <n v="30"/>
    <s v="Yes"/>
    <n v="20"/>
    <n v="7"/>
    <x v="12"/>
  </r>
  <r>
    <n v="3453"/>
    <s v="Kléber Oliveira"/>
    <x v="2"/>
    <d v="2024-10-05T00:00:00"/>
    <x v="1"/>
    <n v="10"/>
    <x v="0"/>
    <s v="No"/>
    <s v="-"/>
    <s v="Yes"/>
    <n v="20"/>
    <n v="10"/>
    <x v="2"/>
  </r>
  <r>
    <n v="3454"/>
    <s v="Luciana Morais"/>
    <x v="1"/>
    <d v="2024-10-06T00:00:00"/>
    <x v="0"/>
    <n v="5"/>
    <x v="1"/>
    <s v="No"/>
    <s v="-"/>
    <s v="No"/>
    <n v="0"/>
    <n v="0"/>
    <x v="1"/>
  </r>
  <r>
    <n v="3455"/>
    <s v="Marcos Vinícius"/>
    <x v="0"/>
    <d v="2024-10-07T00:00:00"/>
    <x v="1"/>
    <n v="15"/>
    <x v="0"/>
    <s v="Yes"/>
    <n v="30"/>
    <s v="Yes"/>
    <n v="20"/>
    <n v="20"/>
    <x v="8"/>
  </r>
  <r>
    <n v="3456"/>
    <s v="Natália Barros"/>
    <x v="2"/>
    <d v="2024-10-08T00:00:00"/>
    <x v="0"/>
    <n v="10"/>
    <x v="2"/>
    <s v="No"/>
    <s v="-"/>
    <s v="Yes"/>
    <n v="20"/>
    <n v="15"/>
    <x v="7"/>
  </r>
  <r>
    <n v="3457"/>
    <s v="Oscar Sampaio"/>
    <x v="1"/>
    <d v="2024-10-09T00:00:00"/>
    <x v="1"/>
    <n v="5"/>
    <x v="0"/>
    <s v="No"/>
    <s v="-"/>
    <s v="No"/>
    <n v="0"/>
    <n v="1"/>
    <x v="4"/>
  </r>
  <r>
    <n v="3458"/>
    <s v="Patrícia Leite"/>
    <x v="0"/>
    <d v="2024-10-10T00:00:00"/>
    <x v="0"/>
    <n v="15"/>
    <x v="1"/>
    <s v="Yes"/>
    <n v="30"/>
    <s v="Yes"/>
    <n v="20"/>
    <n v="3"/>
    <x v="3"/>
  </r>
  <r>
    <n v="3459"/>
    <s v="Quênia Rocha"/>
    <x v="2"/>
    <d v="2024-10-11T00:00:00"/>
    <x v="1"/>
    <n v="10"/>
    <x v="0"/>
    <s v="No"/>
    <s v="-"/>
    <s v="Yes"/>
    <n v="20"/>
    <n v="10"/>
    <x v="2"/>
  </r>
  <r>
    <n v="3460"/>
    <s v="Rafael Torres"/>
    <x v="1"/>
    <d v="2024-10-12T00:00:00"/>
    <x v="0"/>
    <n v="5"/>
    <x v="2"/>
    <s v="No"/>
    <s v="-"/>
    <s v="No"/>
    <n v="0"/>
    <n v="0"/>
    <x v="1"/>
  </r>
  <r>
    <n v="3461"/>
    <s v="Sandra Gouveia"/>
    <x v="0"/>
    <d v="2024-10-13T00:00:00"/>
    <x v="1"/>
    <n v="15"/>
    <x v="0"/>
    <s v="Yes"/>
    <n v="30"/>
    <s v="Yes"/>
    <n v="20"/>
    <n v="15"/>
    <x v="14"/>
  </r>
  <r>
    <n v="3462"/>
    <s v="Tiago Lacerda"/>
    <x v="2"/>
    <d v="2024-10-14T00:00:00"/>
    <x v="0"/>
    <n v="10"/>
    <x v="1"/>
    <s v="No"/>
    <s v="-"/>
    <s v="Yes"/>
    <n v="20"/>
    <n v="15"/>
    <x v="7"/>
  </r>
  <r>
    <n v="3463"/>
    <s v="Ursula Fonseca"/>
    <x v="1"/>
    <d v="2024-10-15T00:00:00"/>
    <x v="1"/>
    <n v="5"/>
    <x v="0"/>
    <s v="No"/>
    <s v="-"/>
    <s v="No"/>
    <n v="0"/>
    <n v="1"/>
    <x v="4"/>
  </r>
  <r>
    <n v="3464"/>
    <s v="Vanessa Andrade"/>
    <x v="0"/>
    <d v="2024-10-16T00:00:00"/>
    <x v="0"/>
    <n v="15"/>
    <x v="2"/>
    <s v="Yes"/>
    <n v="30"/>
    <s v="Yes"/>
    <n v="20"/>
    <n v="7"/>
    <x v="12"/>
  </r>
  <r>
    <n v="3465"/>
    <s v="William Castro"/>
    <x v="2"/>
    <d v="2024-10-17T00:00:00"/>
    <x v="1"/>
    <n v="10"/>
    <x v="0"/>
    <s v="No"/>
    <s v="-"/>
    <s v="Yes"/>
    <n v="20"/>
    <n v="10"/>
    <x v="2"/>
  </r>
  <r>
    <n v="3466"/>
    <s v="Xavier Monteiro"/>
    <x v="1"/>
    <d v="2024-10-18T00:00:00"/>
    <x v="0"/>
    <n v="5"/>
    <x v="1"/>
    <s v="No"/>
    <s v="-"/>
    <s v="No"/>
    <n v="0"/>
    <n v="0"/>
    <x v="1"/>
  </r>
  <r>
    <n v="3467"/>
    <s v="Yasmin Figueira"/>
    <x v="0"/>
    <d v="2024-10-19T00:00:00"/>
    <x v="1"/>
    <n v="15"/>
    <x v="0"/>
    <s v="Yes"/>
    <n v="30"/>
    <s v="Yes"/>
    <n v="20"/>
    <n v="15"/>
    <x v="14"/>
  </r>
  <r>
    <n v="3468"/>
    <s v="Zacarias Mendonça"/>
    <x v="2"/>
    <d v="2024-10-20T00:00:00"/>
    <x v="0"/>
    <n v="10"/>
    <x v="2"/>
    <s v="No"/>
    <s v="-"/>
    <s v="Yes"/>
    <n v="20"/>
    <n v="12"/>
    <x v="10"/>
  </r>
  <r>
    <n v="3469"/>
    <s v="Amanda Menezes"/>
    <x v="1"/>
    <d v="2024-10-21T00:00:00"/>
    <x v="1"/>
    <n v="5"/>
    <x v="0"/>
    <s v="No"/>
    <s v="-"/>
    <s v="No"/>
    <n v="0"/>
    <n v="2"/>
    <x v="11"/>
  </r>
  <r>
    <n v="3470"/>
    <s v="Bruno Santos"/>
    <x v="0"/>
    <d v="2024-10-22T00:00:00"/>
    <x v="0"/>
    <n v="15"/>
    <x v="1"/>
    <s v="Yes"/>
    <n v="30"/>
    <s v="Yes"/>
    <n v="20"/>
    <n v="5"/>
    <x v="0"/>
  </r>
  <r>
    <n v="3471"/>
    <s v="Carla Ferreira"/>
    <x v="2"/>
    <d v="2024-10-23T00:00:00"/>
    <x v="1"/>
    <n v="10"/>
    <x v="0"/>
    <s v="No"/>
    <s v="-"/>
    <s v="Yes"/>
    <n v="20"/>
    <n v="10"/>
    <x v="2"/>
  </r>
  <r>
    <n v="3472"/>
    <s v="Diogo Alves"/>
    <x v="1"/>
    <d v="2024-10-24T00:00:00"/>
    <x v="0"/>
    <n v="5"/>
    <x v="2"/>
    <s v="No"/>
    <s v="-"/>
    <s v="No"/>
    <n v="0"/>
    <n v="0"/>
    <x v="1"/>
  </r>
  <r>
    <n v="3473"/>
    <s v="Elisa Neves"/>
    <x v="0"/>
    <d v="2024-10-25T00:00:00"/>
    <x v="1"/>
    <n v="15"/>
    <x v="0"/>
    <s v="Yes"/>
    <n v="30"/>
    <s v="Yes"/>
    <n v="20"/>
    <n v="3"/>
    <x v="3"/>
  </r>
  <r>
    <n v="3474"/>
    <s v="Fabiano Pires"/>
    <x v="2"/>
    <d v="2024-10-26T00:00:00"/>
    <x v="0"/>
    <n v="10"/>
    <x v="1"/>
    <s v="No"/>
    <s v="-"/>
    <s v="Yes"/>
    <n v="20"/>
    <n v="15"/>
    <x v="7"/>
  </r>
  <r>
    <n v="3475"/>
    <s v="Giovana Ribeiro"/>
    <x v="1"/>
    <d v="2024-10-27T00:00:00"/>
    <x v="1"/>
    <n v="5"/>
    <x v="0"/>
    <s v="No"/>
    <s v="-"/>
    <s v="No"/>
    <n v="0"/>
    <n v="1"/>
    <x v="4"/>
  </r>
  <r>
    <n v="3476"/>
    <s v="Hélio Costa"/>
    <x v="0"/>
    <d v="2024-10-28T00:00:00"/>
    <x v="0"/>
    <n v="15"/>
    <x v="2"/>
    <s v="Yes"/>
    <n v="30"/>
    <s v="Yes"/>
    <n v="20"/>
    <n v="7"/>
    <x v="12"/>
  </r>
  <r>
    <n v="3477"/>
    <s v="Íris Loureiro"/>
    <x v="2"/>
    <d v="2024-10-29T00:00:00"/>
    <x v="1"/>
    <n v="10"/>
    <x v="0"/>
    <s v="No"/>
    <s v="-"/>
    <s v="Yes"/>
    <n v="20"/>
    <n v="10"/>
    <x v="2"/>
  </r>
  <r>
    <n v="3478"/>
    <s v="João Pereira"/>
    <x v="1"/>
    <d v="2024-10-30T00:00:00"/>
    <x v="0"/>
    <n v="5"/>
    <x v="1"/>
    <s v="No"/>
    <s v="-"/>
    <s v="No"/>
    <n v="0"/>
    <n v="0"/>
    <x v="1"/>
  </r>
  <r>
    <n v="3479"/>
    <s v="Klara Silva"/>
    <x v="0"/>
    <d v="2024-10-31T00:00:00"/>
    <x v="1"/>
    <n v="15"/>
    <x v="0"/>
    <s v="Yes"/>
    <n v="30"/>
    <s v="Yes"/>
    <n v="20"/>
    <n v="20"/>
    <x v="8"/>
  </r>
  <r>
    <n v="3480"/>
    <s v="Luciana Barros"/>
    <x v="2"/>
    <d v="2024-11-01T00:00:00"/>
    <x v="0"/>
    <n v="10"/>
    <x v="2"/>
    <s v="No"/>
    <s v="-"/>
    <s v="Yes"/>
    <n v="20"/>
    <n v="15"/>
    <x v="7"/>
  </r>
  <r>
    <n v="3481"/>
    <s v="Marcos Gomes"/>
    <x v="1"/>
    <d v="2024-11-02T00:00:00"/>
    <x v="1"/>
    <n v="5"/>
    <x v="0"/>
    <s v="No"/>
    <s v="-"/>
    <s v="No"/>
    <n v="0"/>
    <n v="1"/>
    <x v="4"/>
  </r>
  <r>
    <n v="3482"/>
    <s v="Natália Soares"/>
    <x v="0"/>
    <d v="2024-11-03T00:00:00"/>
    <x v="0"/>
    <n v="15"/>
    <x v="1"/>
    <s v="Yes"/>
    <n v="30"/>
    <s v="Yes"/>
    <n v="20"/>
    <n v="3"/>
    <x v="3"/>
  </r>
  <r>
    <n v="3483"/>
    <s v="Oscar Machado"/>
    <x v="2"/>
    <d v="2024-11-04T00:00:00"/>
    <x v="1"/>
    <n v="10"/>
    <x v="0"/>
    <s v="No"/>
    <s v="-"/>
    <s v="Yes"/>
    <n v="20"/>
    <n v="10"/>
    <x v="2"/>
  </r>
  <r>
    <n v="3484"/>
    <s v="Patrícia Lima"/>
    <x v="1"/>
    <d v="2024-11-05T00:00:00"/>
    <x v="0"/>
    <n v="5"/>
    <x v="2"/>
    <s v="No"/>
    <s v="-"/>
    <s v="No"/>
    <n v="0"/>
    <n v="0"/>
    <x v="1"/>
  </r>
  <r>
    <n v="3485"/>
    <s v="Quirino Neto"/>
    <x v="0"/>
    <d v="2024-11-06T00:00:00"/>
    <x v="1"/>
    <n v="15"/>
    <x v="0"/>
    <s v="Yes"/>
    <n v="30"/>
    <s v="Yes"/>
    <n v="20"/>
    <n v="15"/>
    <x v="14"/>
  </r>
  <r>
    <n v="3486"/>
    <s v="Rafaela Souza"/>
    <x v="1"/>
    <d v="2024-11-07T00:00:00"/>
    <x v="0"/>
    <n v="5"/>
    <x v="0"/>
    <s v="No"/>
    <s v="-"/>
    <s v="No"/>
    <n v="0"/>
    <n v="0"/>
    <x v="1"/>
  </r>
  <r>
    <n v="3487"/>
    <s v="Sandro Almeida"/>
    <x v="0"/>
    <d v="2024-11-08T00:00:00"/>
    <x v="1"/>
    <n v="15"/>
    <x v="2"/>
    <s v="Yes"/>
    <n v="30"/>
    <s v="Yes"/>
    <n v="20"/>
    <n v="7"/>
    <x v="12"/>
  </r>
  <r>
    <n v="3488"/>
    <s v="Tânia Ribeiro"/>
    <x v="2"/>
    <d v="2024-11-09T00:00:00"/>
    <x v="0"/>
    <n v="10"/>
    <x v="1"/>
    <s v="No"/>
    <s v="-"/>
    <s v="Yes"/>
    <n v="20"/>
    <n v="10"/>
    <x v="2"/>
  </r>
  <r>
    <n v="3489"/>
    <s v="Ugo Dias"/>
    <x v="1"/>
    <d v="2024-11-10T00:00:00"/>
    <x v="1"/>
    <n v="5"/>
    <x v="2"/>
    <s v="No"/>
    <s v="-"/>
    <s v="No"/>
    <n v="0"/>
    <n v="1"/>
    <x v="4"/>
  </r>
  <r>
    <n v="3490"/>
    <s v="Valéria Lima"/>
    <x v="0"/>
    <d v="2024-11-11T00:00:00"/>
    <x v="0"/>
    <n v="15"/>
    <x v="0"/>
    <s v="Yes"/>
    <n v="30"/>
    <s v="Yes"/>
    <n v="20"/>
    <n v="15"/>
    <x v="14"/>
  </r>
  <r>
    <n v="3491"/>
    <s v="William Fernandes"/>
    <x v="2"/>
    <d v="2024-11-12T00:00:00"/>
    <x v="1"/>
    <n v="10"/>
    <x v="0"/>
    <s v="No"/>
    <s v="-"/>
    <s v="Yes"/>
    <n v="20"/>
    <n v="5"/>
    <x v="13"/>
  </r>
  <r>
    <n v="3492"/>
    <s v="Xuxa Mendes"/>
    <x v="1"/>
    <d v="2024-11-13T00:00:00"/>
    <x v="0"/>
    <n v="5"/>
    <x v="1"/>
    <s v="No"/>
    <s v="-"/>
    <s v="No"/>
    <n v="0"/>
    <n v="0"/>
    <x v="1"/>
  </r>
  <r>
    <n v="3493"/>
    <s v="Ygor Farias"/>
    <x v="0"/>
    <d v="2024-11-14T00:00:00"/>
    <x v="1"/>
    <n v="15"/>
    <x v="2"/>
    <s v="Yes"/>
    <n v="30"/>
    <s v="Yes"/>
    <n v="20"/>
    <n v="20"/>
    <x v="8"/>
  </r>
  <r>
    <n v="3494"/>
    <s v="Zilda Barros"/>
    <x v="2"/>
    <d v="2024-11-15T00:00:00"/>
    <x v="0"/>
    <n v="10"/>
    <x v="2"/>
    <s v="No"/>
    <s v="-"/>
    <s v="Yes"/>
    <n v="20"/>
    <n v="12"/>
    <x v="10"/>
  </r>
  <r>
    <n v="3495"/>
    <s v="Amanda Santos"/>
    <x v="1"/>
    <d v="2024-11-16T00:00:00"/>
    <x v="1"/>
    <n v="5"/>
    <x v="0"/>
    <s v="No"/>
    <s v="-"/>
    <s v="No"/>
    <n v="0"/>
    <n v="2"/>
    <x v="11"/>
  </r>
  <r>
    <n v="3496"/>
    <s v="Bruno Costa"/>
    <x v="0"/>
    <d v="2024-11-17T00:00:00"/>
    <x v="0"/>
    <n v="15"/>
    <x v="1"/>
    <s v="Yes"/>
    <n v="30"/>
    <s v="Yes"/>
    <n v="20"/>
    <n v="5"/>
    <x v="0"/>
  </r>
  <r>
    <n v="3497"/>
    <s v="Carla Rodrigues"/>
    <x v="2"/>
    <d v="2024-11-18T00:00:00"/>
    <x v="1"/>
    <n v="10"/>
    <x v="0"/>
    <s v="No"/>
    <s v="-"/>
    <s v="Yes"/>
    <n v="20"/>
    <n v="10"/>
    <x v="2"/>
  </r>
  <r>
    <n v="3498"/>
    <s v="Diogo Pereira"/>
    <x v="1"/>
    <d v="2024-11-19T00:00:00"/>
    <x v="0"/>
    <n v="5"/>
    <x v="2"/>
    <s v="No"/>
    <s v="-"/>
    <s v="No"/>
    <n v="0"/>
    <n v="0"/>
    <x v="1"/>
  </r>
  <r>
    <n v="3499"/>
    <s v="Elisa Correia"/>
    <x v="0"/>
    <d v="2024-11-20T00:00:00"/>
    <x v="1"/>
    <n v="15"/>
    <x v="0"/>
    <s v="Yes"/>
    <n v="30"/>
    <s v="Yes"/>
    <n v="20"/>
    <n v="3"/>
    <x v="3"/>
  </r>
  <r>
    <n v="3500"/>
    <s v="Fábio Lourenço"/>
    <x v="2"/>
    <d v="2024-11-21T00:00:00"/>
    <x v="0"/>
    <n v="10"/>
    <x v="1"/>
    <s v="No"/>
    <s v="-"/>
    <s v="Yes"/>
    <n v="20"/>
    <n v="15"/>
    <x v="7"/>
  </r>
  <r>
    <n v="3501"/>
    <s v="Gabriela Neves"/>
    <x v="1"/>
    <d v="2024-11-22T00:00:00"/>
    <x v="1"/>
    <n v="5"/>
    <x v="0"/>
    <s v="No"/>
    <s v="-"/>
    <s v="No"/>
    <n v="0"/>
    <n v="1"/>
    <x v="4"/>
  </r>
  <r>
    <n v="3502"/>
    <s v="Henrique Gonçalves"/>
    <x v="0"/>
    <d v="2024-11-23T00:00:00"/>
    <x v="0"/>
    <n v="15"/>
    <x v="2"/>
    <s v="Yes"/>
    <n v="30"/>
    <s v="Yes"/>
    <n v="20"/>
    <n v="7"/>
    <x v="12"/>
  </r>
  <r>
    <n v="3503"/>
    <s v="Íris Santos"/>
    <x v="2"/>
    <d v="2024-11-24T00:00:00"/>
    <x v="1"/>
    <n v="10"/>
    <x v="0"/>
    <s v="No"/>
    <s v="-"/>
    <s v="Yes"/>
    <n v="20"/>
    <n v="10"/>
    <x v="2"/>
  </r>
  <r>
    <n v="3504"/>
    <s v="João Marcelo Alves"/>
    <x v="1"/>
    <d v="2024-11-25T00:00:00"/>
    <x v="0"/>
    <n v="5"/>
    <x v="1"/>
    <s v="No"/>
    <s v="-"/>
    <s v="No"/>
    <n v="0"/>
    <n v="0"/>
    <x v="1"/>
  </r>
  <r>
    <n v="3505"/>
    <s v="Klara Fonseca"/>
    <x v="0"/>
    <d v="2024-11-26T00:00:00"/>
    <x v="1"/>
    <n v="15"/>
    <x v="0"/>
    <s v="Yes"/>
    <n v="30"/>
    <s v="Yes"/>
    <n v="20"/>
    <n v="20"/>
    <x v="8"/>
  </r>
  <r>
    <n v="3506"/>
    <s v="Lucas Mendonça"/>
    <x v="2"/>
    <d v="2024-11-27T00:00:00"/>
    <x v="0"/>
    <n v="10"/>
    <x v="2"/>
    <s v="No"/>
    <s v="-"/>
    <s v="Yes"/>
    <n v="20"/>
    <n v="15"/>
    <x v="7"/>
  </r>
  <r>
    <n v="3507"/>
    <s v="Marcela Torres"/>
    <x v="1"/>
    <d v="2024-11-28T00:00:00"/>
    <x v="1"/>
    <n v="5"/>
    <x v="0"/>
    <s v="No"/>
    <s v="-"/>
    <s v="No"/>
    <n v="0"/>
    <n v="1"/>
    <x v="4"/>
  </r>
  <r>
    <n v="3508"/>
    <s v="Natália Castro"/>
    <x v="0"/>
    <d v="2024-11-29T00:00:00"/>
    <x v="0"/>
    <n v="15"/>
    <x v="1"/>
    <s v="Yes"/>
    <n v="30"/>
    <s v="Yes"/>
    <n v="20"/>
    <n v="3"/>
    <x v="3"/>
  </r>
  <r>
    <n v="3509"/>
    <s v="Oscar Martins"/>
    <x v="2"/>
    <d v="2024-11-30T00:00:00"/>
    <x v="1"/>
    <n v="10"/>
    <x v="0"/>
    <s v="No"/>
    <s v="-"/>
    <s v="Yes"/>
    <n v="20"/>
    <n v="10"/>
    <x v="2"/>
  </r>
  <r>
    <n v="3510"/>
    <s v="Patrícia Oliveira"/>
    <x v="1"/>
    <d v="2024-12-01T00:00:00"/>
    <x v="0"/>
    <n v="5"/>
    <x v="2"/>
    <s v="No"/>
    <s v="-"/>
    <s v="No"/>
    <n v="0"/>
    <n v="0"/>
    <x v="1"/>
  </r>
  <r>
    <n v="3511"/>
    <s v="Quentin Nogueira"/>
    <x v="0"/>
    <d v="2024-12-02T00:00:00"/>
    <x v="1"/>
    <n v="15"/>
    <x v="0"/>
    <s v="Yes"/>
    <n v="30"/>
    <s v="Yes"/>
    <n v="20"/>
    <n v="15"/>
    <x v="14"/>
  </r>
  <r>
    <n v="3512"/>
    <s v="Raquel Silva"/>
    <x v="2"/>
    <d v="2024-12-03T00:00:00"/>
    <x v="0"/>
    <n v="10"/>
    <x v="1"/>
    <s v="No"/>
    <s v="-"/>
    <s v="Yes"/>
    <n v="20"/>
    <n v="15"/>
    <x v="7"/>
  </r>
  <r>
    <n v="3513"/>
    <s v="Sandro Gomes"/>
    <x v="1"/>
    <d v="2024-12-04T00:00:00"/>
    <x v="1"/>
    <n v="5"/>
    <x v="0"/>
    <s v="No"/>
    <s v="-"/>
    <s v="No"/>
    <n v="0"/>
    <n v="1"/>
    <x v="4"/>
  </r>
  <r>
    <n v="3514"/>
    <s v="Tânia Machado"/>
    <x v="0"/>
    <d v="2024-12-05T00:00:00"/>
    <x v="0"/>
    <n v="15"/>
    <x v="2"/>
    <s v="Yes"/>
    <n v="30"/>
    <s v="Yes"/>
    <n v="20"/>
    <n v="7"/>
    <x v="12"/>
  </r>
  <r>
    <n v="3515"/>
    <s v="Ursula Silva"/>
    <x v="2"/>
    <d v="2024-12-06T00:00:00"/>
    <x v="1"/>
    <n v="10"/>
    <x v="0"/>
    <s v="No"/>
    <s v="-"/>
    <s v="Yes"/>
    <n v="20"/>
    <n v="10"/>
    <x v="2"/>
  </r>
  <r>
    <n v="3516"/>
    <s v="Vanessa Moraes"/>
    <x v="1"/>
    <d v="2024-12-07T00:00:00"/>
    <x v="0"/>
    <n v="5"/>
    <x v="1"/>
    <s v="No"/>
    <s v="-"/>
    <s v="No"/>
    <n v="0"/>
    <n v="0"/>
    <x v="1"/>
  </r>
  <r>
    <n v="3517"/>
    <s v="William Carvalho"/>
    <x v="0"/>
    <d v="2024-12-08T00:00:00"/>
    <x v="1"/>
    <n v="15"/>
    <x v="0"/>
    <s v="Yes"/>
    <n v="30"/>
    <s v="Yes"/>
    <n v="20"/>
    <n v="20"/>
    <x v="8"/>
  </r>
  <r>
    <n v="3518"/>
    <s v="Xavier Reis"/>
    <x v="2"/>
    <d v="2024-12-09T00:00:00"/>
    <x v="0"/>
    <n v="10"/>
    <x v="2"/>
    <s v="No"/>
    <s v="-"/>
    <s v="Yes"/>
    <n v="20"/>
    <n v="12"/>
    <x v="10"/>
  </r>
  <r>
    <n v="3519"/>
    <s v="Yasmin Rocha"/>
    <x v="1"/>
    <d v="2024-12-10T00:00:00"/>
    <x v="1"/>
    <n v="5"/>
    <x v="0"/>
    <s v="No"/>
    <s v="-"/>
    <s v="No"/>
    <n v="0"/>
    <n v="2"/>
    <x v="11"/>
  </r>
  <r>
    <n v="3520"/>
    <s v="Zacarias Duarte"/>
    <x v="0"/>
    <d v="2024-12-11T00:00:00"/>
    <x v="0"/>
    <n v="15"/>
    <x v="1"/>
    <s v="Yes"/>
    <n v="30"/>
    <s v="Yes"/>
    <n v="20"/>
    <n v="5"/>
    <x v="0"/>
  </r>
  <r>
    <n v="3521"/>
    <s v="Amanda Freitas"/>
    <x v="2"/>
    <d v="2024-12-12T00:00:00"/>
    <x v="1"/>
    <n v="10"/>
    <x v="0"/>
    <s v="No"/>
    <s v="-"/>
    <s v="Yes"/>
    <n v="20"/>
    <n v="10"/>
    <x v="2"/>
  </r>
  <r>
    <n v="3522"/>
    <s v="Bruno Almeida"/>
    <x v="1"/>
    <d v="2024-12-13T00:00:00"/>
    <x v="0"/>
    <n v="5"/>
    <x v="2"/>
    <s v="No"/>
    <s v="-"/>
    <s v="No"/>
    <n v="0"/>
    <n v="0"/>
    <x v="1"/>
  </r>
  <r>
    <n v="3523"/>
    <s v="Carla Siqueira"/>
    <x v="0"/>
    <d v="2024-12-14T00:00:00"/>
    <x v="1"/>
    <n v="15"/>
    <x v="0"/>
    <s v="Yes"/>
    <n v="30"/>
    <s v="Yes"/>
    <n v="20"/>
    <n v="3"/>
    <x v="3"/>
  </r>
  <r>
    <n v="3524"/>
    <s v="Diogo Ramos"/>
    <x v="2"/>
    <d v="2024-12-15T00:00:00"/>
    <x v="0"/>
    <n v="10"/>
    <x v="1"/>
    <s v="No"/>
    <s v="-"/>
    <s v="Yes"/>
    <n v="20"/>
    <n v="15"/>
    <x v="7"/>
  </r>
  <r>
    <n v="3525"/>
    <s v="Elisa Magalhães"/>
    <x v="1"/>
    <d v="2024-12-16T00:00:00"/>
    <x v="1"/>
    <n v="5"/>
    <x v="0"/>
    <s v="No"/>
    <s v="-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A61EE6-527C-4FBF-9638-C32C7D3E81A6}" name="tbl_minecraft_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22:F2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65DC3-152E-43E5-9663-45C60250FB83}" name="tbl_easeassonpass_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2:F16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3498A-F43B-48E6-83AF-C43F2387866D}" name="tbl_autorenewall_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9:C22" firstHeaderRow="1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78C7A-B578-4CE5-882C-72E88B0B3A75}" name="tbl_subscription_total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10:C14" firstHeaderRow="1" firstDataRow="1" firstDataCol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44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8210F02-1968-4D95-B288-E360C1093BC5}" sourceName="Subscription Type">
  <pivotTables>
    <pivotTable tabId="3" name="tbl_subscription_total"/>
    <pivotTable tabId="3" name="tbl_autorenewall_total"/>
    <pivotTable tabId="3" name="tbl_easeassonpass_total"/>
    <pivotTable tabId="3" name="tbl_minecraft_total"/>
  </pivotTables>
  <data>
    <tabular pivotCacheId="1223555206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1D000A9-4522-4E52-BA43-A62B5FF70016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4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6" sqref="B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G26"/>
  <sheetViews>
    <sheetView showGridLines="0" topLeftCell="C1" workbookViewId="0">
      <selection activeCell="B6" sqref="B6"/>
    </sheetView>
  </sheetViews>
  <sheetFormatPr defaultRowHeight="14.4" x14ac:dyDescent="0.3"/>
  <cols>
    <col min="2" max="2" width="16.77734375" bestFit="1" customWidth="1"/>
    <col min="3" max="3" width="17.88671875" bestFit="1" customWidth="1"/>
    <col min="4" max="4" width="30.5546875" bestFit="1" customWidth="1"/>
    <col min="5" max="5" width="16.77734375" bestFit="1" customWidth="1"/>
    <col min="6" max="6" width="32.21875" bestFit="1" customWidth="1"/>
    <col min="7" max="7" width="10.332031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7" x14ac:dyDescent="0.3">
      <c r="B3" t="s">
        <v>313</v>
      </c>
    </row>
    <row r="4" spans="2:7" x14ac:dyDescent="0.3">
      <c r="B4" t="s">
        <v>314</v>
      </c>
    </row>
    <row r="5" spans="2:7" x14ac:dyDescent="0.3">
      <c r="B5" t="s">
        <v>324</v>
      </c>
    </row>
    <row r="6" spans="2:7" x14ac:dyDescent="0.3">
      <c r="B6" t="s">
        <v>325</v>
      </c>
    </row>
    <row r="9" spans="2:7" x14ac:dyDescent="0.3">
      <c r="B9" s="15" t="s">
        <v>318</v>
      </c>
      <c r="E9" s="15" t="s">
        <v>322</v>
      </c>
    </row>
    <row r="10" spans="2:7" x14ac:dyDescent="0.3">
      <c r="B10" s="12" t="s">
        <v>315</v>
      </c>
      <c r="C10" t="s">
        <v>317</v>
      </c>
      <c r="E10" s="12" t="s">
        <v>16</v>
      </c>
      <c r="F10" t="s">
        <v>320</v>
      </c>
    </row>
    <row r="11" spans="2:7" x14ac:dyDescent="0.3">
      <c r="B11" s="13" t="s">
        <v>24</v>
      </c>
      <c r="C11" s="14">
        <v>1754</v>
      </c>
    </row>
    <row r="12" spans="2:7" x14ac:dyDescent="0.3">
      <c r="B12" s="13" t="s">
        <v>20</v>
      </c>
      <c r="C12" s="14">
        <v>3571</v>
      </c>
      <c r="E12" s="12" t="s">
        <v>315</v>
      </c>
      <c r="F12" t="s">
        <v>323</v>
      </c>
    </row>
    <row r="13" spans="2:7" x14ac:dyDescent="0.3">
      <c r="B13" s="13" t="s">
        <v>27</v>
      </c>
      <c r="C13" s="14">
        <v>2308</v>
      </c>
      <c r="E13" s="13" t="s">
        <v>22</v>
      </c>
      <c r="F13" s="17">
        <v>0</v>
      </c>
    </row>
    <row r="14" spans="2:7" x14ac:dyDescent="0.3">
      <c r="B14" s="13" t="s">
        <v>316</v>
      </c>
      <c r="C14" s="14">
        <v>7633</v>
      </c>
      <c r="E14" s="13" t="s">
        <v>26</v>
      </c>
      <c r="F14" s="17">
        <v>0</v>
      </c>
    </row>
    <row r="15" spans="2:7" x14ac:dyDescent="0.3">
      <c r="E15" s="13" t="s">
        <v>18</v>
      </c>
      <c r="F15" s="17">
        <v>2940</v>
      </c>
    </row>
    <row r="16" spans="2:7" x14ac:dyDescent="0.3">
      <c r="B16" s="15" t="s">
        <v>319</v>
      </c>
      <c r="E16" s="13" t="s">
        <v>316</v>
      </c>
      <c r="F16" s="17">
        <v>2940</v>
      </c>
      <c r="G16" s="18">
        <f>GETPIVOTDATA("EA Play Season Pass
Price",$E$12)</f>
        <v>2940</v>
      </c>
    </row>
    <row r="17" spans="2:7" x14ac:dyDescent="0.3">
      <c r="B17" s="12" t="s">
        <v>16</v>
      </c>
      <c r="C17" t="s">
        <v>320</v>
      </c>
    </row>
    <row r="19" spans="2:7" x14ac:dyDescent="0.3">
      <c r="B19" s="12" t="s">
        <v>315</v>
      </c>
      <c r="C19" t="s">
        <v>317</v>
      </c>
      <c r="E19" s="15" t="s">
        <v>326</v>
      </c>
    </row>
    <row r="20" spans="2:7" x14ac:dyDescent="0.3">
      <c r="B20" s="13" t="s">
        <v>23</v>
      </c>
      <c r="C20" s="14">
        <v>3847</v>
      </c>
      <c r="E20" s="12" t="s">
        <v>16</v>
      </c>
      <c r="F20" t="s">
        <v>320</v>
      </c>
    </row>
    <row r="21" spans="2:7" x14ac:dyDescent="0.3">
      <c r="B21" s="13" t="s">
        <v>19</v>
      </c>
      <c r="C21" s="14">
        <v>3786</v>
      </c>
    </row>
    <row r="22" spans="2:7" x14ac:dyDescent="0.3">
      <c r="B22" s="13" t="s">
        <v>316</v>
      </c>
      <c r="C22" s="14">
        <v>7633</v>
      </c>
      <c r="E22" s="12" t="s">
        <v>315</v>
      </c>
      <c r="F22" t="s">
        <v>327</v>
      </c>
    </row>
    <row r="23" spans="2:7" x14ac:dyDescent="0.3">
      <c r="E23" s="13" t="s">
        <v>22</v>
      </c>
      <c r="F23" s="14">
        <v>0</v>
      </c>
    </row>
    <row r="24" spans="2:7" x14ac:dyDescent="0.3">
      <c r="E24" s="13" t="s">
        <v>26</v>
      </c>
      <c r="F24" s="14">
        <v>1920</v>
      </c>
    </row>
    <row r="25" spans="2:7" x14ac:dyDescent="0.3">
      <c r="E25" s="13" t="s">
        <v>18</v>
      </c>
      <c r="F25" s="14">
        <v>1960</v>
      </c>
    </row>
    <row r="26" spans="2:7" x14ac:dyDescent="0.3">
      <c r="E26" s="13" t="s">
        <v>316</v>
      </c>
      <c r="F26" s="14">
        <v>3880</v>
      </c>
      <c r="G26" s="18">
        <f>GETPIVOTDATA("Minecraft Season Pass Price",$E$22)</f>
        <v>3880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78"/>
  <sheetViews>
    <sheetView showGridLines="0" showRowColHeaders="0" tabSelected="1" zoomScaleNormal="100" workbookViewId="0">
      <selection activeCell="U9" sqref="U9"/>
    </sheetView>
  </sheetViews>
  <sheetFormatPr defaultRowHeight="14.4" x14ac:dyDescent="0.3"/>
  <cols>
    <col min="1" max="1" width="27.6640625" style="4" customWidth="1"/>
    <col min="2" max="2" width="6.6640625" style="16" customWidth="1"/>
    <col min="3" max="3" width="3.5546875" customWidth="1"/>
    <col min="13" max="13" width="6.5546875" customWidth="1"/>
  </cols>
  <sheetData>
    <row r="2" spans="1:19" ht="50.4" customHeight="1" thickBot="1" x14ac:dyDescent="0.6">
      <c r="C2" s="21" t="s">
        <v>321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20"/>
    </row>
    <row r="3" spans="1:19" ht="50.4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33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Matheus Trombini</cp:lastModifiedBy>
  <dcterms:created xsi:type="dcterms:W3CDTF">2024-12-19T13:13:10Z</dcterms:created>
  <dcterms:modified xsi:type="dcterms:W3CDTF">2025-09-16T17:28:10Z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